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cholet\Desktop\"/>
    </mc:Choice>
  </mc:AlternateContent>
  <bookViews>
    <workbookView xWindow="0" yWindow="0" windowWidth="28800" windowHeight="12710"/>
  </bookViews>
  <sheets>
    <sheet name="Planning" sheetId="1" r:id="rId1"/>
    <sheet name="KE01" sheetId="2" r:id="rId2"/>
  </sheets>
  <externalReferences>
    <externalReference r:id="rId3"/>
  </externalReferences>
  <definedNames>
    <definedName name="_xlnm._FilterDatabase" localSheetId="0" hidden="1">Planning!$A$7:$DI$2363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C4" i="2"/>
  <c r="F3" i="2"/>
  <c r="B1" i="2"/>
  <c r="E38" i="1"/>
  <c r="D38" i="1"/>
  <c r="E37" i="1"/>
  <c r="D37" i="1"/>
  <c r="AC36" i="1"/>
  <c r="AY36" i="1" s="1"/>
  <c r="G36" i="1"/>
  <c r="E35" i="1"/>
  <c r="E34" i="1"/>
  <c r="AC33" i="1"/>
  <c r="AY33" i="1" s="1"/>
  <c r="G33" i="1"/>
  <c r="E32" i="1"/>
  <c r="E31" i="1"/>
  <c r="G30" i="1"/>
  <c r="AC30" i="1" s="1"/>
  <c r="AY30" i="1" s="1"/>
  <c r="E29" i="1"/>
  <c r="D29" i="1"/>
  <c r="E28" i="1"/>
  <c r="G27" i="1"/>
  <c r="AC27" i="1" s="1"/>
  <c r="AY27" i="1" s="1"/>
  <c r="E26" i="1"/>
  <c r="E25" i="1"/>
  <c r="G24" i="1"/>
  <c r="AC24" i="1" s="1"/>
  <c r="AY24" i="1" s="1"/>
  <c r="BU24" i="1" s="1"/>
  <c r="CQ24" i="1" s="1"/>
  <c r="D26" i="1"/>
  <c r="E23" i="1"/>
  <c r="E22" i="1"/>
  <c r="G21" i="1"/>
  <c r="AC21" i="1" s="1"/>
  <c r="AY21" i="1" s="1"/>
  <c r="BU21" i="1" s="1"/>
  <c r="CQ21" i="1" s="1"/>
  <c r="E20" i="1"/>
  <c r="E19" i="1"/>
  <c r="G19" i="1"/>
  <c r="E17" i="1"/>
  <c r="E16" i="1"/>
  <c r="D17" i="1"/>
  <c r="E14" i="1"/>
  <c r="D14" i="1"/>
  <c r="E13" i="1"/>
  <c r="D13" i="1"/>
  <c r="D12" i="1"/>
  <c r="E11" i="1"/>
  <c r="D11" i="1"/>
  <c r="E10" i="1"/>
  <c r="D10" i="1"/>
  <c r="K9" i="1"/>
  <c r="G9" i="1"/>
  <c r="D9" i="1"/>
  <c r="A9" i="1"/>
  <c r="D8" i="1"/>
  <c r="C6" i="1"/>
  <c r="C5" i="1"/>
  <c r="K2" i="1"/>
  <c r="I2" i="1"/>
  <c r="G2" i="1"/>
  <c r="C2" i="1"/>
  <c r="C4" i="1" s="1"/>
  <c r="BL34" i="1"/>
  <c r="T34" i="1"/>
  <c r="AP34" i="1"/>
  <c r="AP37" i="1"/>
  <c r="AP28" i="1"/>
  <c r="AN16" i="1"/>
  <c r="BL28" i="1"/>
  <c r="T36" i="1"/>
  <c r="CH22" i="1"/>
  <c r="CH25" i="1"/>
  <c r="T37" i="1"/>
  <c r="BL37" i="1"/>
  <c r="C3" i="1" l="1"/>
  <c r="D16" i="1"/>
  <c r="BU19" i="1"/>
  <c r="D28" i="1"/>
  <c r="D35" i="1"/>
  <c r="I9" i="1"/>
  <c r="D20" i="1"/>
  <c r="D22" i="1"/>
  <c r="D23" i="1"/>
  <c r="BU16" i="1"/>
  <c r="A10" i="1"/>
  <c r="A11" i="1" s="1"/>
  <c r="DB16" i="1"/>
  <c r="D19" i="1"/>
  <c r="D25" i="1"/>
  <c r="M2" i="1"/>
  <c r="BL25" i="1"/>
  <c r="AP22" i="1"/>
  <c r="T25" i="1"/>
  <c r="AP25" i="1"/>
  <c r="T28" i="1"/>
  <c r="BL21" i="1"/>
  <c r="CH21" i="1"/>
  <c r="T21" i="1"/>
  <c r="DD21" i="1"/>
  <c r="G16" i="1"/>
  <c r="DD22" i="1"/>
  <c r="T22" i="1"/>
  <c r="BL22" i="1"/>
  <c r="T27" i="1"/>
  <c r="T24" i="1"/>
  <c r="AP21" i="1"/>
  <c r="DD25" i="1"/>
  <c r="G10" i="1"/>
  <c r="I10" i="1"/>
  <c r="K10" i="1"/>
  <c r="G13" i="1"/>
  <c r="M9" i="1" l="1"/>
  <c r="O2" i="1"/>
  <c r="A12" i="1"/>
  <c r="M10" i="1"/>
  <c r="D32" i="1" l="1"/>
  <c r="D31" i="1"/>
  <c r="A13" i="1"/>
  <c r="A14" i="1" s="1"/>
  <c r="O9" i="1"/>
  <c r="R2" i="1"/>
  <c r="BL31" i="1"/>
  <c r="T30" i="1"/>
  <c r="AP31" i="1"/>
  <c r="T31" i="1"/>
  <c r="O10" i="1"/>
  <c r="A15" i="1" l="1"/>
  <c r="D33" i="1"/>
  <c r="R9" i="1"/>
  <c r="T2" i="1"/>
  <c r="R10" i="1"/>
  <c r="D34" i="1" l="1"/>
  <c r="A16" i="1"/>
  <c r="A17" i="1" s="1"/>
  <c r="T9" i="1"/>
  <c r="V2" i="1"/>
  <c r="T10" i="1"/>
  <c r="X2" i="1" l="1"/>
  <c r="V9" i="1"/>
  <c r="A18" i="1"/>
  <c r="R13" i="1"/>
  <c r="V10" i="1"/>
  <c r="A19" i="1" l="1"/>
  <c r="A20" i="1" s="1"/>
  <c r="Z2" i="1"/>
  <c r="X9" i="1"/>
  <c r="X10" i="1"/>
  <c r="AC2" i="1" l="1"/>
  <c r="Z9" i="1"/>
  <c r="Z10" i="1"/>
  <c r="A21" i="1"/>
  <c r="T33" i="1"/>
  <c r="A22" i="1" l="1"/>
  <c r="A23" i="1" s="1"/>
  <c r="A24" i="1" s="1"/>
  <c r="AE2" i="1"/>
  <c r="AC9" i="1"/>
  <c r="AC10" i="1"/>
  <c r="A25" i="1" l="1"/>
  <c r="A26" i="1" s="1"/>
  <c r="A27" i="1" s="1"/>
  <c r="AE9" i="1"/>
  <c r="AG2" i="1"/>
  <c r="AE10" i="1"/>
  <c r="AG9" i="1" l="1"/>
  <c r="AI2" i="1"/>
  <c r="A28" i="1"/>
  <c r="A29" i="1" s="1"/>
  <c r="A30" i="1" s="1"/>
  <c r="AG10" i="1"/>
  <c r="AC13" i="1"/>
  <c r="AI9" i="1" l="1"/>
  <c r="AK2" i="1"/>
  <c r="A31" i="1"/>
  <c r="A32" i="1" s="1"/>
  <c r="A33" i="1" s="1"/>
  <c r="AI10" i="1"/>
  <c r="A34" i="1" l="1"/>
  <c r="A35" i="1" s="1"/>
  <c r="A36" i="1" s="1"/>
  <c r="AK9" i="1"/>
  <c r="AN2" i="1"/>
  <c r="AK10" i="1"/>
  <c r="A37" i="1" l="1"/>
  <c r="AP2" i="1"/>
  <c r="AN9" i="1"/>
  <c r="AN10" i="1"/>
  <c r="AR2" i="1" l="1"/>
  <c r="AP9" i="1"/>
  <c r="AP10" i="1"/>
  <c r="AT2" i="1" l="1"/>
  <c r="AR9" i="1"/>
  <c r="AR10" i="1"/>
  <c r="AN13" i="1"/>
  <c r="AV2" i="1" l="1"/>
  <c r="AT9" i="1"/>
  <c r="AT10" i="1"/>
  <c r="AV9" i="1" l="1"/>
  <c r="AV10" i="1"/>
  <c r="AY2" i="1"/>
  <c r="AY9" i="1" l="1"/>
  <c r="BA2" i="1"/>
  <c r="AY10" i="1"/>
  <c r="BA9" i="1" l="1"/>
  <c r="BC2" i="1"/>
  <c r="BA10" i="1"/>
  <c r="BC9" i="1" l="1"/>
  <c r="BE2" i="1"/>
  <c r="BC10" i="1"/>
  <c r="AY13" i="1"/>
  <c r="BG2" i="1" l="1"/>
  <c r="BE9" i="1"/>
  <c r="BE10" i="1"/>
  <c r="BJ2" i="1" l="1"/>
  <c r="BG9" i="1"/>
  <c r="BG10" i="1"/>
  <c r="BL2" i="1" l="1"/>
  <c r="BJ9" i="1"/>
  <c r="BJ10" i="1"/>
  <c r="BN2" i="1" l="1"/>
  <c r="BL9" i="1"/>
  <c r="BL10" i="1"/>
  <c r="BN9" i="1" l="1"/>
  <c r="BN10" i="1"/>
  <c r="BP2" i="1"/>
  <c r="BJ13" i="1"/>
  <c r="BP9" i="1" l="1"/>
  <c r="BP10" i="1"/>
  <c r="BR2" i="1"/>
  <c r="BR9" i="1" l="1"/>
  <c r="BR10" i="1"/>
  <c r="BU2" i="1"/>
  <c r="BU9" i="1" l="1"/>
  <c r="BU10" i="1"/>
  <c r="BW2" i="1"/>
  <c r="BW10" i="1" l="1"/>
  <c r="BY2" i="1"/>
  <c r="BW9" i="1"/>
  <c r="CA2" i="1" l="1"/>
  <c r="BU13" i="1"/>
  <c r="BY9" i="1"/>
  <c r="BY10" i="1"/>
  <c r="CC2" i="1" l="1"/>
  <c r="CA9" i="1"/>
  <c r="CA10" i="1"/>
  <c r="CF2" i="1" l="1"/>
  <c r="CC9" i="1"/>
  <c r="CC10" i="1"/>
  <c r="CF9" i="1" l="1"/>
  <c r="CF10" i="1"/>
  <c r="CH2" i="1"/>
  <c r="CH9" i="1" l="1"/>
  <c r="CH10" i="1"/>
  <c r="CJ2" i="1"/>
  <c r="CJ9" i="1" l="1"/>
  <c r="CJ10" i="1"/>
  <c r="CF13" i="1"/>
  <c r="CL2" i="1"/>
  <c r="CL9" i="1" l="1"/>
  <c r="CL10" i="1"/>
  <c r="CN2" i="1"/>
  <c r="CN10" i="1" l="1"/>
  <c r="CQ2" i="1"/>
  <c r="CN9" i="1"/>
  <c r="CS2" i="1" l="1"/>
  <c r="CQ9" i="1"/>
  <c r="CQ10" i="1"/>
  <c r="CU2" i="1" l="1"/>
  <c r="CS9" i="1"/>
  <c r="CS10" i="1"/>
  <c r="CW2" i="1" l="1"/>
  <c r="CQ13" i="1"/>
  <c r="CU9" i="1"/>
  <c r="CU10" i="1"/>
  <c r="CW9" i="1" l="1"/>
  <c r="CW10" i="1"/>
  <c r="CY2" i="1"/>
  <c r="CY9" i="1" l="1"/>
  <c r="CY10" i="1"/>
  <c r="DB2" i="1"/>
  <c r="DB9" i="1" l="1"/>
  <c r="DB10" i="1"/>
  <c r="DD2" i="1"/>
  <c r="DD9" i="1" l="1"/>
  <c r="DD10" i="1"/>
  <c r="DF2" i="1"/>
  <c r="DF10" i="1" l="1"/>
  <c r="DB13" i="1"/>
  <c r="DH2" i="1"/>
  <c r="DF9" i="1"/>
  <c r="DJ2" i="1" l="1"/>
  <c r="DH9" i="1"/>
  <c r="DH10" i="1"/>
  <c r="DM2" i="1" l="1"/>
  <c r="DJ9" i="1"/>
  <c r="DJ10" i="1"/>
  <c r="DO2" i="1" l="1"/>
  <c r="DM9" i="1"/>
  <c r="DM10" i="1"/>
  <c r="DO9" i="1" l="1"/>
  <c r="DO10" i="1"/>
  <c r="DQ2" i="1"/>
  <c r="DM13" i="1" l="1"/>
  <c r="DQ9" i="1"/>
  <c r="DQ10" i="1"/>
  <c r="DS2" i="1"/>
  <c r="DS9" i="1" l="1"/>
  <c r="DS10" i="1"/>
  <c r="DU2" i="1"/>
  <c r="DU9" i="1" l="1"/>
  <c r="DU10" i="1"/>
  <c r="DX2" i="1"/>
  <c r="DX10" i="1" l="1"/>
  <c r="DZ2" i="1"/>
  <c r="DX9" i="1"/>
  <c r="EB2" i="1" l="1"/>
  <c r="DZ9" i="1"/>
  <c r="DZ10" i="1"/>
  <c r="ED2" i="1" l="1"/>
  <c r="EB9" i="1"/>
  <c r="EB10" i="1"/>
  <c r="DX13" i="1"/>
  <c r="EF2" i="1" l="1"/>
  <c r="ED9" i="1"/>
  <c r="ED10" i="1"/>
  <c r="EF9" i="1" l="1"/>
  <c r="EF10" i="1"/>
</calcChain>
</file>

<file path=xl/sharedStrings.xml><?xml version="1.0" encoding="utf-8"?>
<sst xmlns="http://schemas.openxmlformats.org/spreadsheetml/2006/main" count="320" uniqueCount="156">
  <si>
    <t>Réalisation</t>
  </si>
  <si>
    <t>Fréquences</t>
  </si>
  <si>
    <t/>
  </si>
  <si>
    <t>KE01</t>
  </si>
  <si>
    <t>H</t>
  </si>
  <si>
    <t>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</si>
  <si>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</si>
  <si>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</si>
  <si>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</si>
  <si>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</si>
  <si>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</si>
  <si>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</si>
  <si>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</si>
  <si>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</si>
  <si>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</si>
  <si>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</si>
  <si>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</si>
  <si>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</si>
  <si>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</t>
  </si>
  <si>
    <t>Trimestre 1</t>
  </si>
  <si>
    <t>Trimestre 2</t>
  </si>
  <si>
    <t>Trimestre 3</t>
  </si>
  <si>
    <t>Trimestre 4</t>
  </si>
  <si>
    <t>S</t>
  </si>
  <si>
    <t>Semestre 1</t>
  </si>
  <si>
    <t>Semestre 2</t>
  </si>
  <si>
    <t>1A</t>
  </si>
  <si>
    <t xml:space="preserve">contrôle avant le : </t>
  </si>
  <si>
    <t xml:space="preserve">Date du contrôle : </t>
  </si>
  <si>
    <t>2A</t>
  </si>
  <si>
    <t>3A</t>
  </si>
  <si>
    <t xml:space="preserve">passage prévu le : </t>
  </si>
  <si>
    <t>4A</t>
  </si>
  <si>
    <t>5A</t>
  </si>
  <si>
    <t>10A</t>
  </si>
  <si>
    <t>Répertoire</t>
  </si>
  <si>
    <t>Période</t>
  </si>
  <si>
    <t>Date du Contrôle</t>
  </si>
  <si>
    <t>Rapport</t>
  </si>
  <si>
    <t>Observations relevées</t>
  </si>
  <si>
    <t>Suivi</t>
  </si>
  <si>
    <t>Date levée</t>
  </si>
  <si>
    <t>Par Qui</t>
  </si>
  <si>
    <t>Devis
Date / N°</t>
  </si>
  <si>
    <t>Commande
Date / N°</t>
  </si>
  <si>
    <t>Commentaires</t>
  </si>
  <si>
    <t>10A-</t>
  </si>
  <si>
    <t>5A-2016</t>
  </si>
  <si>
    <t>4A-2016</t>
  </si>
  <si>
    <t>3A-2016</t>
  </si>
  <si>
    <t>2A-2016</t>
  </si>
  <si>
    <t>1A-2016</t>
  </si>
  <si>
    <t>5A-2017</t>
  </si>
  <si>
    <t>4A-2017</t>
  </si>
  <si>
    <t>3A-2017</t>
  </si>
  <si>
    <t>2A-2017</t>
  </si>
  <si>
    <t>1A-2017</t>
  </si>
  <si>
    <t>5A-2018</t>
  </si>
  <si>
    <t>4A-2018</t>
  </si>
  <si>
    <t>3A-2018</t>
  </si>
  <si>
    <t>2A-2018</t>
  </si>
  <si>
    <t>1A-2018</t>
  </si>
  <si>
    <t>5A-2019</t>
  </si>
  <si>
    <t>4A-2019</t>
  </si>
  <si>
    <t>3A-2019</t>
  </si>
  <si>
    <t>2A-2019</t>
  </si>
  <si>
    <t>1A-2019</t>
  </si>
  <si>
    <t>S1</t>
  </si>
  <si>
    <t>KE01-H01</t>
  </si>
  <si>
    <t>S2</t>
  </si>
  <si>
    <t>KE01-H02</t>
  </si>
  <si>
    <t>S3</t>
  </si>
  <si>
    <t>KE01-H03</t>
  </si>
  <si>
    <t>S4</t>
  </si>
  <si>
    <t>KE01-H04</t>
  </si>
  <si>
    <t>S5</t>
  </si>
  <si>
    <t>KE01-H05</t>
  </si>
  <si>
    <t>KE01-M01</t>
  </si>
  <si>
    <t>S6</t>
  </si>
  <si>
    <t>KE01-H06</t>
  </si>
  <si>
    <t>S7</t>
  </si>
  <si>
    <t>KE01-H07</t>
  </si>
  <si>
    <t>S8</t>
  </si>
  <si>
    <t>KE01-H08</t>
  </si>
  <si>
    <t>S9</t>
  </si>
  <si>
    <t>KE01-H09</t>
  </si>
  <si>
    <t>KE01-M02</t>
  </si>
  <si>
    <t>S10</t>
  </si>
  <si>
    <t>S11</t>
  </si>
  <si>
    <t>KE01-H11</t>
  </si>
  <si>
    <t>S12</t>
  </si>
  <si>
    <t>S13</t>
  </si>
  <si>
    <t>S14</t>
  </si>
  <si>
    <t>KE01-H14</t>
  </si>
  <si>
    <t>S15</t>
  </si>
  <si>
    <t>KE01-H15</t>
  </si>
  <si>
    <t>S16</t>
  </si>
  <si>
    <t>KE01-H16</t>
  </si>
  <si>
    <t>S17</t>
  </si>
  <si>
    <t>KE01-H17</t>
  </si>
  <si>
    <t>S18</t>
  </si>
  <si>
    <t>KE01-H18</t>
  </si>
  <si>
    <t>S19</t>
  </si>
  <si>
    <t>KE01-H19</t>
  </si>
  <si>
    <t>S20</t>
  </si>
  <si>
    <t>KE01-H20</t>
  </si>
  <si>
    <t>S21</t>
  </si>
  <si>
    <t>KE01-H21</t>
  </si>
  <si>
    <t>S22</t>
  </si>
  <si>
    <t>KE01-H22</t>
  </si>
  <si>
    <t>S23</t>
  </si>
  <si>
    <t>KE01-H23</t>
  </si>
  <si>
    <t>S24</t>
  </si>
  <si>
    <t>KE01-H24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</si>
  <si>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</si>
  <si>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</si>
  <si>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</si>
  <si>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</si>
  <si>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</si>
  <si>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</si>
  <si>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</si>
  <si>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</si>
  <si>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</si>
  <si>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</si>
  <si>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</si>
  <si>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</si>
  <si>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</si>
  <si>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</si>
  <si>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</si>
  <si>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</si>
  <si>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</si>
  <si>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</si>
  <si>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</si>
  <si>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</si>
  <si>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</si>
  <si>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</si>
  <si>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</si>
  <si>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</si>
  <si>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</si>
  <si>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</si>
  <si>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</si>
  <si>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</si>
  <si>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1A-2020</t>
  </si>
  <si>
    <t>2A-2020</t>
  </si>
  <si>
    <t>3A-2020</t>
  </si>
  <si>
    <t>4A-2020</t>
  </si>
  <si>
    <t>5A-2020</t>
  </si>
  <si>
    <t>10A-2020</t>
  </si>
  <si>
    <t>Suivi des anomalies constatées sur l'équipement en dehors des contrôle périodiques</t>
  </si>
  <si>
    <t>Date</t>
  </si>
  <si>
    <t>Nature de l'anomalie identifiées</t>
  </si>
  <si>
    <t>Suivi / N° DI</t>
  </si>
  <si>
    <t>Par qui</t>
  </si>
  <si>
    <t>Oui</t>
  </si>
  <si>
    <t>Non</t>
  </si>
  <si>
    <t>Applicable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</si>
</sst>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FF66FF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5" tint="0.59999389629810485"/>
      <name val="Calibri"/>
      <family val="2"/>
      <scheme val="minor"/>
    </font>
    <font>
      <b/>
      <sz val="11"/>
      <color rgb="FF0066CC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theme="5" tint="-0.249977111117893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6"/>
      <color theme="7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5" tint="0.59999389629810485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66FF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theme="7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5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73">
    <xf numFmtId="0" fontId="0" fillId="0" borderId="0" xfId="0"/>
    <xf numFmtId="0" fontId="5" fillId="0" borderId="0" xfId="0" applyFont="1" applyAlignment="1">
      <alignment horizontal="left" vertical="center" indent="1"/>
    </xf>
    <xf numFmtId="0" fontId="6" fillId="0" borderId="0" xfId="0" applyFont="1" applyAlignment="1">
      <alignment horizontal="left" vertical="center" indent="1"/>
    </xf>
    <xf numFmtId="1" fontId="7" fillId="0" borderId="0" xfId="0" applyNumberFormat="1" applyFont="1" applyAlignment="1">
      <alignment horizontal="right" vertical="center" indent="1"/>
    </xf>
    <xf numFmtId="0" fontId="0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0" fillId="0" borderId="0" xfId="0" applyAlignment="1">
      <alignment vertical="center"/>
    </xf>
    <xf numFmtId="14" fontId="7" fillId="0" borderId="0" xfId="0" applyNumberFormat="1" applyFont="1" applyAlignment="1">
      <alignment horizontal="right" vertical="center" indent="1"/>
    </xf>
    <xf numFmtId="14" fontId="3" fillId="0" borderId="0" xfId="0" applyNumberFormat="1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textRotation="90"/>
    </xf>
    <xf numFmtId="14" fontId="8" fillId="0" borderId="0" xfId="0" applyNumberFormat="1" applyFont="1" applyAlignment="1">
      <alignment vertical="center" textRotation="90"/>
    </xf>
    <xf numFmtId="14" fontId="8" fillId="0" borderId="0" xfId="0" applyNumberFormat="1" applyFont="1" applyAlignment="1">
      <alignment horizontal="center" vertical="center" textRotation="90"/>
    </xf>
    <xf numFmtId="0" fontId="7" fillId="0" borderId="0" xfId="0" applyFont="1" applyAlignment="1">
      <alignment horizontal="right" vertical="center" indent="1"/>
    </xf>
    <xf numFmtId="0" fontId="0" fillId="0" borderId="0" xfId="0" applyAlignment="1">
      <alignment vertical="center" textRotation="90"/>
    </xf>
    <xf numFmtId="0" fontId="5" fillId="0" borderId="0" xfId="0" quotePrefix="1" applyFont="1" applyAlignment="1">
      <alignment horizontal="left" vertical="center" indent="1"/>
    </xf>
    <xf numFmtId="0" fontId="6" fillId="0" borderId="0" xfId="0" quotePrefix="1" applyFont="1" applyAlignment="1">
      <alignment horizontal="left" vertical="center" indent="1"/>
    </xf>
    <xf numFmtId="14" fontId="7" fillId="0" borderId="0" xfId="0" quotePrefix="1" applyNumberFormat="1" applyFont="1" applyAlignment="1">
      <alignment horizontal="right" vertical="center" indent="1"/>
    </xf>
    <xf numFmtId="14" fontId="0" fillId="0" borderId="0" xfId="0" quotePrefix="1" applyNumberFormat="1" applyFont="1" applyAlignment="1">
      <alignment vertical="top" wrapText="1"/>
    </xf>
    <xf numFmtId="0" fontId="6" fillId="0" borderId="0" xfId="0" quotePrefix="1" applyFont="1" applyAlignment="1">
      <alignment horizontal="center" vertical="center" textRotation="90"/>
    </xf>
    <xf numFmtId="14" fontId="8" fillId="0" borderId="0" xfId="0" quotePrefix="1" applyNumberFormat="1" applyFont="1" applyAlignment="1">
      <alignment vertical="center" textRotation="90"/>
    </xf>
    <xf numFmtId="0" fontId="5" fillId="0" borderId="0" xfId="0" applyFont="1" applyFill="1" applyBorder="1" applyAlignment="1">
      <alignment horizontal="left" vertical="center" indent="1"/>
    </xf>
    <xf numFmtId="0" fontId="6" fillId="0" borderId="0" xfId="0" applyFont="1" applyAlignment="1">
      <alignment horizontal="left" indent="1"/>
    </xf>
    <xf numFmtId="0" fontId="9" fillId="0" borderId="0" xfId="0" applyFont="1" applyAlignment="1">
      <alignment vertical="center" textRotation="90"/>
    </xf>
    <xf numFmtId="14" fontId="0" fillId="0" borderId="1" xfId="0" quotePrefix="1" applyNumberFormat="1" applyFont="1" applyBorder="1" applyAlignment="1">
      <alignment horizontal="center" vertical="top" wrapText="1"/>
    </xf>
    <xf numFmtId="0" fontId="6" fillId="0" borderId="1" xfId="0" quotePrefix="1" applyFont="1" applyBorder="1" applyAlignment="1">
      <alignment horizontal="center" vertical="center" textRotation="90"/>
    </xf>
    <xf numFmtId="14" fontId="8" fillId="0" borderId="1" xfId="0" applyNumberFormat="1" applyFont="1" applyBorder="1" applyAlignment="1">
      <alignment horizontal="center" vertical="center" textRotation="90"/>
    </xf>
    <xf numFmtId="14" fontId="8" fillId="0" borderId="1" xfId="0" quotePrefix="1" applyNumberFormat="1" applyFont="1" applyBorder="1" applyAlignment="1">
      <alignment horizontal="center" vertical="center" textRotation="90"/>
    </xf>
    <xf numFmtId="0" fontId="2" fillId="0" borderId="0" xfId="0" applyFont="1" applyFill="1" applyBorder="1" applyAlignment="1">
      <alignment horizontal="left" vertical="center" indent="1"/>
    </xf>
    <xf numFmtId="0" fontId="4" fillId="0" borderId="0" xfId="0" applyFont="1" applyAlignment="1">
      <alignment horizontal="left" indent="1"/>
    </xf>
    <xf numFmtId="0" fontId="9" fillId="0" borderId="0" xfId="0" applyFont="1" applyAlignment="1">
      <alignment vertical="center"/>
    </xf>
    <xf numFmtId="0" fontId="0" fillId="0" borderId="0" xfId="2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9" fillId="0" borderId="0" xfId="2" applyFont="1" applyFill="1" applyBorder="1" applyAlignment="1">
      <alignment horizontal="left" vertical="center" indent="1"/>
    </xf>
    <xf numFmtId="0" fontId="4" fillId="0" borderId="0" xfId="2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9" fontId="0" fillId="0" borderId="0" xfId="1" applyFont="1" applyBorder="1" applyAlignment="1">
      <alignment horizontal="center" vertical="center"/>
    </xf>
    <xf numFmtId="9" fontId="0" fillId="0" borderId="0" xfId="1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right" vertical="center"/>
    </xf>
    <xf numFmtId="14" fontId="0" fillId="2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/>
    </xf>
    <xf numFmtId="14" fontId="0" fillId="3" borderId="0" xfId="0" applyNumberFormat="1" applyFill="1" applyBorder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right" vertical="center"/>
    </xf>
    <xf numFmtId="14" fontId="0" fillId="4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14" fontId="0" fillId="0" borderId="0" xfId="0" applyNumberForma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Fill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14" fontId="9" fillId="0" borderId="0" xfId="2" applyNumberFormat="1" applyFont="1" applyFill="1" applyBorder="1" applyAlignment="1">
      <alignment horizontal="left" vertical="center" indent="1"/>
    </xf>
    <xf numFmtId="0" fontId="3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 inden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20" fillId="0" borderId="0" xfId="0" applyFont="1" applyFill="1" applyBorder="1" applyAlignment="1">
      <alignment horizontal="left" vertical="center" indent="1"/>
    </xf>
    <xf numFmtId="0" fontId="4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ont="1" applyFill="1" applyAlignment="1">
      <alignment horizontal="left" vertical="center" indent="1"/>
    </xf>
    <xf numFmtId="0" fontId="21" fillId="5" borderId="0" xfId="0" applyFont="1" applyFill="1" applyAlignment="1">
      <alignment horizontal="center" vertical="center"/>
    </xf>
    <xf numFmtId="0" fontId="22" fillId="5" borderId="0" xfId="0" applyFont="1" applyFill="1" applyAlignment="1">
      <alignment horizontal="left" vertical="center"/>
    </xf>
    <xf numFmtId="0" fontId="0" fillId="5" borderId="0" xfId="0" applyFill="1" applyAlignment="1">
      <alignment horizontal="center" vertical="center" wrapText="1"/>
    </xf>
    <xf numFmtId="9" fontId="0" fillId="5" borderId="0" xfId="1" applyFont="1" applyFill="1" applyAlignment="1">
      <alignment horizontal="center" vertical="center" wrapText="1"/>
    </xf>
    <xf numFmtId="0" fontId="0" fillId="5" borderId="0" xfId="0" applyFill="1" applyAlignment="1">
      <alignment horizontal="right" vertical="center" indent="1"/>
    </xf>
    <xf numFmtId="0" fontId="0" fillId="5" borderId="0" xfId="0" applyFill="1" applyAlignment="1">
      <alignment horizontal="left" vertical="center" indent="2"/>
    </xf>
    <xf numFmtId="0" fontId="23" fillId="5" borderId="0" xfId="2" applyFont="1" applyFill="1" applyAlignment="1">
      <alignment horizontal="left" vertical="center" indent="1"/>
    </xf>
    <xf numFmtId="14" fontId="0" fillId="5" borderId="0" xfId="0" applyNumberFormat="1" applyFill="1" applyBorder="1" applyAlignment="1">
      <alignment horizontal="center" vertical="center"/>
    </xf>
    <xf numFmtId="0" fontId="24" fillId="5" borderId="0" xfId="0" applyFont="1" applyFill="1" applyAlignment="1">
      <alignment horizontal="left" vertical="center"/>
    </xf>
    <xf numFmtId="0" fontId="7" fillId="5" borderId="0" xfId="0" applyFont="1" applyFill="1" applyAlignment="1">
      <alignment horizontal="right" vertical="center"/>
    </xf>
    <xf numFmtId="0" fontId="0" fillId="5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1" applyFont="1" applyAlignment="1">
      <alignment horizontal="center" vertical="center" wrapText="1"/>
    </xf>
    <xf numFmtId="0" fontId="0" fillId="5" borderId="0" xfId="0" applyFill="1"/>
    <xf numFmtId="0" fontId="0" fillId="5" borderId="0" xfId="0" applyFont="1" applyFill="1" applyAlignment="1">
      <alignment horizontal="left" indent="1"/>
    </xf>
    <xf numFmtId="0" fontId="25" fillId="5" borderId="0" xfId="0" applyFont="1" applyFill="1" applyAlignment="1">
      <alignment horizontal="center" vertical="center"/>
    </xf>
    <xf numFmtId="0" fontId="26" fillId="6" borderId="2" xfId="0" applyFont="1" applyFill="1" applyBorder="1" applyAlignment="1">
      <alignment horizontal="center" vertical="center" wrapText="1"/>
    </xf>
    <xf numFmtId="0" fontId="26" fillId="6" borderId="3" xfId="0" applyFont="1" applyFill="1" applyBorder="1" applyAlignment="1">
      <alignment horizontal="center" vertical="center" wrapText="1"/>
    </xf>
    <xf numFmtId="0" fontId="26" fillId="6" borderId="4" xfId="0" applyFont="1" applyFill="1" applyBorder="1" applyAlignment="1">
      <alignment horizontal="center" vertical="center" wrapText="1"/>
    </xf>
    <xf numFmtId="0" fontId="8" fillId="5" borderId="0" xfId="0" applyFont="1" applyFill="1"/>
    <xf numFmtId="0" fontId="8" fillId="0" borderId="0" xfId="0" applyFont="1"/>
    <xf numFmtId="0" fontId="27" fillId="0" borderId="2" xfId="0" applyFont="1" applyFill="1" applyBorder="1" applyAlignment="1">
      <alignment horizontal="center" vertical="center" wrapText="1"/>
    </xf>
    <xf numFmtId="14" fontId="8" fillId="0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horizontal="left" vertical="top" indent="1"/>
    </xf>
    <xf numFmtId="14" fontId="8" fillId="0" borderId="2" xfId="0" applyNumberFormat="1" applyFont="1" applyBorder="1" applyAlignment="1">
      <alignment horizontal="center" vertical="top"/>
    </xf>
    <xf numFmtId="0" fontId="8" fillId="0" borderId="2" xfId="0" applyFont="1" applyBorder="1" applyAlignment="1">
      <alignment horizontal="left" vertical="top"/>
    </xf>
    <xf numFmtId="0" fontId="28" fillId="0" borderId="2" xfId="0" applyFont="1" applyFill="1" applyBorder="1" applyAlignment="1">
      <alignment horizontal="center" vertical="center" wrapText="1"/>
    </xf>
    <xf numFmtId="14" fontId="8" fillId="0" borderId="2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left" vertical="top" wrapText="1" indent="1"/>
    </xf>
    <xf numFmtId="0" fontId="26" fillId="0" borderId="2" xfId="0" applyFont="1" applyFill="1" applyBorder="1" applyAlignment="1">
      <alignment horizontal="left" vertical="top" wrapText="1" indent="1"/>
    </xf>
    <xf numFmtId="0" fontId="8" fillId="0" borderId="2" xfId="0" applyFont="1" applyFill="1" applyBorder="1" applyAlignment="1">
      <alignment horizontal="left" vertical="top" wrapText="1"/>
    </xf>
    <xf numFmtId="0" fontId="29" fillId="0" borderId="2" xfId="0" applyFont="1" applyFill="1" applyBorder="1" applyAlignment="1">
      <alignment horizontal="center" vertical="center" wrapText="1"/>
    </xf>
    <xf numFmtId="0" fontId="30" fillId="0" borderId="2" xfId="0" applyFont="1" applyFill="1" applyBorder="1" applyAlignment="1">
      <alignment horizontal="center" vertical="center" wrapText="1"/>
    </xf>
    <xf numFmtId="0" fontId="31" fillId="0" borderId="2" xfId="0" applyFont="1" applyFill="1" applyBorder="1" applyAlignment="1">
      <alignment horizontal="center" vertical="center" wrapText="1"/>
    </xf>
    <xf numFmtId="0" fontId="32" fillId="0" borderId="2" xfId="0" applyFont="1" applyFill="1" applyBorder="1" applyAlignment="1">
      <alignment horizontal="center" vertical="center" wrapText="1"/>
    </xf>
    <xf numFmtId="0" fontId="33" fillId="0" borderId="2" xfId="0" applyFont="1" applyFill="1" applyBorder="1" applyAlignment="1">
      <alignment horizontal="center" vertical="center" wrapText="1"/>
    </xf>
    <xf numFmtId="14" fontId="8" fillId="0" borderId="2" xfId="0" applyNumberFormat="1" applyFont="1" applyFill="1" applyBorder="1" applyAlignment="1">
      <alignment horizontal="left" vertical="center" wrapText="1" indent="1"/>
    </xf>
    <xf numFmtId="14" fontId="8" fillId="0" borderId="2" xfId="0" applyNumberFormat="1" applyFont="1" applyFill="1" applyBorder="1" applyAlignment="1">
      <alignment horizontal="left" vertical="top" wrapText="1" indent="1"/>
    </xf>
    <xf numFmtId="0" fontId="8" fillId="0" borderId="2" xfId="0" applyFont="1" applyFill="1" applyBorder="1" applyAlignment="1">
      <alignment horizontal="left" vertical="top" indent="1"/>
    </xf>
    <xf numFmtId="0" fontId="34" fillId="0" borderId="2" xfId="0" applyFont="1" applyFill="1" applyBorder="1" applyAlignment="1">
      <alignment horizontal="center" vertical="center" wrapText="1"/>
    </xf>
    <xf numFmtId="0" fontId="33" fillId="0" borderId="2" xfId="0" applyFont="1" applyFill="1" applyBorder="1" applyAlignment="1">
      <alignment horizontal="center" vertical="center"/>
    </xf>
    <xf numFmtId="0" fontId="35" fillId="0" borderId="2" xfId="0" applyFont="1" applyFill="1" applyBorder="1" applyAlignment="1">
      <alignment horizontal="center" vertical="center" wrapText="1"/>
    </xf>
    <xf numFmtId="0" fontId="34" fillId="0" borderId="2" xfId="0" applyFont="1" applyFill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0" fontId="36" fillId="0" borderId="2" xfId="0" applyFont="1" applyFill="1" applyBorder="1" applyAlignment="1">
      <alignment horizontal="center" vertical="center" wrapText="1"/>
    </xf>
    <xf numFmtId="0" fontId="35" fillId="0" borderId="2" xfId="0" applyFont="1" applyFill="1" applyBorder="1" applyAlignment="1">
      <alignment horizontal="center" vertical="center"/>
    </xf>
    <xf numFmtId="0" fontId="37" fillId="0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applyFont="1" applyAlignment="1">
      <alignment horizontal="left" indent="1"/>
    </xf>
    <xf numFmtId="0" fontId="2" fillId="0" borderId="0" xfId="0" applyFont="1" applyAlignment="1">
      <alignment horizontal="center" vertical="center"/>
    </xf>
    <xf numFmtId="0" fontId="3" fillId="7" borderId="2" xfId="0" applyFont="1" applyFill="1" applyBorder="1"/>
    <xf numFmtId="0" fontId="3" fillId="7" borderId="2" xfId="0" applyFont="1" applyFill="1" applyBorder="1" applyAlignment="1">
      <alignment horizontal="left"/>
    </xf>
    <xf numFmtId="0" fontId="0" fillId="0" borderId="2" xfId="0" applyBorder="1"/>
    <xf numFmtId="0" fontId="0" fillId="0" borderId="2" xfId="0" applyFont="1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9" fontId="0" fillId="0" borderId="0" xfId="1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vertic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0" xfId="0" quotePrefix="1" applyFont="1" applyFill="1" applyBorder="1" applyAlignment="1">
      <alignment horizontal="left" vertical="center" indent="1"/>
    </xf>
    <xf numFmtId="0" fontId="6" fillId="0" borderId="0" xfId="0" quotePrefix="1" applyFont="1" applyFill="1" applyBorder="1" applyAlignment="1">
      <alignment horizontal="left" vertical="center" indent="1"/>
    </xf>
    <xf numFmtId="14" fontId="9" fillId="0" borderId="0" xfId="0" quotePrefix="1" applyNumberFormat="1" applyFont="1" applyFill="1" applyBorder="1" applyAlignment="1">
      <alignment horizontal="left" vertical="center" indent="1"/>
    </xf>
    <xf numFmtId="14" fontId="0" fillId="0" borderId="0" xfId="0" quotePrefix="1" applyNumberFormat="1" applyFont="1" applyFill="1" applyBorder="1" applyAlignment="1">
      <alignment horizontal="center" vertical="top" wrapText="1"/>
    </xf>
    <xf numFmtId="0" fontId="6" fillId="0" borderId="0" xfId="0" quotePrefix="1" applyFont="1" applyFill="1" applyBorder="1" applyAlignment="1">
      <alignment horizontal="center" vertical="center" textRotation="90"/>
    </xf>
    <xf numFmtId="14" fontId="8" fillId="0" borderId="0" xfId="0" applyNumberFormat="1" applyFont="1" applyFill="1" applyBorder="1" applyAlignment="1">
      <alignment horizontal="center" vertical="center" textRotation="90"/>
    </xf>
    <xf numFmtId="14" fontId="8" fillId="0" borderId="0" xfId="0" quotePrefix="1" applyNumberFormat="1" applyFont="1" applyFill="1" applyBorder="1" applyAlignment="1">
      <alignment horizontal="center" vertical="center" textRotation="90"/>
    </xf>
    <xf numFmtId="0" fontId="0" fillId="0" borderId="0" xfId="0" applyFill="1" applyBorder="1" applyAlignment="1">
      <alignment vertical="center" textRotation="90"/>
    </xf>
    <xf numFmtId="0" fontId="4" fillId="0" borderId="0" xfId="0" applyFont="1" applyFill="1" applyBorder="1" applyAlignment="1">
      <alignment horizontal="left" indent="1"/>
    </xf>
    <xf numFmtId="0" fontId="9" fillId="0" borderId="0" xfId="0" applyFont="1" applyFill="1" applyBorder="1" applyAlignment="1">
      <alignment vertical="center"/>
    </xf>
    <xf numFmtId="0" fontId="20" fillId="0" borderId="0" xfId="0" quotePrefix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</cellXfs>
  <cellStyles count="3">
    <cellStyle name="Lien hypertexte" xfId="2" builtinId="8"/>
    <cellStyle name="Normal" xfId="0" builtinId="0"/>
    <cellStyle name="Pourcentage" xfId="1" builtinId="5"/>
  </cellStyles>
  <dxfs count="9858"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0" tint="-0.14996795556505021"/>
      </font>
    </dxf>
    <dxf>
      <font>
        <color theme="0"/>
      </font>
    </dxf>
    <dxf>
      <font>
        <color theme="0" tint="-0.14996795556505021"/>
      </font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ill>
        <patternFill>
          <bgColor theme="5" tint="0.59996337778862885"/>
        </patternFill>
      </fill>
    </dxf>
    <dxf>
      <fill>
        <patternFill>
          <bgColor rgb="FFCBE3BB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theme="0" tint="-0.14996795556505021"/>
      </font>
    </dxf>
    <dxf>
      <font>
        <color theme="0"/>
      </font>
    </dxf>
    <dxf>
      <font>
        <color theme="0" tint="-0.14996795556505021"/>
      </font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0" tint="-0.1499679555650502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Work/Suivi%20de%20maintenance%20pr&#233;ventive%20Kit%20ESI%20&amp;%20Hors%20Kit%20ES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it ESI"/>
      <sheetName val="Fréquences"/>
      <sheetName val="Fréquences Classées"/>
      <sheetName val="Planning"/>
      <sheetName val="Planning Kit ESI"/>
      <sheetName val="KE01"/>
      <sheetName val="KE02"/>
      <sheetName val="KE03"/>
      <sheetName val="KE04"/>
      <sheetName val="KE04 - Suivi Points F - KE07"/>
      <sheetName val="Suivi Postes Ta &amp; Q"/>
      <sheetName val="KE05"/>
      <sheetName val="KE06"/>
      <sheetName val="KE07"/>
      <sheetName val="KE08"/>
      <sheetName val="KE09"/>
      <sheetName val="KE10"/>
      <sheetName val="KE11"/>
      <sheetName val="KE12"/>
      <sheetName val="KE13"/>
      <sheetName val="KE14"/>
      <sheetName val="KE15"/>
      <sheetName val="KE16"/>
      <sheetName val="HKE01"/>
      <sheetName val="HKE02"/>
      <sheetName val="HKE03"/>
      <sheetName val="HKE04"/>
      <sheetName val="HKE05"/>
      <sheetName val="HKE06"/>
      <sheetName val="HKE07"/>
      <sheetName val="HKE08"/>
      <sheetName val="HKE09"/>
      <sheetName val="HKE10"/>
      <sheetName val="HKE11"/>
      <sheetName val="HKE12"/>
      <sheetName val="HKE13"/>
      <sheetName val="FV.HKE13"/>
      <sheetName val="HKE14"/>
      <sheetName val="HKE15"/>
      <sheetName val="HKE16"/>
      <sheetName val="HKE17"/>
      <sheetName val="HKE18"/>
      <sheetName val="HKE19"/>
      <sheetName val="HKE20"/>
      <sheetName val="HKE21"/>
      <sheetName val="HKE22"/>
      <sheetName val="HKE23"/>
      <sheetName val="HKE24"/>
      <sheetName val="HKE25"/>
      <sheetName val="HKE26"/>
      <sheetName val="HKE27"/>
      <sheetName val="HKE28"/>
      <sheetName val="HKE29"/>
      <sheetName val="HKE30"/>
      <sheetName val="HKE31"/>
      <sheetName val="HKE32"/>
      <sheetName val="HKE33"/>
      <sheetName val="FV.HKE33"/>
      <sheetName val="HKE34"/>
      <sheetName val="HKE35"/>
      <sheetName val="HKE36"/>
      <sheetName val="HKE37"/>
      <sheetName val="FV.HKE37"/>
      <sheetName val="HKE38"/>
      <sheetName val="HKE39"/>
      <sheetName val="HKE40"/>
      <sheetName val="HKE41"/>
      <sheetName val="HKE42"/>
      <sheetName val="HKE43"/>
      <sheetName val="HKE44"/>
      <sheetName val="HKE45"/>
      <sheetName val="HKE46"/>
      <sheetName val="HKE47"/>
      <sheetName val="HKE48"/>
      <sheetName val="HKE49"/>
      <sheetName val="HKE50"/>
      <sheetName val="HKE51"/>
      <sheetName val="HKE52"/>
      <sheetName val="HKE53"/>
      <sheetName val="HKE54"/>
      <sheetName val="HKE55"/>
      <sheetName val="HKE56"/>
      <sheetName val="HKE57"/>
      <sheetName val="HKE58"/>
      <sheetName val="HKE59"/>
      <sheetName val="HKE60"/>
      <sheetName val="HKE61"/>
      <sheetName val="HKE62"/>
      <sheetName val="FV.HKE62"/>
      <sheetName val="HKE63"/>
      <sheetName val="FV.HKE63"/>
      <sheetName val="HKE64"/>
    </sheetNames>
    <sheetDataSet>
      <sheetData sheetId="0" refreshError="1"/>
      <sheetData sheetId="1">
        <row r="3">
          <cell r="B3" t="str">
            <v>KE01</v>
          </cell>
          <cell r="C3" t="str">
            <v>Réserves d'eau</v>
          </cell>
          <cell r="D3" t="str">
            <v>I</v>
          </cell>
          <cell r="E3" t="str">
            <v>I</v>
          </cell>
          <cell r="L3" t="str">
            <v>P</v>
          </cell>
          <cell r="N3" t="str">
            <v>Oui</v>
          </cell>
        </row>
        <row r="4">
          <cell r="B4" t="str">
            <v>KE02</v>
          </cell>
          <cell r="C4" t="str">
            <v>Local Source</v>
          </cell>
          <cell r="D4" t="str">
            <v>I</v>
          </cell>
          <cell r="N4" t="str">
            <v>Oui</v>
          </cell>
        </row>
        <row r="5">
          <cell r="B5" t="str">
            <v>KE03</v>
          </cell>
          <cell r="C5" t="str">
            <v>Groupes Moto-Pompe</v>
          </cell>
          <cell r="D5" t="str">
            <v>I</v>
          </cell>
          <cell r="E5" t="str">
            <v>I</v>
          </cell>
          <cell r="H5" t="str">
            <v>P</v>
          </cell>
          <cell r="N5" t="str">
            <v>Oui</v>
          </cell>
          <cell r="O5" t="str">
            <v>* M Pompes Jockey</v>
          </cell>
        </row>
        <row r="6">
          <cell r="B6" t="str">
            <v>KE04</v>
          </cell>
          <cell r="C6" t="str">
            <v>Postes sous Eau</v>
          </cell>
          <cell r="E6" t="str">
            <v>I</v>
          </cell>
          <cell r="F6" t="str">
            <v>I</v>
          </cell>
          <cell r="L6" t="str">
            <v>P</v>
          </cell>
          <cell r="N6" t="str">
            <v>Oui</v>
          </cell>
          <cell r="O6" t="str">
            <v>* T Points F</v>
          </cell>
        </row>
        <row r="7">
          <cell r="B7" t="str">
            <v>KE05</v>
          </cell>
          <cell r="C7" t="str">
            <v>Postes sous Système Antigel</v>
          </cell>
          <cell r="E7" t="str">
            <v>I</v>
          </cell>
          <cell r="H7" t="str">
            <v>P</v>
          </cell>
          <cell r="L7" t="str">
            <v>P</v>
          </cell>
          <cell r="N7" t="str">
            <v>Oui</v>
          </cell>
        </row>
        <row r="8">
          <cell r="B8" t="str">
            <v>KE06</v>
          </cell>
          <cell r="C8" t="str">
            <v>Postes sous Système Mousse</v>
          </cell>
          <cell r="D8" t="str">
            <v>I</v>
          </cell>
          <cell r="H8" t="str">
            <v>P</v>
          </cell>
          <cell r="L8" t="str">
            <v>P</v>
          </cell>
          <cell r="N8" t="str">
            <v>Non</v>
          </cell>
        </row>
        <row r="9">
          <cell r="B9" t="str">
            <v>KE07</v>
          </cell>
          <cell r="C9" t="str">
            <v>Postes sous Air, à Préaction; Déluge</v>
          </cell>
          <cell r="D9" t="str">
            <v>I</v>
          </cell>
          <cell r="E9" t="str">
            <v>I</v>
          </cell>
          <cell r="J9" t="str">
            <v>I</v>
          </cell>
          <cell r="L9" t="str">
            <v>P</v>
          </cell>
          <cell r="N9" t="str">
            <v>Oui</v>
          </cell>
        </row>
        <row r="10">
          <cell r="B10" t="str">
            <v>KE08</v>
          </cell>
          <cell r="C10" t="str">
            <v>Vannes Murales</v>
          </cell>
          <cell r="D10" t="str">
            <v>I</v>
          </cell>
          <cell r="E10" t="str">
            <v>*</v>
          </cell>
          <cell r="G10" t="str">
            <v>I</v>
          </cell>
          <cell r="H10" t="str">
            <v>P</v>
          </cell>
          <cell r="N10" t="str">
            <v>Oui</v>
          </cell>
          <cell r="O10" t="str">
            <v>* M si dispositif sans repotr d'alarme; S si dispositif avec report d'alarme</v>
          </cell>
        </row>
        <row r="11">
          <cell r="B11" t="str">
            <v>KE09</v>
          </cell>
          <cell r="C11" t="str">
            <v>Vannes à Colonnette</v>
          </cell>
          <cell r="D11" t="str">
            <v>I</v>
          </cell>
          <cell r="E11" t="str">
            <v>*</v>
          </cell>
          <cell r="G11" t="str">
            <v>I</v>
          </cell>
          <cell r="H11" t="str">
            <v>I</v>
          </cell>
          <cell r="N11" t="str">
            <v>Oui</v>
          </cell>
          <cell r="O11" t="str">
            <v>* M si dispositif sans repotr d'alarme; S si dispositif avec report d'alarme</v>
          </cell>
        </row>
        <row r="12">
          <cell r="B12" t="str">
            <v>KE10</v>
          </cell>
          <cell r="C12" t="str">
            <v>Vannes à Tige Sortante, à Guillotine, Papillon</v>
          </cell>
          <cell r="D12" t="str">
            <v>I</v>
          </cell>
          <cell r="H12" t="str">
            <v>I</v>
          </cell>
          <cell r="N12" t="str">
            <v>Oui</v>
          </cell>
        </row>
        <row r="13">
          <cell r="B13" t="str">
            <v>KE11</v>
          </cell>
          <cell r="C13" t="str">
            <v>Vannes Enterrées</v>
          </cell>
          <cell r="E13" t="str">
            <v>I</v>
          </cell>
          <cell r="H13" t="str">
            <v>I</v>
          </cell>
          <cell r="N13" t="str">
            <v>Oui</v>
          </cell>
        </row>
        <row r="14">
          <cell r="B14" t="str">
            <v>KE12</v>
          </cell>
          <cell r="C14" t="str">
            <v>Poteaux Incendie</v>
          </cell>
          <cell r="E14" t="str">
            <v>I</v>
          </cell>
          <cell r="H14" t="str">
            <v>P</v>
          </cell>
          <cell r="N14" t="str">
            <v>Oui</v>
          </cell>
        </row>
        <row r="15">
          <cell r="B15" t="str">
            <v>KE13</v>
          </cell>
          <cell r="C15" t="str">
            <v>Robinets Incendie Armés</v>
          </cell>
          <cell r="E15" t="str">
            <v>I</v>
          </cell>
          <cell r="H15" t="str">
            <v>P</v>
          </cell>
          <cell r="N15" t="str">
            <v>Oui</v>
          </cell>
        </row>
        <row r="16">
          <cell r="B16" t="str">
            <v>KE14</v>
          </cell>
          <cell r="C16" t="str">
            <v>Extincteurs</v>
          </cell>
          <cell r="E16" t="str">
            <v>I</v>
          </cell>
          <cell r="H16" t="str">
            <v>P</v>
          </cell>
          <cell r="N16" t="str">
            <v>Oui</v>
          </cell>
        </row>
        <row r="17">
          <cell r="B17" t="str">
            <v>KE15</v>
          </cell>
          <cell r="C17" t="str">
            <v>Portes Coupe Feu Coulissantes</v>
          </cell>
          <cell r="E17" t="str">
            <v>I</v>
          </cell>
          <cell r="H17" t="str">
            <v>P</v>
          </cell>
          <cell r="N17" t="str">
            <v>Oui</v>
          </cell>
        </row>
        <row r="18">
          <cell r="B18" t="str">
            <v>KE16</v>
          </cell>
          <cell r="C18" t="str">
            <v>Portes Battantes</v>
          </cell>
          <cell r="E18" t="str">
            <v>*</v>
          </cell>
          <cell r="H18" t="str">
            <v>P</v>
          </cell>
          <cell r="N18" t="str">
            <v>Oui</v>
          </cell>
        </row>
        <row r="19">
          <cell r="B19" t="str">
            <v>HKE01</v>
          </cell>
          <cell r="C19" t="str">
            <v>Ambiances Sonores</v>
          </cell>
          <cell r="L19" t="str">
            <v>R</v>
          </cell>
          <cell r="N19" t="str">
            <v>Oui</v>
          </cell>
        </row>
        <row r="20">
          <cell r="B20" t="str">
            <v>HKE02</v>
          </cell>
          <cell r="C20" t="str">
            <v>Balances</v>
          </cell>
          <cell r="H20" t="str">
            <v>R</v>
          </cell>
          <cell r="N20" t="str">
            <v>Oui</v>
          </cell>
        </row>
        <row r="21">
          <cell r="B21" t="str">
            <v>HKE03</v>
          </cell>
          <cell r="C21" t="str">
            <v>Barrières</v>
          </cell>
          <cell r="F21" t="str">
            <v>I</v>
          </cell>
          <cell r="H21" t="str">
            <v>R</v>
          </cell>
          <cell r="N21" t="str">
            <v>Oui</v>
          </cell>
        </row>
        <row r="22">
          <cell r="B22" t="str">
            <v>HKE04</v>
          </cell>
          <cell r="C22" t="str">
            <v>Tourniquets</v>
          </cell>
          <cell r="G22" t="str">
            <v>I</v>
          </cell>
          <cell r="N22" t="str">
            <v>Oui</v>
          </cell>
        </row>
        <row r="23">
          <cell r="B23" t="str">
            <v>HKE05</v>
          </cell>
          <cell r="C23" t="str">
            <v>Batteries</v>
          </cell>
          <cell r="F23" t="str">
            <v>I</v>
          </cell>
          <cell r="H23" t="str">
            <v>P</v>
          </cell>
          <cell r="N23" t="str">
            <v>Oui</v>
          </cell>
        </row>
        <row r="24">
          <cell r="B24" t="str">
            <v>HKE06</v>
          </cell>
          <cell r="C24" t="str">
            <v>Chargeurs</v>
          </cell>
          <cell r="H24" t="str">
            <v>P</v>
          </cell>
          <cell r="N24" t="str">
            <v>Oui</v>
          </cell>
        </row>
        <row r="25">
          <cell r="B25" t="str">
            <v>HKE07</v>
          </cell>
          <cell r="C25" t="str">
            <v>Local Chaufferie - Chaudières - Chauffes Eau</v>
          </cell>
          <cell r="F25" t="str">
            <v>P</v>
          </cell>
          <cell r="I25" t="str">
            <v>R</v>
          </cell>
          <cell r="N25" t="str">
            <v>Oui</v>
          </cell>
          <cell r="O25" t="str">
            <v>* T : Combustion; 2A : Chaufferies</v>
          </cell>
        </row>
        <row r="26">
          <cell r="B26" t="str">
            <v>HKE08</v>
          </cell>
          <cell r="C26" t="str">
            <v>Cheminées</v>
          </cell>
          <cell r="H26" t="str">
            <v>R</v>
          </cell>
          <cell r="N26" t="str">
            <v>Oui</v>
          </cell>
        </row>
        <row r="27">
          <cell r="B27" t="str">
            <v>HKE09</v>
          </cell>
          <cell r="C27" t="str">
            <v>Climatisation</v>
          </cell>
          <cell r="F27" t="str">
            <v>P</v>
          </cell>
          <cell r="H27" t="str">
            <v>P</v>
          </cell>
          <cell r="L27" t="str">
            <v>*</v>
          </cell>
          <cell r="M27" t="str">
            <v>R</v>
          </cell>
          <cell r="N27" t="str">
            <v>Oui</v>
          </cell>
          <cell r="O27" t="str">
            <v>1A Etanchéité circuit frigorifiques &amp; Chimie circuit eau chaude * 5A = Climatisation &gt; 12Kw. 10A si certifié ISO 50001</v>
          </cell>
        </row>
        <row r="28">
          <cell r="B28" t="str">
            <v>HKE10</v>
          </cell>
          <cell r="C28" t="str">
            <v>Ventilation</v>
          </cell>
          <cell r="H28" t="str">
            <v>P</v>
          </cell>
          <cell r="N28" t="str">
            <v>Oui</v>
          </cell>
        </row>
        <row r="29">
          <cell r="B29" t="str">
            <v>HKE11</v>
          </cell>
          <cell r="C29" t="str">
            <v>Chauffage</v>
          </cell>
          <cell r="H29" t="str">
            <v>P</v>
          </cell>
          <cell r="N29" t="str">
            <v>Oui</v>
          </cell>
        </row>
        <row r="30">
          <cell r="B30" t="str">
            <v>HKE12</v>
          </cell>
          <cell r="C30" t="str">
            <v>Compacteurs Fixes</v>
          </cell>
          <cell r="F30" t="str">
            <v>R</v>
          </cell>
          <cell r="N30" t="str">
            <v>Non</v>
          </cell>
        </row>
        <row r="31">
          <cell r="B31" t="str">
            <v>HKE13</v>
          </cell>
          <cell r="C31" t="str">
            <v>Compacteurs Rotatifs</v>
          </cell>
          <cell r="F31" t="str">
            <v>R</v>
          </cell>
          <cell r="N31" t="str">
            <v>Oui</v>
          </cell>
        </row>
        <row r="32">
          <cell r="B32" t="str">
            <v>HKE14</v>
          </cell>
          <cell r="C32" t="str">
            <v>Equipements sous pression &amp; Accessoires</v>
          </cell>
          <cell r="J32" t="str">
            <v>R</v>
          </cell>
          <cell r="N32" t="str">
            <v>Oui</v>
          </cell>
          <cell r="O32" t="str">
            <v>40 MOIS</v>
          </cell>
        </row>
        <row r="33">
          <cell r="B33" t="str">
            <v>HKE15</v>
          </cell>
          <cell r="C33" t="str">
            <v>Détection Gaz</v>
          </cell>
          <cell r="H33" t="str">
            <v>R</v>
          </cell>
          <cell r="N33" t="str">
            <v>Oui</v>
          </cell>
        </row>
        <row r="34">
          <cell r="B34" t="str">
            <v>HKE16</v>
          </cell>
          <cell r="C34" t="str">
            <v>Détection Incendie</v>
          </cell>
          <cell r="G34" t="str">
            <v>R</v>
          </cell>
          <cell r="N34" t="str">
            <v>Oui</v>
          </cell>
        </row>
        <row r="35">
          <cell r="B35" t="str">
            <v>HKE17</v>
          </cell>
          <cell r="C35" t="str">
            <v>Disconnecteurs</v>
          </cell>
          <cell r="H35" t="str">
            <v>R</v>
          </cell>
          <cell r="N35" t="str">
            <v>Oui</v>
          </cell>
        </row>
        <row r="36">
          <cell r="B36" t="str">
            <v>HKE18</v>
          </cell>
          <cell r="C36" t="str">
            <v>Eaux Souterraines</v>
          </cell>
          <cell r="G36" t="str">
            <v>R</v>
          </cell>
          <cell r="N36" t="str">
            <v>Oui</v>
          </cell>
        </row>
        <row r="37">
          <cell r="B37" t="str">
            <v>HKE19</v>
          </cell>
          <cell r="C37" t="str">
            <v>Rejets</v>
          </cell>
          <cell r="H37" t="str">
            <v>R</v>
          </cell>
          <cell r="N37" t="str">
            <v>Oui</v>
          </cell>
        </row>
        <row r="38">
          <cell r="B38" t="str">
            <v>HKE20</v>
          </cell>
          <cell r="C38" t="str">
            <v>Eclairages Intérieurs &amp; Extérieurs</v>
          </cell>
          <cell r="H38" t="str">
            <v>I</v>
          </cell>
          <cell r="N38" t="str">
            <v>Oui</v>
          </cell>
        </row>
        <row r="39">
          <cell r="B39" t="str">
            <v>HKE21</v>
          </cell>
          <cell r="C39" t="str">
            <v>Electricité</v>
          </cell>
          <cell r="H39" t="str">
            <v>R</v>
          </cell>
          <cell r="N39" t="str">
            <v>Oui</v>
          </cell>
        </row>
        <row r="40">
          <cell r="B40" t="str">
            <v>HKE22</v>
          </cell>
          <cell r="C40" t="str">
            <v>Thermographie</v>
          </cell>
          <cell r="H40" t="str">
            <v>R</v>
          </cell>
          <cell r="N40" t="str">
            <v>Oui</v>
          </cell>
        </row>
        <row r="41">
          <cell r="B41" t="str">
            <v>HKE23</v>
          </cell>
          <cell r="C41" t="str">
            <v>Engins de manutention</v>
          </cell>
          <cell r="G41" t="str">
            <v>R</v>
          </cell>
          <cell r="N41" t="str">
            <v>Oui</v>
          </cell>
        </row>
        <row r="42">
          <cell r="B42" t="str">
            <v>HKE24</v>
          </cell>
          <cell r="C42" t="str">
            <v>Nacelles</v>
          </cell>
          <cell r="H42" t="str">
            <v>R</v>
          </cell>
          <cell r="N42" t="str">
            <v>Oui</v>
          </cell>
        </row>
        <row r="43">
          <cell r="B43" t="str">
            <v>HKE25</v>
          </cell>
          <cell r="C43" t="str">
            <v>Espaces Verts</v>
          </cell>
          <cell r="E43" t="str">
            <v>I</v>
          </cell>
          <cell r="N43" t="str">
            <v>Oui</v>
          </cell>
        </row>
        <row r="44">
          <cell r="B44" t="str">
            <v>HKE26</v>
          </cell>
          <cell r="C44" t="str">
            <v>Clôtures</v>
          </cell>
          <cell r="H44" t="str">
            <v>I</v>
          </cell>
          <cell r="N44" t="str">
            <v>Oui</v>
          </cell>
        </row>
        <row r="45">
          <cell r="B45" t="str">
            <v>HKE27</v>
          </cell>
          <cell r="C45" t="str">
            <v>Exutoires</v>
          </cell>
          <cell r="H45" t="str">
            <v>P</v>
          </cell>
          <cell r="N45" t="str">
            <v>Oui</v>
          </cell>
        </row>
        <row r="46">
          <cell r="B46" t="str">
            <v>HKE28</v>
          </cell>
          <cell r="C46" t="str">
            <v>Cantons de désenfumage</v>
          </cell>
          <cell r="H46" t="str">
            <v>P</v>
          </cell>
          <cell r="N46" t="str">
            <v>Oui</v>
          </cell>
        </row>
        <row r="47">
          <cell r="B47" t="str">
            <v>HKE29</v>
          </cell>
          <cell r="C47" t="str">
            <v>Filmeuses</v>
          </cell>
          <cell r="E47" t="str">
            <v>I</v>
          </cell>
          <cell r="N47" t="str">
            <v>Oui</v>
          </cell>
        </row>
        <row r="48">
          <cell r="B48" t="str">
            <v>HKE30</v>
          </cell>
          <cell r="C48" t="str">
            <v>Cercleuses</v>
          </cell>
          <cell r="E48" t="str">
            <v>I</v>
          </cell>
          <cell r="N48" t="str">
            <v>Oui</v>
          </cell>
        </row>
        <row r="49">
          <cell r="B49" t="str">
            <v>HKE31</v>
          </cell>
          <cell r="C49" t="str">
            <v>Scotcheuses</v>
          </cell>
          <cell r="H49" t="str">
            <v>I</v>
          </cell>
          <cell r="N49" t="str">
            <v>Oui</v>
          </cell>
        </row>
        <row r="50">
          <cell r="B50" t="str">
            <v>HKE32</v>
          </cell>
          <cell r="C50" t="str">
            <v>Machines à colle</v>
          </cell>
          <cell r="E50" t="str">
            <v>I</v>
          </cell>
          <cell r="N50" t="str">
            <v>Oui</v>
          </cell>
        </row>
        <row r="51">
          <cell r="B51" t="str">
            <v>HKE33</v>
          </cell>
          <cell r="C51" t="str">
            <v>Harnais &amp; Equipements antichute</v>
          </cell>
          <cell r="H51" t="str">
            <v>R</v>
          </cell>
          <cell r="N51" t="str">
            <v>Oui</v>
          </cell>
        </row>
        <row r="52">
          <cell r="B52" t="str">
            <v>HKE34</v>
          </cell>
          <cell r="C52" t="str">
            <v>Ligne de vie</v>
          </cell>
          <cell r="H52" t="str">
            <v>R</v>
          </cell>
          <cell r="N52" t="str">
            <v>Oui</v>
          </cell>
        </row>
        <row r="53">
          <cell r="B53" t="str">
            <v>HKE35</v>
          </cell>
          <cell r="C53" t="str">
            <v>Onduleurs</v>
          </cell>
          <cell r="H53" t="str">
            <v>P</v>
          </cell>
          <cell r="N53" t="str">
            <v>Oui</v>
          </cell>
        </row>
        <row r="54">
          <cell r="B54" t="str">
            <v>HKE36</v>
          </cell>
          <cell r="C54" t="str">
            <v>Parafoudres &amp; Paratonerres</v>
          </cell>
          <cell r="H54" t="str">
            <v>R</v>
          </cell>
          <cell r="N54" t="str">
            <v>Oui</v>
          </cell>
        </row>
        <row r="55">
          <cell r="B55" t="str">
            <v>HKE37</v>
          </cell>
          <cell r="C55" t="str">
            <v>Moyens de levages Fixes</v>
          </cell>
          <cell r="H55" t="str">
            <v>R</v>
          </cell>
          <cell r="N55" t="str">
            <v>Oui</v>
          </cell>
        </row>
        <row r="56">
          <cell r="B56" t="str">
            <v>HKE38</v>
          </cell>
          <cell r="C56" t="str">
            <v>Crics</v>
          </cell>
          <cell r="H56" t="str">
            <v>R</v>
          </cell>
          <cell r="N56" t="str">
            <v>Oui</v>
          </cell>
        </row>
        <row r="57">
          <cell r="B57" t="str">
            <v>HKE39</v>
          </cell>
          <cell r="C57" t="str">
            <v>Portes de Quais</v>
          </cell>
          <cell r="G57" t="str">
            <v>R</v>
          </cell>
          <cell r="H57" t="str">
            <v>R</v>
          </cell>
          <cell r="N57" t="str">
            <v>Oui</v>
          </cell>
          <cell r="O57" t="str">
            <v>Portes de quais et quai annuel divisé en 3</v>
          </cell>
        </row>
        <row r="58">
          <cell r="B58" t="str">
            <v>HKE40</v>
          </cell>
          <cell r="C58" t="str">
            <v>Quais Niveleurs</v>
          </cell>
          <cell r="F58" t="str">
            <v>P</v>
          </cell>
          <cell r="N58" t="str">
            <v>Oui</v>
          </cell>
        </row>
        <row r="59">
          <cell r="B59" t="str">
            <v>HKE41</v>
          </cell>
          <cell r="C59" t="str">
            <v>Sanitaires</v>
          </cell>
          <cell r="E59" t="str">
            <v>I</v>
          </cell>
          <cell r="N59" t="str">
            <v>Oui</v>
          </cell>
        </row>
        <row r="60">
          <cell r="B60" t="str">
            <v>HKE42</v>
          </cell>
          <cell r="C60" t="str">
            <v>Séparateurs d'Hydrocarbures</v>
          </cell>
          <cell r="H60" t="str">
            <v>R</v>
          </cell>
          <cell r="N60" t="str">
            <v>Oui</v>
          </cell>
        </row>
        <row r="61">
          <cell r="B61" t="str">
            <v>HKE43</v>
          </cell>
          <cell r="C61" t="str">
            <v>Pompes de relevage</v>
          </cell>
          <cell r="H61" t="str">
            <v>R</v>
          </cell>
          <cell r="N61" t="str">
            <v>Oui</v>
          </cell>
        </row>
        <row r="62">
          <cell r="B62" t="str">
            <v>HKE44</v>
          </cell>
          <cell r="C62" t="str">
            <v>Fosses</v>
          </cell>
          <cell r="H62" t="str">
            <v>R</v>
          </cell>
          <cell r="N62" t="str">
            <v>Oui</v>
          </cell>
        </row>
        <row r="63">
          <cell r="B63" t="str">
            <v>HKE45</v>
          </cell>
          <cell r="C63" t="str">
            <v>Toitures</v>
          </cell>
          <cell r="H63" t="str">
            <v>P</v>
          </cell>
          <cell r="N63" t="str">
            <v>Oui</v>
          </cell>
        </row>
        <row r="64">
          <cell r="B64" t="str">
            <v>HKE46</v>
          </cell>
          <cell r="C64" t="str">
            <v>Façades</v>
          </cell>
          <cell r="H64" t="str">
            <v>P</v>
          </cell>
          <cell r="N64" t="str">
            <v>Oui</v>
          </cell>
        </row>
        <row r="65">
          <cell r="B65" t="str">
            <v>HKE47</v>
          </cell>
          <cell r="C65" t="str">
            <v>Vitrages</v>
          </cell>
          <cell r="H65" t="str">
            <v>P</v>
          </cell>
          <cell r="N65" t="str">
            <v>Oui</v>
          </cell>
        </row>
        <row r="66">
          <cell r="B66" t="str">
            <v>HKE48</v>
          </cell>
          <cell r="C66" t="str">
            <v>Bassin de Rétention &amp; Vannes de Barrage</v>
          </cell>
          <cell r="H66" t="str">
            <v>R</v>
          </cell>
          <cell r="N66" t="str">
            <v>Oui</v>
          </cell>
        </row>
        <row r="67">
          <cell r="B67" t="str">
            <v>HKE49</v>
          </cell>
          <cell r="C67" t="str">
            <v>Sanitation</v>
          </cell>
          <cell r="E67" t="str">
            <v>P</v>
          </cell>
          <cell r="F67" t="str">
            <v>I</v>
          </cell>
          <cell r="H67" t="str">
            <v>P</v>
          </cell>
          <cell r="N67" t="str">
            <v>Oui</v>
          </cell>
          <cell r="O67" t="str">
            <v>* Evaluation prestataire en trimestriel</v>
          </cell>
        </row>
        <row r="68">
          <cell r="B68" t="str">
            <v>HKE50</v>
          </cell>
          <cell r="C68" t="str">
            <v>Nettoyage</v>
          </cell>
          <cell r="D68" t="str">
            <v>P</v>
          </cell>
          <cell r="E68" t="str">
            <v>*</v>
          </cell>
          <cell r="N68" t="str">
            <v>Oui</v>
          </cell>
          <cell r="O68" t="str">
            <v>* Evaluation prestataire en Mensuel</v>
          </cell>
        </row>
        <row r="69">
          <cell r="B69" t="str">
            <v>HKE51</v>
          </cell>
          <cell r="C69" t="str">
            <v>Echelles à Crinoline</v>
          </cell>
          <cell r="G69" t="str">
            <v>P</v>
          </cell>
          <cell r="N69" t="str">
            <v>Oui</v>
          </cell>
        </row>
        <row r="70">
          <cell r="B70" t="str">
            <v>HKE52</v>
          </cell>
          <cell r="C70" t="str">
            <v>TGBT</v>
          </cell>
          <cell r="L70" t="str">
            <v>R</v>
          </cell>
          <cell r="N70" t="str">
            <v>Oui</v>
          </cell>
        </row>
        <row r="71">
          <cell r="B71" t="str">
            <v>HKE53</v>
          </cell>
          <cell r="C71" t="str">
            <v>Huiles transformateur</v>
          </cell>
          <cell r="L71" t="str">
            <v>R</v>
          </cell>
          <cell r="N71" t="str">
            <v>Oui</v>
          </cell>
        </row>
        <row r="72">
          <cell r="B72" t="str">
            <v>HKE54</v>
          </cell>
          <cell r="C72" t="str">
            <v>Sols &amp; Structures Intérieurs</v>
          </cell>
          <cell r="H72" t="str">
            <v>I</v>
          </cell>
          <cell r="N72" t="str">
            <v>Oui</v>
          </cell>
        </row>
        <row r="73">
          <cell r="B73" t="str">
            <v>HKE55</v>
          </cell>
          <cell r="C73" t="str">
            <v>Voies de circulation extérieures</v>
          </cell>
          <cell r="H73" t="str">
            <v>I</v>
          </cell>
          <cell r="N73" t="str">
            <v>Oui</v>
          </cell>
        </row>
        <row r="74">
          <cell r="B74" t="str">
            <v>HKE56</v>
          </cell>
          <cell r="C74" t="str">
            <v>Parckings</v>
          </cell>
          <cell r="H74" t="str">
            <v>I</v>
          </cell>
          <cell r="N74" t="str">
            <v>Oui</v>
          </cell>
        </row>
        <row r="75">
          <cell r="B75" t="str">
            <v>HKE57</v>
          </cell>
          <cell r="C75" t="str">
            <v>Grillages</v>
          </cell>
          <cell r="H75" t="str">
            <v>I</v>
          </cell>
          <cell r="N75" t="str">
            <v>Oui</v>
          </cell>
        </row>
        <row r="76">
          <cell r="B76" t="str">
            <v>HKE58</v>
          </cell>
          <cell r="C76" t="str">
            <v>Platelages</v>
          </cell>
          <cell r="H76" t="str">
            <v>I</v>
          </cell>
          <cell r="N76" t="str">
            <v>Oui</v>
          </cell>
        </row>
        <row r="77">
          <cell r="B77" t="str">
            <v>HKE59</v>
          </cell>
          <cell r="C77" t="str">
            <v>Racks</v>
          </cell>
          <cell r="E77" t="str">
            <v>I</v>
          </cell>
          <cell r="N77" t="str">
            <v>Oui</v>
          </cell>
        </row>
        <row r="78">
          <cell r="B78" t="str">
            <v>HKE60</v>
          </cell>
          <cell r="C78" t="str">
            <v>Lisses</v>
          </cell>
          <cell r="E78" t="str">
            <v>I</v>
          </cell>
          <cell r="N78" t="str">
            <v>Oui</v>
          </cell>
        </row>
        <row r="79">
          <cell r="B79" t="str">
            <v>HKE61</v>
          </cell>
          <cell r="C79" t="str">
            <v>Distributeur de Palettes</v>
          </cell>
          <cell r="N79" t="str">
            <v>Oui</v>
          </cell>
        </row>
        <row r="80">
          <cell r="B80" t="str">
            <v>HKE62</v>
          </cell>
          <cell r="C80" t="str">
            <v>Portes Sectionnelles</v>
          </cell>
          <cell r="N80" t="str">
            <v>Oui</v>
          </cell>
        </row>
        <row r="81">
          <cell r="B81" t="str">
            <v>HKE63</v>
          </cell>
          <cell r="C81" t="str">
            <v>Préhenseurs</v>
          </cell>
          <cell r="H81" t="str">
            <v>R</v>
          </cell>
        </row>
        <row r="82">
          <cell r="B82" t="str">
            <v>HKE64</v>
          </cell>
          <cell r="C82" t="str">
            <v>Libre2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PE2363"/>
  <sheetViews>
    <sheetView tabSelected="1" zoomScale="85" zoomScaleNormal="85" workbookViewId="0">
      <pane xSplit="5" ySplit="7" topLeftCell="F8" activePane="bottomRight" state="frozen"/>
      <selection activeCell="T22" sqref="T22:AA22"/>
      <selection pane="topRight" activeCell="T22" sqref="T22:AA22"/>
      <selection pane="bottomLeft" activeCell="T22" sqref="T22:AA22"/>
      <selection pane="bottomRight" activeCell="AI43" sqref="AI43"/>
    </sheetView>
  </sheetViews>
  <sheetFormatPr baseColWidth="10" defaultColWidth="11.453125" defaultRowHeight="14.5" x14ac:dyDescent="0.35"/>
  <cols>
    <col min="1" max="1" width="10.81640625" style="21" customWidth="1"/>
    <col min="2" max="2" width="14.6328125" style="170" bestFit="1" customWidth="1"/>
    <col min="3" max="3" width="26.453125" style="171" customWidth="1"/>
    <col min="4" max="4" width="10.90625" style="172" customWidth="1"/>
    <col min="5" max="5" width="4.36328125" style="158" bestFit="1" customWidth="1"/>
    <col min="6" max="6" width="7.08984375" style="158" customWidth="1"/>
    <col min="7" max="114" width="2.08984375" style="56" customWidth="1"/>
    <col min="115" max="151" width="2.1796875" style="56" customWidth="1"/>
    <col min="152" max="379" width="3.26953125" style="56" customWidth="1"/>
    <col min="380" max="16384" width="11.453125" style="56"/>
  </cols>
  <sheetData>
    <row r="1" spans="1:421" s="7" customFormat="1" x14ac:dyDescent="0.35">
      <c r="A1" s="1"/>
      <c r="B1" s="2"/>
      <c r="C1" s="3">
        <v>2020</v>
      </c>
      <c r="D1" s="4"/>
      <c r="E1" s="5"/>
      <c r="F1" s="6" t="s">
        <v>0</v>
      </c>
    </row>
    <row r="2" spans="1:421" s="7" customFormat="1" ht="14.5" customHeight="1" x14ac:dyDescent="0.35">
      <c r="A2" s="1"/>
      <c r="B2" s="2"/>
      <c r="C2" s="8">
        <f ca="1">TODAY()</f>
        <v>43992</v>
      </c>
      <c r="D2" s="9" t="s">
        <v>155</v>
      </c>
      <c r="E2" s="6" t="s">
        <v>1</v>
      </c>
      <c r="F2" s="6"/>
      <c r="G2" s="10">
        <f>DATE(C1,1,1)-WEEKDAY(DATE(C1,1,1))+2</f>
        <v>43829</v>
      </c>
      <c r="H2" s="10"/>
      <c r="I2" s="10">
        <f>+G2+7</f>
        <v>43836</v>
      </c>
      <c r="J2" s="10"/>
      <c r="K2" s="10">
        <f t="shared" ref="K2" si="0">+I2+7</f>
        <v>43843</v>
      </c>
      <c r="L2" s="10"/>
      <c r="M2" s="10">
        <f t="shared" ref="M2" si="1">+K2+7</f>
        <v>43850</v>
      </c>
      <c r="N2" s="10"/>
      <c r="O2" s="10">
        <f>IF(MONTH(M2+7)=MONTH(M2)+1,"",M2+7)</f>
        <v>43857</v>
      </c>
      <c r="P2" s="10"/>
      <c r="Q2" s="11"/>
      <c r="R2" s="10">
        <f>IF(O2="",M2+7,O2+7)</f>
        <v>43864</v>
      </c>
      <c r="S2" s="10"/>
      <c r="T2" s="10">
        <f t="shared" ref="T2" si="2">+R2+7</f>
        <v>43871</v>
      </c>
      <c r="U2" s="10"/>
      <c r="V2" s="10">
        <f t="shared" ref="V2" si="3">+T2+7</f>
        <v>43878</v>
      </c>
      <c r="W2" s="10"/>
      <c r="X2" s="10">
        <f t="shared" ref="X2" si="4">+V2+7</f>
        <v>43885</v>
      </c>
      <c r="Y2" s="10"/>
      <c r="Z2" s="10" t="str">
        <f>IF(MONTH(X2+7)=MONTH(X2)+1,"",X2+7)</f>
        <v/>
      </c>
      <c r="AA2" s="10"/>
      <c r="AB2" s="11"/>
      <c r="AC2" s="10">
        <f t="shared" ref="AC2" si="5">IF(Z2="",X2+7,Z2+7)</f>
        <v>43892</v>
      </c>
      <c r="AD2" s="10"/>
      <c r="AE2" s="10">
        <f t="shared" ref="AE2" si="6">+AC2+7</f>
        <v>43899</v>
      </c>
      <c r="AF2" s="10"/>
      <c r="AG2" s="10">
        <f t="shared" ref="AG2" si="7">+AE2+7</f>
        <v>43906</v>
      </c>
      <c r="AH2" s="10"/>
      <c r="AI2" s="10">
        <f t="shared" ref="AI2" si="8">+AG2+7</f>
        <v>43913</v>
      </c>
      <c r="AJ2" s="10"/>
      <c r="AK2" s="10">
        <f>IF(MONTH(AI2+7)=MONTH(AI2)+1,"",AI2+7)</f>
        <v>43920</v>
      </c>
      <c r="AL2" s="10"/>
      <c r="AM2" s="11"/>
      <c r="AN2" s="10">
        <f t="shared" ref="AN2" si="9">IF(AK2="",AI2+7,AK2+7)</f>
        <v>43927</v>
      </c>
      <c r="AO2" s="10"/>
      <c r="AP2" s="10">
        <f t="shared" ref="AP2" si="10">+AN2+7</f>
        <v>43934</v>
      </c>
      <c r="AQ2" s="10"/>
      <c r="AR2" s="10">
        <f t="shared" ref="AR2" si="11">+AP2+7</f>
        <v>43941</v>
      </c>
      <c r="AS2" s="10"/>
      <c r="AT2" s="10">
        <f t="shared" ref="AT2" si="12">+AR2+7</f>
        <v>43948</v>
      </c>
      <c r="AU2" s="10"/>
      <c r="AV2" s="10" t="str">
        <f>IF(MONTH(AT2+7)=MONTH(AT2)+1,"",AT2+7)</f>
        <v/>
      </c>
      <c r="AW2" s="10"/>
      <c r="AX2" s="11"/>
      <c r="AY2" s="10">
        <f t="shared" ref="AY2" si="13">IF(AV2="",AT2+7,AV2+7)</f>
        <v>43955</v>
      </c>
      <c r="AZ2" s="10"/>
      <c r="BA2" s="10">
        <f t="shared" ref="BA2" si="14">+AY2+7</f>
        <v>43962</v>
      </c>
      <c r="BB2" s="10"/>
      <c r="BC2" s="10">
        <f t="shared" ref="BC2" si="15">+BA2+7</f>
        <v>43969</v>
      </c>
      <c r="BD2" s="10"/>
      <c r="BE2" s="10">
        <f t="shared" ref="BE2" si="16">+BC2+7</f>
        <v>43976</v>
      </c>
      <c r="BF2" s="10"/>
      <c r="BG2" s="10" t="str">
        <f>IF(MONTH(BE2+7)=MONTH(BE2)+1,"",BE2+7)</f>
        <v/>
      </c>
      <c r="BH2" s="10"/>
      <c r="BI2" s="11"/>
      <c r="BJ2" s="10">
        <f t="shared" ref="BJ2" si="17">IF(BG2="",BE2+7,BG2+7)</f>
        <v>43983</v>
      </c>
      <c r="BK2" s="10"/>
      <c r="BL2" s="10">
        <f t="shared" ref="BL2" si="18">+BJ2+7</f>
        <v>43990</v>
      </c>
      <c r="BM2" s="10"/>
      <c r="BN2" s="10">
        <f t="shared" ref="BN2" si="19">+BL2+7</f>
        <v>43997</v>
      </c>
      <c r="BO2" s="10"/>
      <c r="BP2" s="10">
        <f t="shared" ref="BP2" si="20">+BN2+7</f>
        <v>44004</v>
      </c>
      <c r="BQ2" s="10"/>
      <c r="BR2" s="10">
        <f>IF(MONTH(BP2+7)=MONTH(BP2)+1,"",BP2+7)</f>
        <v>44011</v>
      </c>
      <c r="BS2" s="10"/>
      <c r="BT2" s="11"/>
      <c r="BU2" s="10">
        <f t="shared" ref="BU2" si="21">IF(BR2="",BP2+7,BR2+7)</f>
        <v>44018</v>
      </c>
      <c r="BV2" s="10"/>
      <c r="BW2" s="10">
        <f t="shared" ref="BW2" si="22">+BU2+7</f>
        <v>44025</v>
      </c>
      <c r="BX2" s="10"/>
      <c r="BY2" s="10">
        <f t="shared" ref="BY2" si="23">+BW2+7</f>
        <v>44032</v>
      </c>
      <c r="BZ2" s="10"/>
      <c r="CA2" s="10">
        <f t="shared" ref="CA2" si="24">+BY2+7</f>
        <v>44039</v>
      </c>
      <c r="CB2" s="10"/>
      <c r="CC2" s="10" t="str">
        <f>IF(MONTH(CA2+7)=MONTH(CA2)+1,"",CA2+7)</f>
        <v/>
      </c>
      <c r="CD2" s="10"/>
      <c r="CE2" s="11"/>
      <c r="CF2" s="10">
        <f t="shared" ref="CF2" si="25">IF(CC2="",CA2+7,CC2+7)</f>
        <v>44046</v>
      </c>
      <c r="CG2" s="10"/>
      <c r="CH2" s="10">
        <f t="shared" ref="CH2" si="26">+CF2+7</f>
        <v>44053</v>
      </c>
      <c r="CI2" s="10"/>
      <c r="CJ2" s="10">
        <f t="shared" ref="CJ2" si="27">+CH2+7</f>
        <v>44060</v>
      </c>
      <c r="CK2" s="10"/>
      <c r="CL2" s="10">
        <f t="shared" ref="CL2" si="28">+CJ2+7</f>
        <v>44067</v>
      </c>
      <c r="CM2" s="10"/>
      <c r="CN2" s="10">
        <f>IF(MONTH(CL2+7)=MONTH(CL2)+1,"",CL2+7)</f>
        <v>44074</v>
      </c>
      <c r="CO2" s="10"/>
      <c r="CP2" s="11"/>
      <c r="CQ2" s="10">
        <f t="shared" ref="CQ2" si="29">IF(CN2="",CL2+7,CN2+7)</f>
        <v>44081</v>
      </c>
      <c r="CR2" s="10"/>
      <c r="CS2" s="10">
        <f t="shared" ref="CS2" si="30">+CQ2+7</f>
        <v>44088</v>
      </c>
      <c r="CT2" s="10"/>
      <c r="CU2" s="10">
        <f t="shared" ref="CU2" si="31">+CS2+7</f>
        <v>44095</v>
      </c>
      <c r="CV2" s="10"/>
      <c r="CW2" s="10">
        <f t="shared" ref="CW2" si="32">+CU2+7</f>
        <v>44102</v>
      </c>
      <c r="CX2" s="10"/>
      <c r="CY2" s="10" t="str">
        <f>IF(MONTH(CW2+7)=MONTH(CW2)+1,"",CW2+7)</f>
        <v/>
      </c>
      <c r="CZ2" s="10"/>
      <c r="DA2" s="11"/>
      <c r="DB2" s="10">
        <f t="shared" ref="DB2" si="33">IF(CY2="",CW2+7,CY2+7)</f>
        <v>44109</v>
      </c>
      <c r="DC2" s="10"/>
      <c r="DD2" s="10">
        <f t="shared" ref="DD2" si="34">+DB2+7</f>
        <v>44116</v>
      </c>
      <c r="DE2" s="10"/>
      <c r="DF2" s="10">
        <f t="shared" ref="DF2" si="35">+DD2+7</f>
        <v>44123</v>
      </c>
      <c r="DG2" s="10"/>
      <c r="DH2" s="10">
        <f t="shared" ref="DH2" si="36">+DF2+7</f>
        <v>44130</v>
      </c>
      <c r="DI2" s="10"/>
      <c r="DJ2" s="10" t="str">
        <f>IF(MONTH(DH2+7)=MONTH(DH2)+1,"",DH2+7)</f>
        <v/>
      </c>
      <c r="DK2" s="10"/>
      <c r="DL2" s="11"/>
      <c r="DM2" s="10">
        <f t="shared" ref="DM2" si="37">IF(DJ2="",DH2+7,DJ2+7)</f>
        <v>44137</v>
      </c>
      <c r="DN2" s="10"/>
      <c r="DO2" s="10">
        <f t="shared" ref="DO2" si="38">+DM2+7</f>
        <v>44144</v>
      </c>
      <c r="DP2" s="10"/>
      <c r="DQ2" s="10">
        <f t="shared" ref="DQ2" si="39">+DO2+7</f>
        <v>44151</v>
      </c>
      <c r="DR2" s="10"/>
      <c r="DS2" s="10">
        <f t="shared" ref="DS2" si="40">+DQ2+7</f>
        <v>44158</v>
      </c>
      <c r="DT2" s="10"/>
      <c r="DU2" s="10">
        <f>IF(MONTH(DS$2+7)=MONTH(DS$2)+1,"",DS$2+7)</f>
        <v>44165</v>
      </c>
      <c r="DV2" s="10"/>
      <c r="DW2" s="11"/>
      <c r="DX2" s="10">
        <f t="shared" ref="DX2" si="41">IF(DU2="",DS2+7,DU2+7)</f>
        <v>44172</v>
      </c>
      <c r="DY2" s="10"/>
      <c r="DZ2" s="10">
        <f t="shared" ref="DZ2" si="42">+DX2+7</f>
        <v>44179</v>
      </c>
      <c r="EA2" s="10"/>
      <c r="EB2" s="10">
        <f t="shared" ref="EB2" si="43">+DZ2+7</f>
        <v>44186</v>
      </c>
      <c r="EC2" s="10"/>
      <c r="ED2" s="10">
        <f t="shared" ref="ED2" si="44">+EB2+7</f>
        <v>44193</v>
      </c>
      <c r="EE2" s="10"/>
      <c r="EF2" s="10" t="str">
        <f>IF(YEAR(ED2+7)=YEAR(ED2)+1,"",ED2+7)</f>
        <v/>
      </c>
      <c r="EG2" s="10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2"/>
      <c r="JR2" s="12"/>
      <c r="JS2" s="12"/>
      <c r="JT2" s="12"/>
      <c r="JU2" s="12"/>
      <c r="JV2" s="12"/>
      <c r="JW2" s="12"/>
      <c r="JX2" s="12"/>
      <c r="JY2" s="12"/>
      <c r="JZ2" s="12"/>
      <c r="KA2" s="12"/>
      <c r="KB2" s="12"/>
      <c r="KC2" s="12"/>
      <c r="KD2" s="12"/>
      <c r="KE2" s="12"/>
      <c r="KF2" s="12"/>
      <c r="KG2" s="12"/>
      <c r="KH2" s="12"/>
      <c r="KI2" s="12"/>
      <c r="KJ2" s="12"/>
      <c r="KK2" s="12"/>
      <c r="KL2" s="12"/>
      <c r="KM2" s="12"/>
      <c r="KN2" s="12"/>
      <c r="KO2" s="12"/>
      <c r="KP2" s="12"/>
      <c r="KQ2" s="12"/>
      <c r="KR2" s="12"/>
      <c r="KS2" s="12"/>
      <c r="KT2" s="12"/>
      <c r="KU2" s="12"/>
      <c r="KV2" s="12"/>
      <c r="KW2" s="12"/>
      <c r="KX2" s="12"/>
      <c r="KY2" s="12"/>
      <c r="KZ2" s="12"/>
      <c r="LA2" s="12"/>
      <c r="LB2" s="12"/>
      <c r="LC2" s="12"/>
      <c r="LD2" s="12"/>
      <c r="LE2" s="12"/>
      <c r="LF2" s="12"/>
      <c r="LG2" s="12"/>
      <c r="LH2" s="12"/>
      <c r="LI2" s="12"/>
      <c r="LJ2" s="12"/>
      <c r="LK2" s="12"/>
      <c r="LL2" s="12"/>
      <c r="LM2" s="12"/>
      <c r="LN2" s="12"/>
      <c r="LO2" s="12"/>
      <c r="LP2" s="12"/>
      <c r="LQ2" s="12"/>
      <c r="LR2" s="12"/>
      <c r="LS2" s="12"/>
      <c r="LT2" s="12"/>
      <c r="LU2" s="12"/>
      <c r="LV2" s="12"/>
      <c r="LW2" s="12"/>
      <c r="LX2" s="12"/>
      <c r="LY2" s="12"/>
      <c r="LZ2" s="12"/>
      <c r="MA2" s="12"/>
      <c r="MB2" s="12"/>
      <c r="MC2" s="12"/>
      <c r="MD2" s="12"/>
      <c r="ME2" s="12"/>
      <c r="MF2" s="12"/>
      <c r="MG2" s="12"/>
      <c r="MH2" s="12"/>
      <c r="MI2" s="12"/>
      <c r="MJ2" s="12"/>
      <c r="MK2" s="12"/>
      <c r="ML2" s="12"/>
      <c r="MM2" s="12"/>
      <c r="MN2" s="12"/>
      <c r="MO2" s="12"/>
      <c r="MP2" s="12"/>
      <c r="MQ2" s="12"/>
      <c r="MR2" s="12"/>
      <c r="MS2" s="12"/>
      <c r="MT2" s="12"/>
      <c r="MU2" s="12"/>
      <c r="MV2" s="12"/>
      <c r="MW2" s="12"/>
      <c r="MX2" s="12"/>
      <c r="MY2" s="12"/>
      <c r="MZ2" s="12"/>
      <c r="NA2" s="12"/>
      <c r="NB2" s="12"/>
      <c r="NC2" s="12"/>
      <c r="ND2" s="12"/>
      <c r="NE2" s="12"/>
      <c r="NF2" s="12"/>
      <c r="NG2" s="12"/>
      <c r="NH2" s="12"/>
      <c r="NI2" s="12"/>
      <c r="NJ2" s="12"/>
      <c r="NK2" s="12"/>
      <c r="NL2" s="12"/>
      <c r="NM2" s="12"/>
      <c r="NN2" s="12"/>
      <c r="NO2" s="12"/>
      <c r="NP2" s="12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  <c r="OR2" s="11"/>
      <c r="OS2" s="11"/>
      <c r="OT2" s="11"/>
      <c r="OU2" s="11"/>
      <c r="OV2" s="11"/>
      <c r="OW2" s="11"/>
      <c r="OX2" s="11"/>
      <c r="OY2" s="11"/>
      <c r="OZ2" s="11"/>
      <c r="PA2" s="11"/>
      <c r="PB2" s="11"/>
      <c r="PC2" s="11"/>
      <c r="PD2" s="11"/>
      <c r="PE2" s="11"/>
    </row>
    <row r="3" spans="1:421" s="7" customFormat="1" ht="14.5" customHeight="1" x14ac:dyDescent="0.35">
      <c r="A3" s="1"/>
      <c r="B3" s="2"/>
      <c r="C3" s="13" t="str">
        <f ca="1">"S"&amp;WEEKNUM(C2)</f>
        <v>S24</v>
      </c>
      <c r="D3" s="9"/>
      <c r="E3" s="6"/>
      <c r="F3" s="6"/>
      <c r="G3" s="10"/>
      <c r="H3" s="10"/>
      <c r="I3" s="10"/>
      <c r="J3" s="10"/>
      <c r="K3" s="10"/>
      <c r="L3" s="10"/>
      <c r="M3" s="10"/>
      <c r="N3" s="10"/>
      <c r="O3" s="10"/>
      <c r="P3" s="10"/>
      <c r="Q3" s="11"/>
      <c r="R3" s="10"/>
      <c r="S3" s="10"/>
      <c r="T3" s="10"/>
      <c r="U3" s="10"/>
      <c r="V3" s="10"/>
      <c r="W3" s="10"/>
      <c r="X3" s="10"/>
      <c r="Y3" s="10"/>
      <c r="Z3" s="10"/>
      <c r="AA3" s="10"/>
      <c r="AB3" s="11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1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1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1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1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1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1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1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1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1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</row>
    <row r="4" spans="1:421" s="7" customFormat="1" ht="14.5" customHeight="1" x14ac:dyDescent="0.35">
      <c r="A4" s="1"/>
      <c r="B4" s="2"/>
      <c r="C4" s="13" t="str">
        <f ca="1">CHOOSE(MONTH(C2),"Janvier","Février","Mars","Avril","Mai","Juin","Juillet","Août","Septembre","Octobre","Novembre","Décembre")</f>
        <v>Juin</v>
      </c>
      <c r="D4" s="9"/>
      <c r="E4" s="6"/>
      <c r="F4" s="6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10"/>
      <c r="S4" s="10"/>
      <c r="T4" s="10"/>
      <c r="U4" s="10"/>
      <c r="V4" s="10"/>
      <c r="W4" s="10"/>
      <c r="X4" s="10"/>
      <c r="Y4" s="10"/>
      <c r="Z4" s="10"/>
      <c r="AA4" s="10"/>
      <c r="AB4" s="11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1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1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1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1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1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1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1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1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1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  <c r="OG4" s="11"/>
      <c r="OH4" s="11"/>
      <c r="OI4" s="11"/>
      <c r="OJ4" s="11"/>
      <c r="OK4" s="11"/>
      <c r="OL4" s="11"/>
      <c r="OM4" s="11"/>
      <c r="ON4" s="11"/>
      <c r="OO4" s="11"/>
      <c r="OP4" s="11"/>
      <c r="OQ4" s="11"/>
      <c r="OR4" s="11"/>
      <c r="OS4" s="11"/>
      <c r="OT4" s="11"/>
      <c r="OU4" s="11"/>
      <c r="OV4" s="11"/>
      <c r="OW4" s="11"/>
      <c r="OX4" s="11"/>
      <c r="OY4" s="11"/>
      <c r="OZ4" s="11"/>
      <c r="PA4" s="11"/>
      <c r="PB4" s="11"/>
      <c r="PC4" s="11"/>
      <c r="PD4" s="11"/>
      <c r="PE4" s="11"/>
    </row>
    <row r="5" spans="1:421" s="7" customFormat="1" ht="14.5" customHeight="1" x14ac:dyDescent="0.35">
      <c r="A5" s="1"/>
      <c r="B5" s="2"/>
      <c r="C5" s="8" t="str">
        <f ca="1">IF(TODAY()&lt;DATE(C1,4,1),"Trimestre 1",IF(TODAY()&lt;DATE(C1,7,1),"Trimestre 2",IF(TODAY()&lt;DATE(C1,10,1),"Trimestre 3","Trimestre 4")))</f>
        <v>Trimestre 2</v>
      </c>
      <c r="D5" s="9"/>
      <c r="E5" s="6"/>
      <c r="F5" s="6"/>
      <c r="G5" s="10"/>
      <c r="H5" s="10"/>
      <c r="I5" s="10"/>
      <c r="J5" s="10"/>
      <c r="K5" s="10"/>
      <c r="L5" s="10"/>
      <c r="M5" s="10"/>
      <c r="N5" s="10"/>
      <c r="O5" s="10"/>
      <c r="P5" s="10"/>
      <c r="Q5" s="11"/>
      <c r="R5" s="10"/>
      <c r="S5" s="10"/>
      <c r="T5" s="10"/>
      <c r="U5" s="10"/>
      <c r="V5" s="10"/>
      <c r="W5" s="10"/>
      <c r="X5" s="10"/>
      <c r="Y5" s="10"/>
      <c r="Z5" s="10"/>
      <c r="AA5" s="10"/>
      <c r="AB5" s="11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1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1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1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1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1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1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1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1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1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1"/>
      <c r="NO5" s="11"/>
      <c r="NP5" s="11"/>
      <c r="NQ5" s="11"/>
      <c r="NR5" s="11"/>
      <c r="NS5" s="11"/>
      <c r="NT5" s="11"/>
      <c r="NU5" s="11"/>
      <c r="NV5" s="11"/>
      <c r="NW5" s="11"/>
      <c r="NX5" s="11"/>
      <c r="NY5" s="11"/>
      <c r="NZ5" s="11"/>
      <c r="OA5" s="11"/>
      <c r="OB5" s="11"/>
      <c r="OC5" s="11"/>
      <c r="OD5" s="11"/>
      <c r="OE5" s="11"/>
      <c r="OF5" s="11"/>
      <c r="OG5" s="11"/>
      <c r="OH5" s="11"/>
      <c r="OI5" s="11"/>
      <c r="OJ5" s="11"/>
      <c r="OK5" s="11"/>
      <c r="OL5" s="11"/>
      <c r="OM5" s="11"/>
      <c r="ON5" s="11"/>
      <c r="OO5" s="11"/>
      <c r="OP5" s="11"/>
      <c r="OQ5" s="11"/>
      <c r="OR5" s="11"/>
      <c r="OS5" s="11"/>
      <c r="OT5" s="11"/>
      <c r="OU5" s="11"/>
      <c r="OV5" s="11"/>
      <c r="OW5" s="11"/>
      <c r="OX5" s="11"/>
      <c r="OY5" s="11"/>
      <c r="OZ5" s="11"/>
      <c r="PA5" s="11"/>
      <c r="PB5" s="11"/>
      <c r="PC5" s="11"/>
      <c r="PD5" s="11"/>
      <c r="PE5" s="11"/>
    </row>
    <row r="6" spans="1:421" s="14" customFormat="1" x14ac:dyDescent="0.35">
      <c r="A6" s="1"/>
      <c r="B6" s="2"/>
      <c r="C6" s="8" t="str">
        <f ca="1">IF(TODAY()&lt;DATE(C1,7,1),"Semestre 1","Semestre 2")</f>
        <v>Semestre 1</v>
      </c>
      <c r="D6" s="9"/>
      <c r="E6" s="6"/>
      <c r="F6" s="6"/>
      <c r="G6" s="10"/>
      <c r="H6" s="10"/>
      <c r="I6" s="10"/>
      <c r="J6" s="10"/>
      <c r="K6" s="10"/>
      <c r="L6" s="10"/>
      <c r="M6" s="10"/>
      <c r="N6" s="10"/>
      <c r="O6" s="10"/>
      <c r="P6" s="10"/>
      <c r="Q6" s="11"/>
      <c r="R6" s="10"/>
      <c r="S6" s="10"/>
      <c r="T6" s="10"/>
      <c r="U6" s="10"/>
      <c r="V6" s="10"/>
      <c r="W6" s="10"/>
      <c r="X6" s="10"/>
      <c r="Y6" s="10"/>
      <c r="Z6" s="10"/>
      <c r="AA6" s="10"/>
      <c r="AB6" s="11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1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1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1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1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1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1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1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1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1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1"/>
      <c r="OP6" s="11"/>
      <c r="OQ6" s="11"/>
      <c r="OR6" s="11"/>
      <c r="OS6" s="11"/>
      <c r="OT6" s="11"/>
      <c r="OU6" s="11"/>
      <c r="OV6" s="11"/>
      <c r="OW6" s="11"/>
      <c r="OX6" s="11"/>
      <c r="OY6" s="11"/>
      <c r="OZ6" s="11"/>
      <c r="PA6" s="11"/>
      <c r="PB6" s="11"/>
      <c r="PC6" s="11"/>
      <c r="PD6" s="11"/>
      <c r="PE6" s="11"/>
    </row>
    <row r="7" spans="1:421" s="14" customFormat="1" x14ac:dyDescent="0.35">
      <c r="A7" s="15" t="s">
        <v>2</v>
      </c>
      <c r="B7" s="16"/>
      <c r="C7" s="17" t="s">
        <v>2</v>
      </c>
      <c r="D7" s="18" t="s">
        <v>2</v>
      </c>
      <c r="E7" s="19" t="s">
        <v>2</v>
      </c>
      <c r="F7" s="19"/>
      <c r="G7" s="11"/>
      <c r="H7" s="20"/>
      <c r="I7" s="11"/>
      <c r="J7" s="20"/>
      <c r="K7" s="11"/>
      <c r="L7" s="20"/>
      <c r="M7" s="11"/>
      <c r="N7" s="20"/>
      <c r="O7" s="11"/>
      <c r="P7" s="20"/>
      <c r="Q7" s="11"/>
      <c r="R7" s="20"/>
      <c r="S7" s="11"/>
      <c r="T7" s="20"/>
      <c r="U7" s="11"/>
      <c r="V7" s="20"/>
      <c r="W7" s="11"/>
      <c r="X7" s="20"/>
      <c r="Y7" s="11"/>
      <c r="Z7" s="20"/>
      <c r="AA7" s="11"/>
      <c r="AB7" s="20"/>
      <c r="AC7" s="20"/>
      <c r="AD7" s="11"/>
      <c r="AE7" s="20"/>
      <c r="AF7" s="11"/>
      <c r="AG7" s="20"/>
      <c r="AH7" s="11"/>
      <c r="AI7" s="20"/>
      <c r="AJ7" s="11"/>
      <c r="AK7" s="20"/>
      <c r="AL7" s="11"/>
      <c r="AM7" s="20"/>
      <c r="AN7" s="20"/>
      <c r="AO7" s="11"/>
      <c r="AP7" s="20"/>
      <c r="AQ7" s="11"/>
      <c r="AR7" s="20"/>
      <c r="AS7" s="11"/>
      <c r="AT7" s="20"/>
      <c r="AU7" s="11"/>
      <c r="AV7" s="20"/>
      <c r="AW7" s="11"/>
      <c r="AX7" s="20"/>
      <c r="AY7" s="20"/>
      <c r="AZ7" s="11"/>
      <c r="BA7" s="20"/>
      <c r="BB7" s="11"/>
      <c r="BC7" s="20"/>
      <c r="BD7" s="11"/>
      <c r="BE7" s="20"/>
      <c r="BF7" s="11"/>
      <c r="BG7" s="20"/>
      <c r="BH7" s="11"/>
      <c r="BI7" s="20"/>
      <c r="BJ7" s="20"/>
      <c r="BK7" s="11"/>
      <c r="BL7" s="20"/>
      <c r="BM7" s="11"/>
      <c r="BN7" s="20"/>
      <c r="BO7" s="11"/>
      <c r="BP7" s="20"/>
      <c r="BQ7" s="11"/>
      <c r="BR7" s="20"/>
      <c r="BS7" s="11"/>
      <c r="BT7" s="20"/>
      <c r="BU7" s="20"/>
      <c r="BV7" s="11"/>
      <c r="BW7" s="20"/>
      <c r="BX7" s="11"/>
      <c r="BY7" s="20"/>
      <c r="BZ7" s="11"/>
      <c r="CA7" s="20"/>
      <c r="CB7" s="11"/>
      <c r="CC7" s="20"/>
      <c r="CD7" s="11"/>
      <c r="CE7" s="20"/>
      <c r="CF7" s="20"/>
      <c r="CG7" s="11"/>
      <c r="CH7" s="20"/>
      <c r="CI7" s="11"/>
      <c r="CJ7" s="20"/>
      <c r="CK7" s="11"/>
      <c r="CL7" s="20"/>
      <c r="CM7" s="11"/>
      <c r="CN7" s="20"/>
      <c r="CO7" s="11"/>
      <c r="CP7" s="20"/>
      <c r="CQ7" s="20"/>
      <c r="CR7" s="11"/>
      <c r="CS7" s="20"/>
      <c r="CT7" s="11"/>
      <c r="CU7" s="20"/>
      <c r="CV7" s="11"/>
      <c r="CW7" s="20"/>
      <c r="CX7" s="11"/>
      <c r="CY7" s="20"/>
      <c r="CZ7" s="11"/>
      <c r="DA7" s="20"/>
      <c r="DB7" s="20"/>
      <c r="DC7" s="11"/>
      <c r="DD7" s="20"/>
      <c r="DE7" s="11"/>
      <c r="DF7" s="20"/>
      <c r="DG7" s="11"/>
      <c r="DH7" s="20"/>
      <c r="DI7" s="11"/>
      <c r="DJ7" s="20"/>
      <c r="DK7" s="11"/>
      <c r="DL7" s="20"/>
      <c r="DM7" s="20"/>
      <c r="DN7" s="11"/>
      <c r="DO7" s="20"/>
      <c r="DP7" s="11"/>
      <c r="DQ7" s="20"/>
      <c r="DR7" s="11"/>
      <c r="DS7" s="20"/>
      <c r="DT7" s="11"/>
      <c r="DU7" s="20"/>
      <c r="DV7" s="11"/>
      <c r="DW7" s="20"/>
      <c r="DX7" s="20"/>
      <c r="DY7" s="11"/>
      <c r="DZ7" s="20"/>
      <c r="EA7" s="11"/>
      <c r="EB7" s="20"/>
      <c r="EC7" s="11"/>
      <c r="ED7" s="20"/>
      <c r="EE7" s="11"/>
      <c r="EF7" s="20"/>
      <c r="EG7" s="11"/>
      <c r="EH7" s="20"/>
    </row>
    <row r="8" spans="1:421" s="14" customFormat="1" x14ac:dyDescent="0.35">
      <c r="A8" s="21" t="s">
        <v>3</v>
      </c>
      <c r="B8" s="22"/>
      <c r="C8" s="23"/>
      <c r="D8" s="24" t="str">
        <f>IF(VLOOKUP(A8,[1]Fréquences!$B$3:$N$82,13,FALSE)="Non","Non Applicable à date","Oui")</f>
        <v>Oui</v>
      </c>
      <c r="E8" s="25"/>
      <c r="F8" s="25"/>
      <c r="G8" s="26"/>
      <c r="H8" s="27"/>
      <c r="I8" s="26"/>
      <c r="J8" s="27"/>
      <c r="K8" s="26"/>
      <c r="L8" s="27"/>
      <c r="M8" s="26"/>
      <c r="N8" s="27"/>
      <c r="O8" s="26"/>
      <c r="P8" s="27"/>
      <c r="Q8" s="26"/>
      <c r="R8" s="27"/>
      <c r="S8" s="26"/>
      <c r="T8" s="27"/>
      <c r="U8" s="26"/>
      <c r="V8" s="27"/>
      <c r="W8" s="26"/>
      <c r="X8" s="27"/>
      <c r="Y8" s="26"/>
      <c r="Z8" s="27"/>
      <c r="AA8" s="26"/>
      <c r="AB8" s="27"/>
      <c r="AC8" s="27"/>
      <c r="AD8" s="26"/>
      <c r="AE8" s="27"/>
      <c r="AF8" s="26"/>
      <c r="AG8" s="27"/>
      <c r="AH8" s="26"/>
      <c r="AI8" s="27"/>
      <c r="AJ8" s="26"/>
      <c r="AK8" s="27"/>
      <c r="AL8" s="26"/>
      <c r="AM8" s="27"/>
      <c r="AN8" s="27"/>
      <c r="AO8" s="26"/>
      <c r="AP8" s="27"/>
      <c r="AQ8" s="26"/>
      <c r="AR8" s="27"/>
      <c r="AS8" s="26"/>
      <c r="AT8" s="27"/>
      <c r="AU8" s="26"/>
      <c r="AV8" s="27"/>
      <c r="AW8" s="26"/>
      <c r="AX8" s="27"/>
      <c r="AY8" s="27"/>
      <c r="AZ8" s="26"/>
      <c r="BA8" s="27"/>
      <c r="BB8" s="26"/>
      <c r="BC8" s="27"/>
      <c r="BD8" s="26"/>
      <c r="BE8" s="27"/>
      <c r="BF8" s="26"/>
      <c r="BG8" s="27"/>
      <c r="BH8" s="26"/>
      <c r="BI8" s="27"/>
      <c r="BJ8" s="27"/>
      <c r="BK8" s="26"/>
      <c r="BL8" s="27"/>
      <c r="BM8" s="26"/>
      <c r="BN8" s="27"/>
      <c r="BO8" s="26"/>
      <c r="BP8" s="27"/>
      <c r="BQ8" s="26"/>
      <c r="BR8" s="27"/>
      <c r="BS8" s="26"/>
      <c r="BT8" s="27"/>
      <c r="BU8" s="27"/>
      <c r="BV8" s="26"/>
      <c r="BW8" s="27"/>
      <c r="BX8" s="26"/>
      <c r="BY8" s="27"/>
      <c r="BZ8" s="26"/>
      <c r="CA8" s="27"/>
      <c r="CB8" s="26"/>
      <c r="CC8" s="27"/>
      <c r="CD8" s="26"/>
      <c r="CE8" s="27"/>
      <c r="CF8" s="27"/>
      <c r="CG8" s="26"/>
      <c r="CH8" s="27"/>
      <c r="CI8" s="26"/>
      <c r="CJ8" s="27"/>
      <c r="CK8" s="26"/>
      <c r="CL8" s="27"/>
      <c r="CM8" s="26"/>
      <c r="CN8" s="27"/>
      <c r="CO8" s="26"/>
      <c r="CP8" s="27"/>
      <c r="CQ8" s="27"/>
      <c r="CR8" s="26"/>
      <c r="CS8" s="27"/>
      <c r="CT8" s="26"/>
      <c r="CU8" s="27"/>
      <c r="CV8" s="26"/>
      <c r="CW8" s="27"/>
      <c r="CX8" s="26"/>
      <c r="CY8" s="27"/>
      <c r="CZ8" s="26"/>
      <c r="DA8" s="27"/>
      <c r="DB8" s="27"/>
      <c r="DC8" s="26"/>
      <c r="DD8" s="27"/>
      <c r="DE8" s="26"/>
      <c r="DF8" s="27"/>
      <c r="DG8" s="26"/>
      <c r="DH8" s="27"/>
      <c r="DI8" s="26"/>
      <c r="DJ8" s="27"/>
      <c r="DK8" s="26"/>
      <c r="DL8" s="27"/>
      <c r="DM8" s="27"/>
      <c r="DN8" s="26"/>
      <c r="DO8" s="27"/>
      <c r="DP8" s="26"/>
      <c r="DQ8" s="27"/>
      <c r="DR8" s="26"/>
      <c r="DS8" s="27"/>
      <c r="DT8" s="26"/>
      <c r="DU8" s="27"/>
      <c r="DV8" s="26"/>
      <c r="DW8" s="27"/>
      <c r="DX8" s="27"/>
      <c r="DY8" s="26"/>
      <c r="DZ8" s="27"/>
      <c r="EA8" s="26"/>
      <c r="EB8" s="27"/>
      <c r="EC8" s="26"/>
      <c r="ED8" s="27"/>
      <c r="EE8" s="26"/>
      <c r="EF8" s="27"/>
      <c r="EG8" s="26"/>
      <c r="EH8" s="27"/>
    </row>
    <row r="9" spans="1:421" s="7" customFormat="1" x14ac:dyDescent="0.35">
      <c r="A9" s="28" t="str">
        <f>+A8</f>
        <v>KE01</v>
      </c>
      <c r="B9" s="29"/>
      <c r="C9" s="30"/>
      <c r="D9" s="31" t="str">
        <f>IF(AND(VLOOKUP(A8,[1]Fréquences!$B$3:$N$105,13,FALSE)="Oui",VLOOKUP(A8,[1]Fréquences!$B$3:$N$105,3,FALSE)&lt;&gt;"",VLOOKUP(A8,[1]Fréquences!$B$3:$N$105,3,FALSE)&lt;&gt;"*"),"Oui","Non")</f>
        <v>Oui</v>
      </c>
      <c r="E9" s="32" t="s">
        <v>4</v>
      </c>
      <c r="F9" s="32"/>
      <c r="G9" s="33" t="str">
        <f>"S"&amp;WEEKNUM(DATE(C$1,1,1))</f>
        <v>S1</v>
      </c>
      <c r="H9" s="33"/>
      <c r="I9" s="33" t="str">
        <f>"S"&amp;WEEKNUM(I$2)</f>
        <v>S2</v>
      </c>
      <c r="J9" s="33"/>
      <c r="K9" s="33" t="str">
        <f>"S"&amp;WEEKNUM(K$2)</f>
        <v>S3</v>
      </c>
      <c r="L9" s="33"/>
      <c r="M9" s="33" t="str">
        <f>"S"&amp;WEEKNUM(M$2)</f>
        <v>S4</v>
      </c>
      <c r="N9" s="33"/>
      <c r="O9" s="33" t="str">
        <f>IF(O$2="","","S"&amp;WEEKNUM(O$2))</f>
        <v>S5</v>
      </c>
      <c r="P9" s="33"/>
      <c r="Q9" s="34"/>
      <c r="R9" s="33" t="str">
        <f>"S"&amp;WEEKNUM(R$2)</f>
        <v>S6</v>
      </c>
      <c r="S9" s="33"/>
      <c r="T9" s="33" t="str">
        <f>"S"&amp;WEEKNUM(T$2)</f>
        <v>S7</v>
      </c>
      <c r="U9" s="33"/>
      <c r="V9" s="33" t="str">
        <f>"S"&amp;WEEKNUM(V$2)</f>
        <v>S8</v>
      </c>
      <c r="W9" s="33"/>
      <c r="X9" s="33" t="str">
        <f>"S"&amp;WEEKNUM(X$2)</f>
        <v>S9</v>
      </c>
      <c r="Y9" s="33"/>
      <c r="Z9" s="33" t="str">
        <f>IF(Z$2="","","S"&amp;WEEKNUM(Z$2))</f>
        <v/>
      </c>
      <c r="AA9" s="33"/>
      <c r="AB9" s="35"/>
      <c r="AC9" s="33" t="str">
        <f>"S"&amp;WEEKNUM(AC$2)</f>
        <v>S10</v>
      </c>
      <c r="AD9" s="33"/>
      <c r="AE9" s="33" t="str">
        <f>"S"&amp;WEEKNUM(AE$2)</f>
        <v>S11</v>
      </c>
      <c r="AF9" s="33"/>
      <c r="AG9" s="33" t="str">
        <f>"S"&amp;WEEKNUM(AG$2)</f>
        <v>S12</v>
      </c>
      <c r="AH9" s="33"/>
      <c r="AI9" s="33" t="str">
        <f>"S"&amp;WEEKNUM(AI$2)</f>
        <v>S13</v>
      </c>
      <c r="AJ9" s="33"/>
      <c r="AK9" s="33" t="str">
        <f>IF(AK$2="","","S"&amp;WEEKNUM(AK$2))</f>
        <v>S14</v>
      </c>
      <c r="AL9" s="33"/>
      <c r="AM9" s="35"/>
      <c r="AN9" s="33" t="str">
        <f>"S"&amp;WEEKNUM(AN$2)</f>
        <v>S15</v>
      </c>
      <c r="AO9" s="33"/>
      <c r="AP9" s="33" t="str">
        <f>"S"&amp;WEEKNUM(AP$2)</f>
        <v>S16</v>
      </c>
      <c r="AQ9" s="33"/>
      <c r="AR9" s="33" t="str">
        <f>"S"&amp;WEEKNUM(AR$2)</f>
        <v>S17</v>
      </c>
      <c r="AS9" s="33"/>
      <c r="AT9" s="33" t="str">
        <f>"S"&amp;WEEKNUM(AT$2)</f>
        <v>S18</v>
      </c>
      <c r="AU9" s="33"/>
      <c r="AV9" s="33" t="str">
        <f>IF(AV$2="","","S"&amp;WEEKNUM(AV$2))</f>
        <v/>
      </c>
      <c r="AW9" s="33"/>
      <c r="AX9" s="35"/>
      <c r="AY9" s="33" t="str">
        <f>"S"&amp;WEEKNUM(AY$2)</f>
        <v>S19</v>
      </c>
      <c r="AZ9" s="33"/>
      <c r="BA9" s="33" t="str">
        <f>"S"&amp;WEEKNUM(BA$2)</f>
        <v>S20</v>
      </c>
      <c r="BB9" s="33"/>
      <c r="BC9" s="33" t="str">
        <f>"S"&amp;WEEKNUM(BC$2)</f>
        <v>S21</v>
      </c>
      <c r="BD9" s="33"/>
      <c r="BE9" s="33" t="str">
        <f>"S"&amp;WEEKNUM(BE$2)</f>
        <v>S22</v>
      </c>
      <c r="BF9" s="33"/>
      <c r="BG9" s="33" t="str">
        <f>IF(BG$2="","","S"&amp;WEEKNUM(BG$2))</f>
        <v/>
      </c>
      <c r="BH9" s="33"/>
      <c r="BI9" s="35"/>
      <c r="BJ9" s="33" t="str">
        <f>"S"&amp;WEEKNUM(BJ$2)</f>
        <v>S23</v>
      </c>
      <c r="BK9" s="33"/>
      <c r="BL9" s="33" t="str">
        <f>"S"&amp;WEEKNUM(BL$2)</f>
        <v>S24</v>
      </c>
      <c r="BM9" s="33"/>
      <c r="BN9" s="33" t="str">
        <f>"S"&amp;WEEKNUM(BN$2)</f>
        <v>S25</v>
      </c>
      <c r="BO9" s="33"/>
      <c r="BP9" s="33" t="str">
        <f>"S"&amp;WEEKNUM(BP$2)</f>
        <v>S26</v>
      </c>
      <c r="BQ9" s="33"/>
      <c r="BR9" s="33" t="str">
        <f>IF(BR$2="","","S"&amp;WEEKNUM(BR$2))</f>
        <v>S27</v>
      </c>
      <c r="BS9" s="33"/>
      <c r="BT9" s="35"/>
      <c r="BU9" s="33" t="str">
        <f>"S"&amp;WEEKNUM(BU$2)</f>
        <v>S28</v>
      </c>
      <c r="BV9" s="33"/>
      <c r="BW9" s="33" t="str">
        <f>"S"&amp;WEEKNUM(BW$2)</f>
        <v>S29</v>
      </c>
      <c r="BX9" s="33"/>
      <c r="BY9" s="33" t="str">
        <f>"S"&amp;WEEKNUM(BY$2)</f>
        <v>S30</v>
      </c>
      <c r="BZ9" s="33"/>
      <c r="CA9" s="33" t="str">
        <f>"S"&amp;WEEKNUM(CA$2)</f>
        <v>S31</v>
      </c>
      <c r="CB9" s="33"/>
      <c r="CC9" s="33" t="str">
        <f>IF(CC$2="","","S"&amp;WEEKNUM(CC$2))</f>
        <v/>
      </c>
      <c r="CD9" s="33"/>
      <c r="CE9" s="35"/>
      <c r="CF9" s="33" t="str">
        <f>"S"&amp;WEEKNUM(CF$2)</f>
        <v>S32</v>
      </c>
      <c r="CG9" s="33"/>
      <c r="CH9" s="33" t="str">
        <f>"S"&amp;WEEKNUM(CH$2)</f>
        <v>S33</v>
      </c>
      <c r="CI9" s="33"/>
      <c r="CJ9" s="33" t="str">
        <f>"S"&amp;WEEKNUM(CJ$2)</f>
        <v>S34</v>
      </c>
      <c r="CK9" s="33"/>
      <c r="CL9" s="33" t="str">
        <f>"S"&amp;WEEKNUM(CL$2)</f>
        <v>S35</v>
      </c>
      <c r="CM9" s="33"/>
      <c r="CN9" s="33" t="str">
        <f>IF(CN$2="","","S"&amp;WEEKNUM(CN$2))</f>
        <v>S36</v>
      </c>
      <c r="CO9" s="33"/>
      <c r="CP9" s="35"/>
      <c r="CQ9" s="33" t="str">
        <f>"S"&amp;WEEKNUM(CQ$2)</f>
        <v>S37</v>
      </c>
      <c r="CR9" s="33"/>
      <c r="CS9" s="33" t="str">
        <f>"S"&amp;WEEKNUM(CS$2)</f>
        <v>S38</v>
      </c>
      <c r="CT9" s="33"/>
      <c r="CU9" s="33" t="str">
        <f>"S"&amp;WEEKNUM(CU$2)</f>
        <v>S39</v>
      </c>
      <c r="CV9" s="33"/>
      <c r="CW9" s="33" t="str">
        <f>"S"&amp;WEEKNUM(CW$2)</f>
        <v>S40</v>
      </c>
      <c r="CX9" s="33"/>
      <c r="CY9" s="33" t="str">
        <f>IF(CY$2="","","S"&amp;WEEKNUM(CY$2))</f>
        <v/>
      </c>
      <c r="CZ9" s="33"/>
      <c r="DA9" s="35"/>
      <c r="DB9" s="33" t="str">
        <f>"S"&amp;WEEKNUM(DB$2)</f>
        <v>S41</v>
      </c>
      <c r="DC9" s="33"/>
      <c r="DD9" s="33" t="str">
        <f>"S"&amp;WEEKNUM(DD$2)</f>
        <v>S42</v>
      </c>
      <c r="DE9" s="33"/>
      <c r="DF9" s="33" t="str">
        <f>"S"&amp;WEEKNUM(DF$2)</f>
        <v>S43</v>
      </c>
      <c r="DG9" s="33"/>
      <c r="DH9" s="33" t="str">
        <f>"S"&amp;WEEKNUM(DH$2)</f>
        <v>S44</v>
      </c>
      <c r="DI9" s="33"/>
      <c r="DJ9" s="33" t="str">
        <f>IF(DJ$2="","","S"&amp;WEEKNUM(DJ$2))</f>
        <v/>
      </c>
      <c r="DK9" s="33"/>
      <c r="DL9" s="35"/>
      <c r="DM9" s="33" t="str">
        <f>"S"&amp;WEEKNUM(DM$2)</f>
        <v>S45</v>
      </c>
      <c r="DN9" s="33"/>
      <c r="DO9" s="33" t="str">
        <f>"S"&amp;WEEKNUM(DO$2)</f>
        <v>S46</v>
      </c>
      <c r="DP9" s="33"/>
      <c r="DQ9" s="33" t="str">
        <f>"S"&amp;WEEKNUM(DQ$2)</f>
        <v>S47</v>
      </c>
      <c r="DR9" s="33"/>
      <c r="DS9" s="33" t="str">
        <f>"S"&amp;WEEKNUM(DS$2)</f>
        <v>S48</v>
      </c>
      <c r="DT9" s="33"/>
      <c r="DU9" s="33" t="str">
        <f>IF(DU$2="","","S"&amp;WEEKNUM(DU$2))</f>
        <v>S49</v>
      </c>
      <c r="DV9" s="33"/>
      <c r="DW9" s="35"/>
      <c r="DX9" s="33" t="str">
        <f>"S"&amp;WEEKNUM(DX$2)</f>
        <v>S50</v>
      </c>
      <c r="DY9" s="33"/>
      <c r="DZ9" s="33" t="str">
        <f>"S"&amp;WEEKNUM(DZ$2)</f>
        <v>S51</v>
      </c>
      <c r="EA9" s="33"/>
      <c r="EB9" s="33" t="str">
        <f>"S"&amp;WEEKNUM(EB$2)</f>
        <v>S52</v>
      </c>
      <c r="EC9" s="33"/>
      <c r="ED9" s="33" t="str">
        <f>"S"&amp;WEEKNUM(ED$2)</f>
        <v>S53</v>
      </c>
      <c r="EE9" s="33"/>
      <c r="EF9" s="33" t="str">
        <f>IF(EF$2="","","S"&amp;WEEKNUM(EF$2))</f>
        <v/>
      </c>
      <c r="EG9" s="33"/>
      <c r="EH9" s="35"/>
    </row>
    <row r="10" spans="1:421" s="7" customFormat="1" x14ac:dyDescent="0.35">
      <c r="A10" s="28" t="str">
        <f>A9</f>
        <v>KE01</v>
      </c>
      <c r="B10" s="36"/>
      <c r="C10" s="37"/>
      <c r="D10" s="38" t="str">
        <f>D9</f>
        <v>Oui</v>
      </c>
      <c r="E10" s="39" t="str">
        <f>E9</f>
        <v>H</v>
      </c>
      <c r="F10" s="39"/>
      <c r="G10" s="33">
        <f ca="1">IF(OR($D9="Non",TODAY()&lt;G$2),"",SUMPRODUCT((INDIRECT($A8&amp;"!B5:B500")=Planning!G9)*(INDIRECT($A8&amp;"!C5:C500")&lt;&gt;"")))</f>
        <v>1</v>
      </c>
      <c r="H10" s="33"/>
      <c r="I10" s="33">
        <f ca="1">IF(OR($D9="Non",TODAY()&lt;I$2),"",SUMPRODUCT((INDIRECT($A8&amp;"!B5:B500")=Planning!I9)*(INDIRECT($A8&amp;"!C5:C500")&lt;&gt;"")))</f>
        <v>1</v>
      </c>
      <c r="J10" s="33"/>
      <c r="K10" s="33">
        <f ca="1">IF(OR($D9="Non",TODAY()&lt;K$2),"",SUMPRODUCT((INDIRECT($A8&amp;"!B5:B500")=Planning!K9)*(INDIRECT($A8&amp;"!C5:C500")&lt;&gt;"")))</f>
        <v>1</v>
      </c>
      <c r="L10" s="33"/>
      <c r="M10" s="33">
        <f ca="1">IF(OR($D9="Non",TODAY()&lt;M$2),"",SUMPRODUCT((INDIRECT($A8&amp;"!B5:B500")=Planning!M9)*(INDIRECT($A8&amp;"!C5:C500")&lt;&gt;"")))</f>
        <v>1</v>
      </c>
      <c r="N10" s="33"/>
      <c r="O10" s="33">
        <f ca="1">IF(OR($D9="Non",TODAY()&lt;O$2),"",SUMPRODUCT((INDIRECT($A8&amp;"!B5:B500")=Planning!O9)*(INDIRECT($A8&amp;"!C5:C500")&lt;&gt;"")))</f>
        <v>1</v>
      </c>
      <c r="P10" s="33"/>
      <c r="Q10" s="34"/>
      <c r="R10" s="33">
        <f ca="1">IF(OR($D9="Non",TODAY()&lt;R$2),"",SUMPRODUCT((INDIRECT($A8&amp;"!B5:B500")=Planning!R9)*(INDIRECT($A8&amp;"!C5:C500")&lt;&gt;"")))</f>
        <v>1</v>
      </c>
      <c r="S10" s="33"/>
      <c r="T10" s="33">
        <f ca="1">IF(OR($D9="Non",TODAY()&lt;T$2),"",SUMPRODUCT((INDIRECT($A8&amp;"!B5:B500")=Planning!T9)*(INDIRECT($A8&amp;"!C5:C500")&lt;&gt;"")))</f>
        <v>1</v>
      </c>
      <c r="U10" s="33"/>
      <c r="V10" s="33">
        <f ca="1">IF(OR($D9="Non",TODAY()&lt;V$2),"",SUMPRODUCT((INDIRECT($A8&amp;"!B5:B500")=Planning!V9)*(INDIRECT($A8&amp;"!C5:C500")&lt;&gt;"")))</f>
        <v>1</v>
      </c>
      <c r="W10" s="33"/>
      <c r="X10" s="33">
        <f ca="1">IF(OR($D9="Non",TODAY()&lt;X$2),"",SUMPRODUCT((INDIRECT($A8&amp;"!B5:B500")=Planning!X9)*(INDIRECT($A8&amp;"!C5:C500")&lt;&gt;"")))</f>
        <v>1</v>
      </c>
      <c r="Y10" s="33"/>
      <c r="Z10" s="33" t="str">
        <f ca="1">IF(OR($D9="Non",TODAY()&lt;Z$2),"",SUMPRODUCT((INDIRECT($A8&amp;"!B5:B500")=Planning!Z9)*(INDIRECT($A8&amp;"!C5:C500")&lt;&gt;"")))</f>
        <v/>
      </c>
      <c r="AA10" s="33"/>
      <c r="AB10" s="34"/>
      <c r="AC10" s="33">
        <f ca="1">IF(OR($D9="Non",TODAY()&lt;AC$2),"",SUMPRODUCT((INDIRECT($A8&amp;"!B5:B500")=Planning!AC9)*(INDIRECT($A8&amp;"!C5:C500")&lt;&gt;"")))</f>
        <v>0</v>
      </c>
      <c r="AD10" s="33"/>
      <c r="AE10" s="33">
        <f ca="1">IF(OR($D9="Non",TODAY()&lt;AE$2),"",SUMPRODUCT((INDIRECT($A8&amp;"!B5:B500")=Planning!AE9)*(INDIRECT($A8&amp;"!C5:C500")&lt;&gt;"")))</f>
        <v>1</v>
      </c>
      <c r="AF10" s="33"/>
      <c r="AG10" s="33">
        <f ca="1">IF(OR($D9="Non",TODAY()&lt;AG$2),"",SUMPRODUCT((INDIRECT($A8&amp;"!B5:B500")=Planning!AG9)*(INDIRECT($A8&amp;"!C5:C500")&lt;&gt;"")))</f>
        <v>0</v>
      </c>
      <c r="AH10" s="33"/>
      <c r="AI10" s="33">
        <f ca="1">IF(OR($D9="Non",TODAY()&lt;AI$2),"",SUMPRODUCT((INDIRECT($A8&amp;"!B5:B500")=Planning!AI9)*(INDIRECT($A8&amp;"!C5:C500")&lt;&gt;"")))</f>
        <v>0</v>
      </c>
      <c r="AJ10" s="33"/>
      <c r="AK10" s="33">
        <f ca="1">IF(OR($D9="Non",TODAY()&lt;AK$2),"",SUMPRODUCT((INDIRECT($A8&amp;"!B5:B500")=Planning!AK9)*(INDIRECT($A8&amp;"!C5:C500")&lt;&gt;"")))</f>
        <v>1</v>
      </c>
      <c r="AL10" s="33"/>
      <c r="AM10" s="34"/>
      <c r="AN10" s="33">
        <f ca="1">IF(OR($D9="Non",TODAY()&lt;AN$2),"",SUMPRODUCT((INDIRECT($A8&amp;"!B5:B500")=Planning!AN9)*(INDIRECT($A8&amp;"!C5:C500")&lt;&gt;"")))</f>
        <v>1</v>
      </c>
      <c r="AO10" s="33"/>
      <c r="AP10" s="33">
        <f ca="1">IF(OR($D9="Non",TODAY()&lt;AP$2),"",SUMPRODUCT((INDIRECT($A8&amp;"!B5:B500")=Planning!AP9)*(INDIRECT($A8&amp;"!C5:C500")&lt;&gt;"")))</f>
        <v>1</v>
      </c>
      <c r="AQ10" s="33"/>
      <c r="AR10" s="33">
        <f ca="1">IF(OR($D9="Non",TODAY()&lt;AR$2),"",SUMPRODUCT((INDIRECT($A8&amp;"!B5:B500")=Planning!AR9)*(INDIRECT($A8&amp;"!C5:C500")&lt;&gt;"")))</f>
        <v>1</v>
      </c>
      <c r="AS10" s="33"/>
      <c r="AT10" s="33">
        <f ca="1">IF(OR($D9="Non",TODAY()&lt;AT$2),"",SUMPRODUCT((INDIRECT($A8&amp;"!B5:B500")=Planning!AT9)*(INDIRECT($A8&amp;"!C5:C500")&lt;&gt;"")))</f>
        <v>1</v>
      </c>
      <c r="AU10" s="33"/>
      <c r="AV10" s="33" t="str">
        <f ca="1">IF(OR($D9="Non",TODAY()&lt;AV$2),"",SUMPRODUCT((INDIRECT($A8&amp;"!B5:B500")=Planning!AV9)*(INDIRECT($A8&amp;"!C5:C500")&lt;&gt;"")))</f>
        <v/>
      </c>
      <c r="AW10" s="33"/>
      <c r="AX10" s="34"/>
      <c r="AY10" s="33">
        <f ca="1">IF(OR($D9="Non",TODAY()&lt;AY$2),"",SUMPRODUCT((INDIRECT($A8&amp;"!B5:B500")=Planning!AY9)*(INDIRECT($A8&amp;"!C5:C500")&lt;&gt;"")))</f>
        <v>1</v>
      </c>
      <c r="AZ10" s="33"/>
      <c r="BA10" s="33">
        <f ca="1">IF(OR($D9="Non",TODAY()&lt;BA$2),"",SUMPRODUCT((INDIRECT($A8&amp;"!B5:B500")=Planning!BA9)*(INDIRECT($A8&amp;"!C5:C500")&lt;&gt;"")))</f>
        <v>1</v>
      </c>
      <c r="BB10" s="33"/>
      <c r="BC10" s="33">
        <f ca="1">IF(OR($D9="Non",TODAY()&lt;BC$2),"",SUMPRODUCT((INDIRECT($A8&amp;"!B5:B500")=Planning!BC9)*(INDIRECT($A8&amp;"!C5:C500")&lt;&gt;"")))</f>
        <v>1</v>
      </c>
      <c r="BD10" s="33"/>
      <c r="BE10" s="33">
        <f ca="1">IF(OR($D9="Non",TODAY()&lt;BE$2),"",SUMPRODUCT((INDIRECT($A8&amp;"!B5:B500")=Planning!BE9)*(INDIRECT($A8&amp;"!C5:C500")&lt;&gt;"")))</f>
        <v>1</v>
      </c>
      <c r="BF10" s="33"/>
      <c r="BG10" s="33" t="str">
        <f ca="1">IF(OR($D9="Non",TODAY()&lt;BG$2),"",SUMPRODUCT((INDIRECT($A8&amp;"!B5:B500")=Planning!BG9)*(INDIRECT($A8&amp;"!C5:C500")&lt;&gt;"")))</f>
        <v/>
      </c>
      <c r="BH10" s="33"/>
      <c r="BI10" s="34"/>
      <c r="BJ10" s="33">
        <f ca="1">IF(OR($D9="Non",TODAY()&lt;BJ$2),"",SUMPRODUCT((INDIRECT($A8&amp;"!B5:B500")=Planning!BJ9)*(INDIRECT($A8&amp;"!C5:C500")&lt;&gt;"")))</f>
        <v>1</v>
      </c>
      <c r="BK10" s="33"/>
      <c r="BL10" s="33">
        <f ca="1">IF(OR($D9="Non",TODAY()&lt;BL$2),"",SUMPRODUCT((INDIRECT($A8&amp;"!B5:B500")=Planning!BL9)*(INDIRECT($A8&amp;"!C5:C500")&lt;&gt;"")))</f>
        <v>1</v>
      </c>
      <c r="BM10" s="33"/>
      <c r="BN10" s="33" t="str">
        <f ca="1">IF(OR($D9="Non",TODAY()&lt;BN$2),"",SUMPRODUCT((INDIRECT($A8&amp;"!B5:B500")=Planning!BN9)*(INDIRECT($A8&amp;"!C5:C500")&lt;&gt;"")))</f>
        <v/>
      </c>
      <c r="BO10" s="33"/>
      <c r="BP10" s="33" t="str">
        <f ca="1">IF(OR($D9="Non",TODAY()&lt;BP$2),"",SUMPRODUCT((INDIRECT($A8&amp;"!B5:B500")=Planning!BP9)*(INDIRECT($A8&amp;"!C5:C500")&lt;&gt;"")))</f>
        <v/>
      </c>
      <c r="BQ10" s="33"/>
      <c r="BR10" s="33" t="str">
        <f ca="1">IF(OR($D9="Non",TODAY()&lt;BR$2),"",SUMPRODUCT((INDIRECT($A8&amp;"!B5:B500")=Planning!BR9)*(INDIRECT($A8&amp;"!C5:C500")&lt;&gt;"")))</f>
        <v/>
      </c>
      <c r="BS10" s="33"/>
      <c r="BT10" s="34"/>
      <c r="BU10" s="33" t="str">
        <f ca="1">IF(OR($D9="Non",TODAY()&lt;BU$2),"",SUMPRODUCT((INDIRECT($A8&amp;"!B5:B500")=Planning!BU9)*(INDIRECT($A8&amp;"!C5:C500")&lt;&gt;"")))</f>
        <v/>
      </c>
      <c r="BV10" s="33"/>
      <c r="BW10" s="33" t="str">
        <f ca="1">IF(OR($D9="Non",TODAY()&lt;BW$2),"",SUMPRODUCT((INDIRECT($A8&amp;"!B5:B500")=Planning!BW9)*(INDIRECT($A8&amp;"!C5:C500")&lt;&gt;"")))</f>
        <v/>
      </c>
      <c r="BX10" s="33"/>
      <c r="BY10" s="33" t="str">
        <f ca="1">IF(OR($D9="Non",TODAY()&lt;BY$2),"",SUMPRODUCT((INDIRECT($A8&amp;"!B5:B500")=Planning!BY9)*(INDIRECT($A8&amp;"!C5:C500")&lt;&gt;"")))</f>
        <v/>
      </c>
      <c r="BZ10" s="33"/>
      <c r="CA10" s="33" t="str">
        <f ca="1">IF(OR($D9="Non",TODAY()&lt;CA$2),"",SUMPRODUCT((INDIRECT($A8&amp;"!B5:B500")=Planning!CA9)*(INDIRECT($A8&amp;"!C5:C500")&lt;&gt;"")))</f>
        <v/>
      </c>
      <c r="CB10" s="33"/>
      <c r="CC10" s="33" t="str">
        <f ca="1">IF(OR($D9="Non",TODAY()&lt;CC$2),"",SUMPRODUCT((INDIRECT($A8&amp;"!B5:B500")=Planning!CC9)*(INDIRECT($A8&amp;"!C5:C500")&lt;&gt;"")))</f>
        <v/>
      </c>
      <c r="CD10" s="33"/>
      <c r="CE10" s="34"/>
      <c r="CF10" s="33" t="str">
        <f ca="1">IF(OR($D9="Non",TODAY()&lt;CF$2),"",SUMPRODUCT((INDIRECT($A8&amp;"!B5:B500")=Planning!CF9)*(INDIRECT($A8&amp;"!C5:C500")&lt;&gt;"")))</f>
        <v/>
      </c>
      <c r="CG10" s="33"/>
      <c r="CH10" s="33" t="str">
        <f ca="1">IF(OR($D9="Non",TODAY()&lt;CH$2),"",SUMPRODUCT((INDIRECT($A8&amp;"!B5:B500")=Planning!CH9)*(INDIRECT($A8&amp;"!C5:C500")&lt;&gt;"")))</f>
        <v/>
      </c>
      <c r="CI10" s="33"/>
      <c r="CJ10" s="33" t="str">
        <f ca="1">IF(OR($D9="Non",TODAY()&lt;CJ$2),"",SUMPRODUCT((INDIRECT($A8&amp;"!B5:B500")=Planning!CJ9)*(INDIRECT($A8&amp;"!C5:C500")&lt;&gt;"")))</f>
        <v/>
      </c>
      <c r="CK10" s="33"/>
      <c r="CL10" s="33" t="str">
        <f ca="1">IF(OR($D9="Non",TODAY()&lt;CL$2),"",SUMPRODUCT((INDIRECT($A8&amp;"!B5:B500")=Planning!CL9)*(INDIRECT($A8&amp;"!C5:C500")&lt;&gt;"")))</f>
        <v/>
      </c>
      <c r="CM10" s="33"/>
      <c r="CN10" s="33" t="str">
        <f ca="1">IF(OR($D9="Non",TODAY()&lt;CN$2),"",SUMPRODUCT((INDIRECT($A8&amp;"!B5:B500")=Planning!CN9)*(INDIRECT($A8&amp;"!C5:C500")&lt;&gt;"")))</f>
        <v/>
      </c>
      <c r="CO10" s="33"/>
      <c r="CP10" s="34"/>
      <c r="CQ10" s="33" t="str">
        <f ca="1">IF(OR($D9="Non",TODAY()&lt;CQ$2),"",SUMPRODUCT((INDIRECT($A8&amp;"!B5:B500")=Planning!CQ9)*(INDIRECT($A8&amp;"!C5:C500")&lt;&gt;"")))</f>
        <v/>
      </c>
      <c r="CR10" s="33"/>
      <c r="CS10" s="33" t="str">
        <f ca="1">IF(OR($D9="Non",TODAY()&lt;CS$2),"",SUMPRODUCT((INDIRECT($A8&amp;"!B5:B500")=Planning!CS9)*(INDIRECT($A8&amp;"!C5:C500")&lt;&gt;"")))</f>
        <v/>
      </c>
      <c r="CT10" s="33"/>
      <c r="CU10" s="33" t="str">
        <f ca="1">IF(OR($D9="Non",TODAY()&lt;CU$2),"",SUMPRODUCT((INDIRECT($A8&amp;"!B5:B500")=Planning!CU9)*(INDIRECT($A8&amp;"!C5:C500")&lt;&gt;"")))</f>
        <v/>
      </c>
      <c r="CV10" s="33"/>
      <c r="CW10" s="33" t="str">
        <f ca="1">IF(OR($D9="Non",TODAY()&lt;CW$2),"",SUMPRODUCT((INDIRECT($A8&amp;"!B5:B500")=Planning!CW9)*(INDIRECT($A8&amp;"!C5:C500")&lt;&gt;"")))</f>
        <v/>
      </c>
      <c r="CX10" s="33"/>
      <c r="CY10" s="33" t="str">
        <f ca="1">IF(OR($D9="Non",TODAY()&lt;CY$2),"",SUMPRODUCT((INDIRECT($A8&amp;"!B5:B500")=Planning!CY9)*(INDIRECT($A8&amp;"!C5:C500")&lt;&gt;"")))</f>
        <v/>
      </c>
      <c r="CZ10" s="33"/>
      <c r="DA10" s="34"/>
      <c r="DB10" s="33" t="str">
        <f ca="1">IF(OR($D9="Non",TODAY()&lt;DB$2),"",SUMPRODUCT((INDIRECT($A8&amp;"!B5:B500")=Planning!DB9)*(INDIRECT($A8&amp;"!C5:C500")&lt;&gt;"")))</f>
        <v/>
      </c>
      <c r="DC10" s="33"/>
      <c r="DD10" s="33" t="str">
        <f ca="1">IF(OR($D9="Non",TODAY()&lt;DD$2),"",SUMPRODUCT((INDIRECT($A8&amp;"!B5:B500")=Planning!DD9)*(INDIRECT($A8&amp;"!C5:C500")&lt;&gt;"")))</f>
        <v/>
      </c>
      <c r="DE10" s="33"/>
      <c r="DF10" s="33" t="str">
        <f ca="1">IF(OR($D9="Non",TODAY()&lt;DF$2),"",SUMPRODUCT((INDIRECT($A8&amp;"!B5:B500")=Planning!DF9)*(INDIRECT($A8&amp;"!C5:C500")&lt;&gt;"")))</f>
        <v/>
      </c>
      <c r="DG10" s="33"/>
      <c r="DH10" s="33" t="str">
        <f ca="1">IF(OR($D9="Non",TODAY()&lt;DH$2),"",SUMPRODUCT((INDIRECT($A8&amp;"!B5:B500")=Planning!DH9)*(INDIRECT($A8&amp;"!C5:C500")&lt;&gt;"")))</f>
        <v/>
      </c>
      <c r="DI10" s="33"/>
      <c r="DJ10" s="33" t="str">
        <f ca="1">IF(OR($D9="Non",TODAY()&lt;DJ$2),"",SUMPRODUCT((INDIRECT($A8&amp;"!B5:B500")=Planning!DJ9)*(INDIRECT($A8&amp;"!C5:C500")&lt;&gt;"")))</f>
        <v/>
      </c>
      <c r="DK10" s="33"/>
      <c r="DL10" s="34"/>
      <c r="DM10" s="33" t="str">
        <f ca="1">IF(OR($D9="Non",TODAY()&lt;DM$2),"",SUMPRODUCT((INDIRECT($A8&amp;"!B5:B500")=Planning!DM9)*(INDIRECT($A8&amp;"!C5:C500")&lt;&gt;"")))</f>
        <v/>
      </c>
      <c r="DN10" s="33"/>
      <c r="DO10" s="33" t="str">
        <f ca="1">IF(OR($D9="Non",TODAY()&lt;DO$2),"",SUMPRODUCT((INDIRECT($A8&amp;"!B5:B500")=Planning!DO9)*(INDIRECT($A8&amp;"!C5:C500")&lt;&gt;"")))</f>
        <v/>
      </c>
      <c r="DP10" s="33"/>
      <c r="DQ10" s="33" t="str">
        <f ca="1">IF(OR($D9="Non",TODAY()&lt;DQ$2),"",SUMPRODUCT((INDIRECT($A8&amp;"!B5:B500")=Planning!DQ9)*(INDIRECT($A8&amp;"!C5:C500")&lt;&gt;"")))</f>
        <v/>
      </c>
      <c r="DR10" s="33"/>
      <c r="DS10" s="33" t="str">
        <f ca="1">IF(OR($D9="Non",TODAY()&lt;DS$2),"",SUMPRODUCT((INDIRECT($A8&amp;"!B5:B500")=Planning!DS9)*(INDIRECT($A8&amp;"!C5:C500")&lt;&gt;"")))</f>
        <v/>
      </c>
      <c r="DT10" s="33"/>
      <c r="DU10" s="33" t="str">
        <f ca="1">IF(OR($D9="Non",TODAY()&lt;DU$2),"",SUMPRODUCT((INDIRECT($A8&amp;"!B5:B500")=Planning!DU9)*(INDIRECT($A8&amp;"!C5:C500")&lt;&gt;"")))</f>
        <v/>
      </c>
      <c r="DV10" s="33"/>
      <c r="DW10" s="34"/>
      <c r="DX10" s="33" t="str">
        <f ca="1">IF(OR($D9="Non",TODAY()&lt;DX$2),"",SUMPRODUCT((INDIRECT($A8&amp;"!B5:B500")=Planning!DX9)*(INDIRECT($A8&amp;"!C5:C500")&lt;&gt;"")))</f>
        <v/>
      </c>
      <c r="DY10" s="33"/>
      <c r="DZ10" s="33" t="str">
        <f ca="1">IF(OR($D9="Non",TODAY()&lt;DZ$2),"",SUMPRODUCT((INDIRECT($A8&amp;"!B5:B500")=Planning!DZ9)*(INDIRECT($A8&amp;"!C5:C500")&lt;&gt;"")))</f>
        <v/>
      </c>
      <c r="EA10" s="33"/>
      <c r="EB10" s="33" t="str">
        <f ca="1">IF(OR($D9="Non",TODAY()&lt;EB$2),"",SUMPRODUCT((INDIRECT($A8&amp;"!B5:B500")=Planning!EB9)*(INDIRECT($A8&amp;"!C5:C500")&lt;&gt;"")))</f>
        <v/>
      </c>
      <c r="EC10" s="33"/>
      <c r="ED10" s="33" t="str">
        <f ca="1">IF(OR($D9="Non",TODAY()&lt;ED$2),"",SUMPRODUCT((INDIRECT($A8&amp;"!B5:B500")=Planning!ED9)*(INDIRECT($A8&amp;"!C5:C500")&lt;&gt;"")))</f>
        <v/>
      </c>
      <c r="EE10" s="33"/>
      <c r="EF10" s="33" t="str">
        <f ca="1">IF(OR($D9="Non",TODAY()&lt;EF$2),"",SUMPRODUCT((INDIRECT($A8&amp;"!B5:B500")=Planning!EF9)*(INDIRECT($A8&amp;"!C5:C500")&lt;&gt;"")))</f>
        <v/>
      </c>
      <c r="EG10" s="33"/>
      <c r="EH10" s="34"/>
    </row>
    <row r="11" spans="1:421" s="7" customFormat="1" ht="3.75" customHeight="1" x14ac:dyDescent="0.35">
      <c r="A11" s="28" t="str">
        <f>A10</f>
        <v>KE01</v>
      </c>
      <c r="B11" s="36"/>
      <c r="C11" s="37"/>
      <c r="D11" s="40" t="str">
        <f>D9</f>
        <v>Oui</v>
      </c>
      <c r="E11" s="39" t="str">
        <f>E9</f>
        <v>H</v>
      </c>
      <c r="F11" s="39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4"/>
      <c r="CD11" s="34"/>
      <c r="CE11" s="34"/>
      <c r="CF11" s="34"/>
      <c r="CG11" s="34"/>
      <c r="CH11" s="34"/>
      <c r="CI11" s="34"/>
      <c r="CJ11" s="34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CW11" s="34"/>
      <c r="CX11" s="34"/>
      <c r="CY11" s="34"/>
      <c r="CZ11" s="34"/>
      <c r="DA11" s="34"/>
      <c r="DB11" s="34"/>
      <c r="DC11" s="34"/>
      <c r="DD11" s="34"/>
      <c r="DE11" s="34"/>
      <c r="DF11" s="34"/>
      <c r="DG11" s="34"/>
      <c r="DH11" s="34"/>
      <c r="DI11" s="34"/>
      <c r="DJ11" s="34"/>
      <c r="DK11" s="34"/>
      <c r="DL11" s="41"/>
    </row>
    <row r="12" spans="1:421" s="7" customFormat="1" x14ac:dyDescent="0.35">
      <c r="A12" s="28" t="str">
        <f t="shared" ref="A12:A37" si="45">A11</f>
        <v>KE01</v>
      </c>
      <c r="B12" s="29"/>
      <c r="C12" s="30"/>
      <c r="D12" s="31" t="str">
        <f>IF(AND(VLOOKUP(A8,[1]Fréquences!$B$3:$N$105,13,FALSE)="Oui",VLOOKUP(A8,[1]Fréquences!$B$3:$N$105,4,FALSE)&lt;&gt;"",VLOOKUP(A8,[1]Fréquences!$B$3:$N$105,4,FALSE)&lt;&gt;"*"),"Oui","Non")</f>
        <v>Oui</v>
      </c>
      <c r="E12" s="42" t="s">
        <v>5</v>
      </c>
      <c r="F12" s="42"/>
      <c r="G12" s="33" t="s">
        <v>6</v>
      </c>
      <c r="H12" s="33"/>
      <c r="I12" s="33"/>
      <c r="J12" s="33"/>
      <c r="K12" s="33"/>
      <c r="L12" s="33"/>
      <c r="M12" s="33"/>
      <c r="N12" s="33"/>
      <c r="O12" s="33"/>
      <c r="P12" s="33"/>
      <c r="Q12" s="35"/>
      <c r="R12" s="33" t="s">
        <v>7</v>
      </c>
      <c r="S12" s="33"/>
      <c r="T12" s="33"/>
      <c r="U12" s="33"/>
      <c r="V12" s="33"/>
      <c r="W12" s="33"/>
      <c r="X12" s="33"/>
      <c r="Y12" s="33"/>
      <c r="Z12" s="33"/>
      <c r="AA12" s="33"/>
      <c r="AB12" s="35"/>
      <c r="AC12" s="33" t="s">
        <v>8</v>
      </c>
      <c r="AD12" s="33"/>
      <c r="AE12" s="33"/>
      <c r="AF12" s="33"/>
      <c r="AG12" s="33"/>
      <c r="AH12" s="33"/>
      <c r="AI12" s="33"/>
      <c r="AJ12" s="33"/>
      <c r="AK12" s="33"/>
      <c r="AL12" s="33"/>
      <c r="AM12" s="35"/>
      <c r="AN12" s="33" t="s">
        <v>9</v>
      </c>
      <c r="AO12" s="33"/>
      <c r="AP12" s="33"/>
      <c r="AQ12" s="33"/>
      <c r="AR12" s="33"/>
      <c r="AS12" s="33"/>
      <c r="AT12" s="33"/>
      <c r="AU12" s="33"/>
      <c r="AV12" s="33"/>
      <c r="AW12" s="33"/>
      <c r="AX12" s="35"/>
      <c r="AY12" s="33" t="s">
        <v>10</v>
      </c>
      <c r="AZ12" s="33"/>
      <c r="BA12" s="33"/>
      <c r="BB12" s="33"/>
      <c r="BC12" s="33"/>
      <c r="BD12" s="33"/>
      <c r="BE12" s="33"/>
      <c r="BF12" s="33"/>
      <c r="BG12" s="33"/>
      <c r="BH12" s="33"/>
      <c r="BI12" s="35"/>
      <c r="BJ12" s="33" t="s">
        <v>11</v>
      </c>
      <c r="BK12" s="33"/>
      <c r="BL12" s="33"/>
      <c r="BM12" s="33"/>
      <c r="BN12" s="33"/>
      <c r="BO12" s="33"/>
      <c r="BP12" s="33"/>
      <c r="BQ12" s="33"/>
      <c r="BR12" s="33"/>
      <c r="BS12" s="33"/>
      <c r="BT12" s="35"/>
      <c r="BU12" s="33" t="s">
        <v>12</v>
      </c>
      <c r="BV12" s="33"/>
      <c r="BW12" s="33"/>
      <c r="BX12" s="33"/>
      <c r="BY12" s="33"/>
      <c r="BZ12" s="33"/>
      <c r="CA12" s="33"/>
      <c r="CB12" s="33"/>
      <c r="CC12" s="33"/>
      <c r="CD12" s="33"/>
      <c r="CE12" s="35"/>
      <c r="CF12" s="33" t="s">
        <v>13</v>
      </c>
      <c r="CG12" s="33"/>
      <c r="CH12" s="33"/>
      <c r="CI12" s="33"/>
      <c r="CJ12" s="33"/>
      <c r="CK12" s="33"/>
      <c r="CL12" s="33"/>
      <c r="CM12" s="33"/>
      <c r="CN12" s="33"/>
      <c r="CO12" s="33"/>
      <c r="CP12" s="35"/>
      <c r="CQ12" s="33" t="s">
        <v>14</v>
      </c>
      <c r="CR12" s="33"/>
      <c r="CS12" s="33"/>
      <c r="CT12" s="33"/>
      <c r="CU12" s="33"/>
      <c r="CV12" s="33"/>
      <c r="CW12" s="33"/>
      <c r="CX12" s="33"/>
      <c r="CY12" s="33"/>
      <c r="CZ12" s="33"/>
      <c r="DA12" s="35"/>
      <c r="DB12" s="33" t="s">
        <v>15</v>
      </c>
      <c r="DC12" s="33"/>
      <c r="DD12" s="33"/>
      <c r="DE12" s="33"/>
      <c r="DF12" s="33"/>
      <c r="DG12" s="33"/>
      <c r="DH12" s="33"/>
      <c r="DI12" s="33"/>
      <c r="DJ12" s="33"/>
      <c r="DK12" s="33"/>
      <c r="DL12" s="35"/>
      <c r="DM12" s="33" t="s">
        <v>16</v>
      </c>
      <c r="DN12" s="33"/>
      <c r="DO12" s="33"/>
      <c r="DP12" s="33"/>
      <c r="DQ12" s="33"/>
      <c r="DR12" s="33"/>
      <c r="DS12" s="33"/>
      <c r="DT12" s="33"/>
      <c r="DU12" s="33"/>
      <c r="DV12" s="33"/>
      <c r="DW12" s="35"/>
      <c r="DX12" s="33" t="s">
        <v>17</v>
      </c>
      <c r="DY12" s="33"/>
      <c r="DZ12" s="33"/>
      <c r="EA12" s="33"/>
      <c r="EB12" s="33"/>
      <c r="EC12" s="33"/>
      <c r="ED12" s="33"/>
      <c r="EE12" s="33"/>
      <c r="EF12" s="33"/>
      <c r="EG12" s="33"/>
      <c r="EH12" s="35"/>
      <c r="EI12" s="35"/>
      <c r="EJ12" s="35"/>
    </row>
    <row r="13" spans="1:421" s="7" customFormat="1" x14ac:dyDescent="0.35">
      <c r="A13" s="28" t="str">
        <f t="shared" si="45"/>
        <v>KE01</v>
      </c>
      <c r="B13" s="36"/>
      <c r="C13" s="37"/>
      <c r="D13" s="38" t="str">
        <f>D12</f>
        <v>Oui</v>
      </c>
      <c r="E13" s="39" t="str">
        <f>E12</f>
        <v>M</v>
      </c>
      <c r="F13" s="39"/>
      <c r="G13" s="33">
        <f ca="1">IF(OR($D12="Non",MONTH(TODAY())&lt;MONTH(K$2)),"",SUMPRODUCT((INDIRECT($A8&amp;"!B5:B500")=Planning!G12)*(INDIRECT($A8&amp;"!C5:C500")&lt;&gt;"")))</f>
        <v>1</v>
      </c>
      <c r="H13" s="33"/>
      <c r="I13" s="33"/>
      <c r="J13" s="33"/>
      <c r="K13" s="33"/>
      <c r="L13" s="33"/>
      <c r="M13" s="33"/>
      <c r="N13" s="33"/>
      <c r="O13" s="33"/>
      <c r="P13" s="33"/>
      <c r="Q13" s="35"/>
      <c r="R13" s="33">
        <f ca="1">IF(OR($D12="Non",MONTH(TODAY())&lt;MONTH(V$2)),"",SUMPRODUCT((INDIRECT($A8&amp;"!B5:B500")=Planning!R12)*(INDIRECT($A8&amp;"!C5:C500")&lt;&gt;"")))</f>
        <v>1</v>
      </c>
      <c r="S13" s="33"/>
      <c r="T13" s="33"/>
      <c r="U13" s="33"/>
      <c r="V13" s="33"/>
      <c r="W13" s="33"/>
      <c r="X13" s="33"/>
      <c r="Y13" s="33"/>
      <c r="Z13" s="33"/>
      <c r="AA13" s="33"/>
      <c r="AB13" s="35"/>
      <c r="AC13" s="33">
        <f ca="1">IF(OR($D12="Non",MONTH(TODAY())&lt;MONTH(AG$2)),"",SUMPRODUCT((INDIRECT($A8&amp;"!B5:B500")=Planning!AC12)*(INDIRECT($A8&amp;"!C5:C500")&lt;&gt;"")))</f>
        <v>0</v>
      </c>
      <c r="AD13" s="33"/>
      <c r="AE13" s="33"/>
      <c r="AF13" s="33"/>
      <c r="AG13" s="33"/>
      <c r="AH13" s="33"/>
      <c r="AI13" s="33"/>
      <c r="AJ13" s="33"/>
      <c r="AK13" s="33"/>
      <c r="AL13" s="33"/>
      <c r="AM13" s="35"/>
      <c r="AN13" s="33">
        <f ca="1">IF(OR($D12="Non",MONTH(TODAY())&lt;MONTH(AR$2)),"",SUMPRODUCT((INDIRECT($A8&amp;"!B5:B500")=Planning!AN12)*(INDIRECT($A8&amp;"!C5:C500")&lt;&gt;"")))</f>
        <v>0</v>
      </c>
      <c r="AO13" s="33"/>
      <c r="AP13" s="33"/>
      <c r="AQ13" s="33"/>
      <c r="AR13" s="33"/>
      <c r="AS13" s="33"/>
      <c r="AT13" s="33"/>
      <c r="AU13" s="33"/>
      <c r="AV13" s="33"/>
      <c r="AW13" s="33"/>
      <c r="AX13" s="35"/>
      <c r="AY13" s="33">
        <f ca="1">IF(OR($D12="Non",MONTH(TODAY())&lt;MONTH(BC$2)),"",SUMPRODUCT((INDIRECT($A8&amp;"!B5:B500")=Planning!AY12)*(INDIRECT($A8&amp;"!C5:C500")&lt;&gt;"")))</f>
        <v>0</v>
      </c>
      <c r="AZ13" s="33"/>
      <c r="BA13" s="33"/>
      <c r="BB13" s="33"/>
      <c r="BC13" s="33"/>
      <c r="BD13" s="33"/>
      <c r="BE13" s="33"/>
      <c r="BF13" s="33"/>
      <c r="BG13" s="33"/>
      <c r="BH13" s="33"/>
      <c r="BI13" s="35"/>
      <c r="BJ13" s="33">
        <f ca="1">IF(OR($D12="Non",MONTH(TODAY())&lt;MONTH(BN$2)),"",SUMPRODUCT((INDIRECT($A8&amp;"!B5:B500")=Planning!BJ12)*(INDIRECT($A8&amp;"!C5:C500")&lt;&gt;"")))</f>
        <v>0</v>
      </c>
      <c r="BK13" s="33"/>
      <c r="BL13" s="33"/>
      <c r="BM13" s="33"/>
      <c r="BN13" s="33"/>
      <c r="BO13" s="33"/>
      <c r="BP13" s="33"/>
      <c r="BQ13" s="33"/>
      <c r="BR13" s="33"/>
      <c r="BS13" s="33"/>
      <c r="BT13" s="35"/>
      <c r="BU13" s="33" t="str">
        <f ca="1">IF(OR($D12="Non",MONTH(TODAY())&lt;MONTH(BY$2)),"",SUMPRODUCT((INDIRECT($A8&amp;"!B5:B500")=Planning!BU12)*(INDIRECT($A8&amp;"!C5:C500")&lt;&gt;"")))</f>
        <v/>
      </c>
      <c r="BV13" s="33"/>
      <c r="BW13" s="33"/>
      <c r="BX13" s="33"/>
      <c r="BY13" s="33"/>
      <c r="BZ13" s="33"/>
      <c r="CA13" s="33"/>
      <c r="CB13" s="33"/>
      <c r="CC13" s="33"/>
      <c r="CD13" s="33"/>
      <c r="CE13" s="35"/>
      <c r="CF13" s="33" t="str">
        <f ca="1">IF(OR($D12="Non",MONTH(TODAY())&lt;MONTH(CJ$2)),"",SUMPRODUCT((INDIRECT($A8&amp;"!B5:B500")=Planning!CF12)*(INDIRECT($A8&amp;"!C5:C500")&lt;&gt;"")))</f>
        <v/>
      </c>
      <c r="CG13" s="33"/>
      <c r="CH13" s="33"/>
      <c r="CI13" s="33"/>
      <c r="CJ13" s="33"/>
      <c r="CK13" s="33"/>
      <c r="CL13" s="33"/>
      <c r="CM13" s="33"/>
      <c r="CN13" s="33"/>
      <c r="CO13" s="33"/>
      <c r="CP13" s="35"/>
      <c r="CQ13" s="33" t="str">
        <f ca="1">IF(OR($D12="Non",MONTH(TODAY())&lt;MONTH(CU$2)),"",SUMPRODUCT((INDIRECT($A8&amp;"!B5:B500")=Planning!CQ12)*(INDIRECT($A8&amp;"!C5:C500")&lt;&gt;"")))</f>
        <v/>
      </c>
      <c r="CR13" s="33"/>
      <c r="CS13" s="33"/>
      <c r="CT13" s="33"/>
      <c r="CU13" s="33"/>
      <c r="CV13" s="33"/>
      <c r="CW13" s="33"/>
      <c r="CX13" s="33"/>
      <c r="CY13" s="33"/>
      <c r="CZ13" s="33"/>
      <c r="DA13" s="35"/>
      <c r="DB13" s="33" t="str">
        <f ca="1">IF(OR($D12="Non",MONTH(TODAY())&lt;MONTH(DF$2)),"",SUMPRODUCT((INDIRECT($A8&amp;"!B5:B500")=Planning!DB12)*(INDIRECT($A8&amp;"!C5:C500")&lt;&gt;"")))</f>
        <v/>
      </c>
      <c r="DC13" s="33"/>
      <c r="DD13" s="33"/>
      <c r="DE13" s="33"/>
      <c r="DF13" s="33"/>
      <c r="DG13" s="33"/>
      <c r="DH13" s="33"/>
      <c r="DI13" s="33"/>
      <c r="DJ13" s="33"/>
      <c r="DK13" s="33"/>
      <c r="DL13" s="35"/>
      <c r="DM13" s="33" t="str">
        <f ca="1">IF(OR($D12="Non",MONTH(TODAY())&lt;MONTH(DQ$2)),"",SUMPRODUCT((INDIRECT($A8&amp;"!B5:B500")=Planning!DM12)*(INDIRECT($A8&amp;"!C5:C500")&lt;&gt;"")))</f>
        <v/>
      </c>
      <c r="DN13" s="33"/>
      <c r="DO13" s="33"/>
      <c r="DP13" s="33"/>
      <c r="DQ13" s="33"/>
      <c r="DR13" s="33"/>
      <c r="DS13" s="33"/>
      <c r="DT13" s="33"/>
      <c r="DU13" s="33"/>
      <c r="DV13" s="33"/>
      <c r="DW13" s="35"/>
      <c r="DX13" s="33" t="str">
        <f ca="1">IF(OR($D12="Non",MONTH(TODAY())&lt;MONTH(EB$2)),"",SUMPRODUCT((INDIRECT($A8&amp;"!B5:B500")=Planning!DX12)*(INDIRECT($A8&amp;"!C5:C500")&lt;&gt;"")))</f>
        <v/>
      </c>
      <c r="DY13" s="33"/>
      <c r="DZ13" s="33"/>
      <c r="EA13" s="33"/>
      <c r="EB13" s="33"/>
      <c r="EC13" s="33"/>
      <c r="ED13" s="33"/>
      <c r="EE13" s="33"/>
      <c r="EF13" s="33"/>
      <c r="EG13" s="33"/>
      <c r="EH13" s="35"/>
      <c r="EI13" s="35"/>
      <c r="EJ13" s="35"/>
    </row>
    <row r="14" spans="1:421" s="7" customFormat="1" ht="3.75" customHeight="1" x14ac:dyDescent="0.35">
      <c r="A14" s="28" t="str">
        <f t="shared" si="45"/>
        <v>KE01</v>
      </c>
      <c r="B14" s="36"/>
      <c r="C14" s="37"/>
      <c r="D14" s="40" t="str">
        <f>D12</f>
        <v>Oui</v>
      </c>
      <c r="E14" s="39" t="str">
        <f>E12</f>
        <v>M</v>
      </c>
      <c r="F14" s="39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  <c r="CI14" s="34"/>
      <c r="CJ14" s="34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  <c r="CW14" s="34"/>
      <c r="CX14" s="34"/>
      <c r="CY14" s="34"/>
      <c r="CZ14" s="34"/>
      <c r="DA14" s="34"/>
      <c r="DB14" s="34"/>
      <c r="DC14" s="34"/>
      <c r="DD14" s="34"/>
      <c r="DE14" s="34"/>
      <c r="DF14" s="34"/>
      <c r="DG14" s="34"/>
      <c r="DH14" s="34"/>
      <c r="DI14" s="34"/>
      <c r="DJ14" s="34"/>
      <c r="DK14" s="34"/>
      <c r="DL14" s="34"/>
      <c r="DM14" s="34"/>
      <c r="DN14" s="34"/>
      <c r="DO14" s="34"/>
      <c r="DP14" s="34"/>
      <c r="DQ14" s="34"/>
      <c r="DR14" s="34"/>
      <c r="DS14" s="34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41"/>
    </row>
    <row r="15" spans="1:421" s="48" customFormat="1" x14ac:dyDescent="0.35">
      <c r="A15" s="28" t="str">
        <f t="shared" si="45"/>
        <v>KE01</v>
      </c>
      <c r="B15" s="29"/>
      <c r="C15" s="30"/>
      <c r="D15" s="31" t="s">
        <v>153</v>
      </c>
      <c r="E15" s="43" t="s">
        <v>18</v>
      </c>
      <c r="F15" s="43"/>
      <c r="G15" s="44" t="s">
        <v>19</v>
      </c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5"/>
      <c r="AN15" s="44" t="s">
        <v>20</v>
      </c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5"/>
      <c r="BU15" s="44" t="s">
        <v>21</v>
      </c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5"/>
      <c r="DB15" s="44" t="s">
        <v>22</v>
      </c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6"/>
      <c r="EI15" s="46"/>
      <c r="EJ15" s="46"/>
      <c r="EK15" s="47"/>
    </row>
    <row r="16" spans="1:421" s="48" customFormat="1" x14ac:dyDescent="0.35">
      <c r="A16" s="28" t="str">
        <f t="shared" si="45"/>
        <v>KE01</v>
      </c>
      <c r="B16" s="36"/>
      <c r="C16" s="37"/>
      <c r="D16" s="38" t="str">
        <f>D15</f>
        <v>Oui</v>
      </c>
      <c r="E16" s="39" t="str">
        <f>E15</f>
        <v>T</v>
      </c>
      <c r="F16" s="39"/>
      <c r="G16" s="49">
        <f ca="1">IF(OR($D15="Non",TODAY()&lt;=DATE($C$1-1,12,31)),"",SUMPRODUCT((INDIRECT($A8&amp;"!B5:B500")=Planning!G15)*(INDIRECT($A8&amp;"!C5:C500")&lt;&gt;"")))</f>
        <v>0</v>
      </c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  <c r="AM16" s="50"/>
      <c r="AN16" s="49">
        <f ca="1">IF(OR($D15="Non",TODAY()&lt;=DATE($C$1,3,31)),"",SUMPRODUCT((INDIRECT($A8&amp;"!B5:B500")=Planning!AN15)*(INDIRECT($A8&amp;"!C5:C500")&lt;&gt;"")))</f>
        <v>0</v>
      </c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50"/>
      <c r="BU16" s="49" t="str">
        <f ca="1">IF(OR($D15="Non",TODAY()&lt;=DATE($C$1,6,30)),"",SUMPRODUCT((INDIRECT($A8&amp;"!B5:B500")=Planning!BU15)*(INDIRECT($A8&amp;"!C5:C500")&lt;&gt;"")))</f>
        <v/>
      </c>
      <c r="BV16" s="49"/>
      <c r="BW16" s="49"/>
      <c r="BX16" s="49"/>
      <c r="BY16" s="49"/>
      <c r="BZ16" s="49"/>
      <c r="CA16" s="49"/>
      <c r="CB16" s="49"/>
      <c r="CC16" s="49"/>
      <c r="CD16" s="49"/>
      <c r="CE16" s="49"/>
      <c r="CF16" s="49"/>
      <c r="CG16" s="49"/>
      <c r="CH16" s="49"/>
      <c r="CI16" s="49"/>
      <c r="CJ16" s="49"/>
      <c r="CK16" s="49"/>
      <c r="CL16" s="49"/>
      <c r="CM16" s="49"/>
      <c r="CN16" s="49"/>
      <c r="CO16" s="49"/>
      <c r="CP16" s="49"/>
      <c r="CQ16" s="49"/>
      <c r="CR16" s="49"/>
      <c r="CS16" s="49"/>
      <c r="CT16" s="49"/>
      <c r="CU16" s="49"/>
      <c r="CV16" s="49"/>
      <c r="CW16" s="49"/>
      <c r="CX16" s="49"/>
      <c r="CY16" s="49"/>
      <c r="CZ16" s="49"/>
      <c r="DA16" s="50"/>
      <c r="DB16" s="49" t="str">
        <f ca="1">IF(OR($D15="Non",TODAY()&lt;DATE($C$1,9,30)),"",SUMPRODUCT((INDIRECT($A8&amp;"!B5:B500")=Planning!DB15)*(INDIRECT($A8&amp;"!C5:C500")&lt;&gt;"")))</f>
        <v/>
      </c>
      <c r="DC16" s="49"/>
      <c r="DD16" s="49"/>
      <c r="DE16" s="49"/>
      <c r="DF16" s="49"/>
      <c r="DG16" s="49"/>
      <c r="DH16" s="49"/>
      <c r="DI16" s="49"/>
      <c r="DJ16" s="49"/>
      <c r="DK16" s="49"/>
      <c r="DL16" s="49"/>
      <c r="DM16" s="49"/>
      <c r="DN16" s="49"/>
      <c r="DO16" s="49"/>
      <c r="DP16" s="49"/>
      <c r="DQ16" s="49"/>
      <c r="DR16" s="49"/>
      <c r="DS16" s="49"/>
      <c r="DT16" s="49"/>
      <c r="DU16" s="49"/>
      <c r="DV16" s="49"/>
      <c r="DW16" s="49"/>
      <c r="DX16" s="49"/>
      <c r="DY16" s="49"/>
      <c r="DZ16" s="49"/>
      <c r="EA16" s="49"/>
      <c r="EB16" s="49"/>
      <c r="EC16" s="49"/>
      <c r="ED16" s="49"/>
      <c r="EE16" s="49"/>
      <c r="EF16" s="49"/>
      <c r="EG16" s="49"/>
      <c r="EH16" s="46"/>
      <c r="EI16" s="46"/>
      <c r="EJ16" s="46"/>
      <c r="EK16" s="47"/>
    </row>
    <row r="17" spans="1:141" s="7" customFormat="1" ht="3.75" customHeight="1" x14ac:dyDescent="0.35">
      <c r="A17" s="28" t="str">
        <f t="shared" si="45"/>
        <v>KE01</v>
      </c>
      <c r="B17" s="36"/>
      <c r="C17" s="37"/>
      <c r="D17" s="40" t="str">
        <f>D15</f>
        <v>Oui</v>
      </c>
      <c r="E17" s="39" t="str">
        <f>E15</f>
        <v>T</v>
      </c>
      <c r="F17" s="39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34"/>
      <c r="BG17" s="34"/>
      <c r="BH17" s="34"/>
      <c r="BI17" s="34"/>
      <c r="BJ17" s="34"/>
      <c r="BK17" s="34"/>
      <c r="BL17" s="34"/>
      <c r="BM17" s="34"/>
      <c r="BN17" s="34"/>
      <c r="BO17" s="34"/>
      <c r="BP17" s="34"/>
      <c r="BQ17" s="34"/>
      <c r="BR17" s="34"/>
      <c r="BS17" s="34"/>
      <c r="BT17" s="34"/>
      <c r="BU17" s="34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4"/>
      <c r="CG17" s="34"/>
      <c r="CH17" s="34"/>
      <c r="CI17" s="34"/>
      <c r="CJ17" s="34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  <c r="CW17" s="34"/>
      <c r="CX17" s="34"/>
      <c r="CY17" s="34"/>
      <c r="CZ17" s="34"/>
      <c r="DA17" s="34"/>
      <c r="DB17" s="34"/>
      <c r="DC17" s="34"/>
      <c r="DD17" s="34"/>
      <c r="DE17" s="34"/>
      <c r="DF17" s="34"/>
      <c r="DG17" s="34"/>
      <c r="DH17" s="34"/>
      <c r="DI17" s="34"/>
      <c r="DJ17" s="34"/>
      <c r="DK17" s="34"/>
      <c r="DL17" s="34"/>
      <c r="DM17" s="34"/>
      <c r="DN17" s="34"/>
      <c r="DO17" s="34"/>
      <c r="DP17" s="34"/>
      <c r="DQ17" s="34"/>
      <c r="DR17" s="34"/>
      <c r="DS17" s="34"/>
      <c r="DT17" s="34"/>
      <c r="DU17" s="34"/>
      <c r="DV17" s="34"/>
      <c r="DW17" s="34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41"/>
    </row>
    <row r="18" spans="1:141" s="7" customFormat="1" x14ac:dyDescent="0.35">
      <c r="A18" s="28" t="str">
        <f t="shared" si="45"/>
        <v>KE01</v>
      </c>
      <c r="B18" s="29"/>
      <c r="C18" s="30"/>
      <c r="D18" s="31" t="s">
        <v>153</v>
      </c>
      <c r="E18" s="51" t="s">
        <v>23</v>
      </c>
      <c r="F18" s="51"/>
      <c r="G18" s="33" t="s">
        <v>24</v>
      </c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5"/>
      <c r="BU18" s="33" t="s">
        <v>25</v>
      </c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4"/>
      <c r="EI18" s="34"/>
      <c r="EJ18" s="34"/>
      <c r="EK18" s="41"/>
    </row>
    <row r="19" spans="1:141" s="7" customFormat="1" x14ac:dyDescent="0.35">
      <c r="A19" s="28" t="str">
        <f t="shared" si="45"/>
        <v>KE01</v>
      </c>
      <c r="B19" s="36"/>
      <c r="C19" s="37"/>
      <c r="D19" s="38" t="str">
        <f>D18</f>
        <v>Oui</v>
      </c>
      <c r="E19" s="39" t="str">
        <f>E18</f>
        <v>S</v>
      </c>
      <c r="F19" s="39"/>
      <c r="G19" s="33" t="str">
        <f ca="1">IF(OR($D18="Non",TODAY()&lt;DATE($C$1,7,1)),"",SUMPRODUCT((INDIRECT($A8&amp;"!B5:B500")=Planning!G18)*(INDIRECT($A8&amp;"!C5:C500")&lt;&gt;"")))</f>
        <v/>
      </c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5"/>
      <c r="BU19" s="33" t="str">
        <f ca="1">IF(OR($D18="Non",TODAY()&lt;DATE($C$1+1,1,1)),"",SUMPRODUCT((INDIRECT($A8&amp;"!B5:B500")=Planning!BU18)*(INDIRECT($A8&amp;"!C5:C500")&lt;&gt;"")))</f>
        <v/>
      </c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4"/>
      <c r="EI19" s="34"/>
      <c r="EJ19" s="34"/>
      <c r="EK19" s="41"/>
    </row>
    <row r="20" spans="1:141" s="7" customFormat="1" ht="3.75" customHeight="1" x14ac:dyDescent="0.35">
      <c r="A20" s="28" t="str">
        <f t="shared" si="45"/>
        <v>KE01</v>
      </c>
      <c r="B20" s="36"/>
      <c r="C20" s="37"/>
      <c r="D20" s="40" t="str">
        <f>D18</f>
        <v>Oui</v>
      </c>
      <c r="E20" s="39" t="str">
        <f>E18</f>
        <v>S</v>
      </c>
      <c r="F20" s="39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41"/>
    </row>
    <row r="21" spans="1:141" s="7" customFormat="1" ht="14.5" customHeight="1" x14ac:dyDescent="0.35">
      <c r="A21" s="28" t="str">
        <f t="shared" si="45"/>
        <v>KE01</v>
      </c>
      <c r="B21" s="29"/>
      <c r="C21" s="30"/>
      <c r="D21" s="31" t="s">
        <v>153</v>
      </c>
      <c r="E21" s="52" t="s">
        <v>26</v>
      </c>
      <c r="F21" s="52"/>
      <c r="G21" s="53">
        <f>C$1</f>
        <v>2020</v>
      </c>
      <c r="H21" s="53"/>
      <c r="I21" s="53"/>
      <c r="J21" s="53"/>
      <c r="K21" s="54" t="s">
        <v>27</v>
      </c>
      <c r="L21" s="54"/>
      <c r="M21" s="54"/>
      <c r="N21" s="54"/>
      <c r="O21" s="54"/>
      <c r="P21" s="54"/>
      <c r="Q21" s="54"/>
      <c r="R21" s="54"/>
      <c r="S21" s="54"/>
      <c r="T21" s="55">
        <f ca="1">IF($D21="Non","",IF(ISERROR(INDIRECT($A8&amp;"!C"&amp;SUMPRODUCT(MAX(ROW(INDIRECT($A8&amp;"!$A$6:$A$520"))*(INDIRECT($A8&amp;"!$B$6:$B$520")=$E21&amp;"-"&amp;AC21)*(INDIRECT($A8&amp;"!$C$6:$C$520")&lt;&gt;""))))),"URGENT",
DATE(YEAR(INDIRECT($A8&amp;"!C"&amp;SUMPRODUCT(MAX(ROW(INDIRECT($A8&amp;"!$A$6:$A$520"))*(INDIRECT($A8&amp;"!$B$6:$B$520")=$E21&amp;"-"&amp;AC21)*(INDIRECT($A8&amp;"!$C$6:$C$520")&lt;&gt;"")))))+1,MONTH(INDIRECT($A8&amp;"!C"&amp;SUMPRODUCT(MAX(ROW(INDIRECT($A8&amp;"!$A$6:$A$520"))*(INDIRECT($A8&amp;"!$B$6:$B$520")=$E21&amp;"-"&amp;AC21)*(INDIRECT($A8&amp;"!$C$6:$C$520")&lt;&gt;"")))))+1,1)-1))</f>
        <v>44043</v>
      </c>
      <c r="U21" s="55"/>
      <c r="V21" s="55"/>
      <c r="W21" s="55"/>
      <c r="X21" s="55"/>
      <c r="Y21" s="55"/>
      <c r="Z21" s="55"/>
      <c r="AA21" s="55"/>
      <c r="AB21" s="56"/>
      <c r="AC21" s="57">
        <f>G21-1</f>
        <v>2019</v>
      </c>
      <c r="AD21" s="57"/>
      <c r="AE21" s="57"/>
      <c r="AF21" s="57"/>
      <c r="AG21" s="58" t="s">
        <v>27</v>
      </c>
      <c r="AH21" s="58"/>
      <c r="AI21" s="58"/>
      <c r="AJ21" s="58"/>
      <c r="AK21" s="58"/>
      <c r="AL21" s="58"/>
      <c r="AM21" s="58"/>
      <c r="AN21" s="58"/>
      <c r="AO21" s="58"/>
      <c r="AP21" s="59">
        <f ca="1">IF($D21="Non","",IF(ISERROR(INDIRECT($A8&amp;"!C"&amp;SUMPRODUCT(MAX(ROW(INDIRECT($A8&amp;"!$A$6:$A$520"))*(INDIRECT($A8&amp;"!$B$6:$B$520")=$E21&amp;"-"&amp;AY21)*(INDIRECT($A8&amp;"!$C$6:$C$520")&lt;&gt;""))))),"URGENT",
DATE(YEAR(INDIRECT($A8&amp;"!C"&amp;SUMPRODUCT(MAX(ROW(INDIRECT($A8&amp;"!$A$6:$A$520"))*(INDIRECT($A8&amp;"!$B$6:$B$520")=$E21&amp;"-"&amp;AY21)*(INDIRECT($A8&amp;"!$C$6:$C$520")&lt;&gt;"")))))+1,MONTH(INDIRECT($A8&amp;"!C"&amp;SUMPRODUCT(MAX(ROW(INDIRECT($A8&amp;"!$A$6:$A$520"))*(INDIRECT($A8&amp;"!$B$6:$B$520")=$E21&amp;"-"&amp;AY21)*(INDIRECT($A8&amp;"!$C$6:$C$520")&lt;&gt;"")))))+1,1)-1))</f>
        <v>43646</v>
      </c>
      <c r="AQ21" s="59"/>
      <c r="AR21" s="59"/>
      <c r="AS21" s="59"/>
      <c r="AT21" s="59"/>
      <c r="AU21" s="59"/>
      <c r="AV21" s="59"/>
      <c r="AW21" s="59"/>
      <c r="AX21" s="56"/>
      <c r="AY21" s="60">
        <f>AC21-1</f>
        <v>2018</v>
      </c>
      <c r="AZ21" s="60"/>
      <c r="BA21" s="60"/>
      <c r="BB21" s="60"/>
      <c r="BC21" s="61" t="s">
        <v>27</v>
      </c>
      <c r="BD21" s="61"/>
      <c r="BE21" s="61"/>
      <c r="BF21" s="61"/>
      <c r="BG21" s="61"/>
      <c r="BH21" s="61"/>
      <c r="BI21" s="61"/>
      <c r="BJ21" s="61"/>
      <c r="BK21" s="61"/>
      <c r="BL21" s="62">
        <f ca="1">IF($D21="Non","",IF(ISERROR(INDIRECT($A8&amp;"!C"&amp;SUMPRODUCT(MAX(ROW(INDIRECT($A8&amp;"!$A$6:$A$520"))*(INDIRECT($A8&amp;"!$B$6:$B$520")=$E21&amp;"-"&amp;BU21)*(INDIRECT($A8&amp;"!$C$6:$C$520")&lt;&gt;""))))),"URGENT",
DATE(YEAR(INDIRECT($A8&amp;"!C"&amp;SUMPRODUCT(MAX(ROW(INDIRECT($A8&amp;"!$A$6:$A$520"))*(INDIRECT($A8&amp;"!$B$6:$B$520")=$E21&amp;"-"&amp;BU21)*(INDIRECT($A8&amp;"!$C$6:$C$520")&lt;&gt;"")))))+1,MONTH(INDIRECT($A8&amp;"!C"&amp;SUMPRODUCT(MAX(ROW(INDIRECT($A8&amp;"!$A$6:$A$520"))*(INDIRECT($A8&amp;"!$B$6:$B$520")=$E21&amp;"-"&amp;BU21)*(INDIRECT($A8&amp;"!$C$6:$C$520")&lt;&gt;"")))))+1,1)-1))</f>
        <v>43220</v>
      </c>
      <c r="BM21" s="62"/>
      <c r="BN21" s="62"/>
      <c r="BO21" s="62"/>
      <c r="BP21" s="62"/>
      <c r="BQ21" s="62"/>
      <c r="BR21" s="62"/>
      <c r="BS21" s="62"/>
      <c r="BU21" s="60">
        <f>AY21-1</f>
        <v>2017</v>
      </c>
      <c r="BV21" s="60"/>
      <c r="BW21" s="60"/>
      <c r="BX21" s="60"/>
      <c r="BY21" s="61" t="s">
        <v>27</v>
      </c>
      <c r="BZ21" s="61"/>
      <c r="CA21" s="61"/>
      <c r="CB21" s="61"/>
      <c r="CC21" s="61"/>
      <c r="CD21" s="61"/>
      <c r="CE21" s="61"/>
      <c r="CF21" s="61"/>
      <c r="CG21" s="61"/>
      <c r="CH21" s="62">
        <f ca="1">IF($D21="Non","",IF(ISERROR(INDIRECT($A8&amp;"!C"&amp;SUMPRODUCT(MAX(ROW(INDIRECT($A8&amp;"!$A$6:$A$520"))*(INDIRECT($A8&amp;"!$B$6:$B$520")=$E21&amp;"-"&amp;CQ21)*(INDIRECT($A8&amp;"!$C$6:$C$520")&lt;&gt;""))))),"URGENT",
DATE(YEAR(INDIRECT($A8&amp;"!C"&amp;SUMPRODUCT(MAX(ROW(INDIRECT($A8&amp;"!$A$6:$A$520"))*(INDIRECT($A8&amp;"!$B$6:$B$520")=$E21&amp;"-"&amp;CQ21)*(INDIRECT($A8&amp;"!$C$6:$C$520")&lt;&gt;"")))))+1,MONTH(INDIRECT($A8&amp;"!C"&amp;SUMPRODUCT(MAX(ROW(INDIRECT($A8&amp;"!$A$6:$A$520"))*(INDIRECT($A8&amp;"!$B$6:$B$520")=$E21&amp;"-"&amp;CQ21)*(INDIRECT($A8&amp;"!$C$6:$C$520")&lt;&gt;"")))))+1,1)-1))</f>
        <v>43008</v>
      </c>
      <c r="CI21" s="62"/>
      <c r="CJ21" s="62"/>
      <c r="CK21" s="62"/>
      <c r="CL21" s="62"/>
      <c r="CM21" s="62"/>
      <c r="CN21" s="62"/>
      <c r="CO21" s="62"/>
      <c r="CQ21" s="60">
        <f>BU21-1</f>
        <v>2016</v>
      </c>
      <c r="CR21" s="60"/>
      <c r="CS21" s="60"/>
      <c r="CT21" s="60"/>
      <c r="CU21" s="61" t="s">
        <v>27</v>
      </c>
      <c r="CV21" s="61"/>
      <c r="CW21" s="61"/>
      <c r="CX21" s="61"/>
      <c r="CY21" s="61"/>
      <c r="CZ21" s="61"/>
      <c r="DA21" s="61"/>
      <c r="DB21" s="61"/>
      <c r="DC21" s="61"/>
      <c r="DD21" s="62" t="str">
        <f ca="1">IF($D21="Non","",IF(ISERROR(INDIRECT($A8&amp;"!C"&amp;SUMPRODUCT(MAX(ROW(INDIRECT($A8&amp;"!$A$6:$A$520"))*(INDIRECT($A8&amp;"!$B$6:$B$520")=$E21&amp;"-"&amp;DM21)*(INDIRECT($A8&amp;"!$C$6:$C$520")&lt;&gt;""))))),"URGENT",
DATE(YEAR(INDIRECT($A8&amp;"!C"&amp;SUMPRODUCT(MAX(ROW(INDIRECT($A8&amp;"!$A$6:$A$520"))*(INDIRECT($A8&amp;"!$B$6:$B$520")=$E21&amp;"-"&amp;DM21)*(INDIRECT($A8&amp;"!$C$6:$C$520")&lt;&gt;"")))))+1,MONTH(INDIRECT($A8&amp;"!C"&amp;SUMPRODUCT(MAX(ROW(INDIRECT($A8&amp;"!$A$6:$A$520"))*(INDIRECT($A8&amp;"!$B$6:$B$520")=$E21&amp;"-"&amp;DM21)*(INDIRECT($A8&amp;"!$C$6:$C$520")&lt;&gt;"")))))+1,1)-1))</f>
        <v>URGENT</v>
      </c>
      <c r="DE21" s="62"/>
      <c r="DF21" s="62"/>
      <c r="DG21" s="62"/>
      <c r="DH21" s="62"/>
      <c r="DI21" s="62"/>
      <c r="DJ21" s="62"/>
      <c r="DK21" s="62"/>
    </row>
    <row r="22" spans="1:141" s="7" customFormat="1" ht="14.5" customHeight="1" x14ac:dyDescent="0.35">
      <c r="A22" s="28" t="str">
        <f t="shared" si="45"/>
        <v>KE01</v>
      </c>
      <c r="B22" s="36"/>
      <c r="C22" s="37"/>
      <c r="D22" s="38" t="str">
        <f>D21</f>
        <v>Oui</v>
      </c>
      <c r="E22" s="39" t="str">
        <f>E21</f>
        <v>1A</v>
      </c>
      <c r="F22" s="39"/>
      <c r="G22" s="35"/>
      <c r="H22" s="34"/>
      <c r="I22" s="63" t="s">
        <v>28</v>
      </c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4" t="str">
        <f ca="1">IF($D21="Non","",IF(ISERROR(INDIRECT($A8&amp;"!C"&amp;SUMPRODUCT(MAX(ROW(INDIRECT($A8&amp;"!$A$6:$A$520"))*(INDIRECT($A8&amp;"!$B$6:$B$520")=$E21&amp;"-"&amp;G21)*(INDIRECT($A8&amp;"!$C$6:$C$520")&lt;&gt;""))))),"",
(INDIRECT($A8&amp;"!C"&amp;SUMPRODUCT(MAX(ROW(INDIRECT($A8&amp;"!$A$6:$A$520"))*(INDIRECT($A8&amp;"!$B$6:$B$520")=$E21&amp;"-"&amp;G21)*(INDIRECT($A8&amp;"!$C$6:$C$520")&lt;&gt;"")))))))</f>
        <v/>
      </c>
      <c r="U22" s="64"/>
      <c r="V22" s="64"/>
      <c r="W22" s="64"/>
      <c r="X22" s="64"/>
      <c r="Y22" s="64"/>
      <c r="Z22" s="64"/>
      <c r="AA22" s="64"/>
      <c r="AB22" s="65"/>
      <c r="AC22" s="56"/>
      <c r="AD22" s="66"/>
      <c r="AE22" s="67" t="s">
        <v>28</v>
      </c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4">
        <f ca="1">IF($D21="Non","",IF(ISERROR(INDIRECT($A8&amp;"!C"&amp;SUMPRODUCT(MAX(ROW(INDIRECT($A8&amp;"!$A$6:$A$520"))*(INDIRECT($A8&amp;"!$B$6:$B$520")=$E21&amp;"-"&amp;AC21)*(INDIRECT($A8&amp;"!$C$6:$C$520")&lt;&gt;""))))),"Aucun Contrôle",
(INDIRECT($A8&amp;"!C"&amp;SUMPRODUCT(MAX(ROW(INDIRECT($A8&amp;"!$A$6:$A$520"))*(INDIRECT($A8&amp;"!$B$6:$B$520")=$E21&amp;"-"&amp;AC21)*(INDIRECT($A8&amp;"!$C$6:$C$520")&lt;&gt;"")))))))</f>
        <v>43674</v>
      </c>
      <c r="AQ22" s="64"/>
      <c r="AR22" s="64"/>
      <c r="AS22" s="64"/>
      <c r="AT22" s="64"/>
      <c r="AU22" s="64"/>
      <c r="AV22" s="64"/>
      <c r="AW22" s="64"/>
      <c r="AX22" s="68"/>
      <c r="AY22" s="56"/>
      <c r="AZ22" s="66"/>
      <c r="BA22" s="67" t="s">
        <v>28</v>
      </c>
      <c r="BB22" s="67"/>
      <c r="BC22" s="67"/>
      <c r="BD22" s="67"/>
      <c r="BE22" s="67"/>
      <c r="BF22" s="67"/>
      <c r="BG22" s="67"/>
      <c r="BH22" s="67"/>
      <c r="BI22" s="67"/>
      <c r="BJ22" s="67"/>
      <c r="BK22" s="67"/>
      <c r="BL22" s="64">
        <f ca="1">IF($D21="Non","",IF(ISERROR(INDIRECT($A8&amp;"!C"&amp;SUMPRODUCT(MAX(ROW(INDIRECT($A8&amp;"!$A$6:$A$520"))*(INDIRECT($A8&amp;"!$B$6:$B$520")=$E21&amp;"-"&amp;AY21)*(INDIRECT($A8&amp;"!$C$6:$C$520")&lt;&gt;""))))),"Aucun Contrôle",
(INDIRECT($A8&amp;"!C"&amp;SUMPRODUCT(MAX(ROW(INDIRECT($A8&amp;"!$A$6:$A$520"))*(INDIRECT($A8&amp;"!$B$6:$B$520")=$E21&amp;"-"&amp;AY21)*(INDIRECT($A8&amp;"!$C$6:$C$520")&lt;&gt;"")))))))</f>
        <v>43267</v>
      </c>
      <c r="BM22" s="64"/>
      <c r="BN22" s="64"/>
      <c r="BO22" s="64"/>
      <c r="BP22" s="64"/>
      <c r="BQ22" s="64"/>
      <c r="BR22" s="64"/>
      <c r="BS22" s="64"/>
      <c r="BU22" s="56"/>
      <c r="BV22" s="66"/>
      <c r="BW22" s="67" t="s">
        <v>28</v>
      </c>
      <c r="BX22" s="67"/>
      <c r="BY22" s="67"/>
      <c r="BZ22" s="67"/>
      <c r="CA22" s="67"/>
      <c r="CB22" s="67"/>
      <c r="CC22" s="67"/>
      <c r="CD22" s="67"/>
      <c r="CE22" s="67"/>
      <c r="CF22" s="67"/>
      <c r="CG22" s="67"/>
      <c r="CH22" s="64">
        <f ca="1">IF($D21="Non","",IF(ISERROR(INDIRECT($A8&amp;"!C"&amp;SUMPRODUCT(MAX(ROW(INDIRECT($A8&amp;"!$A$6:$A$520"))*(INDIRECT($A8&amp;"!$B$6:$B$520")=$E21&amp;"-"&amp;BU21)*(INDIRECT($A8&amp;"!$C$6:$C$520")&lt;&gt;""))))),"Aucun Contrôle",
(INDIRECT($A8&amp;"!C"&amp;SUMPRODUCT(MAX(ROW(INDIRECT($A8&amp;"!$A$6:$A$520"))*(INDIRECT($A8&amp;"!$B$6:$B$520")=$E21&amp;"-"&amp;BU21)*(INDIRECT($A8&amp;"!$C$6:$C$520")&lt;&gt;"")))))))</f>
        <v>42840</v>
      </c>
      <c r="CI22" s="64"/>
      <c r="CJ22" s="64"/>
      <c r="CK22" s="64"/>
      <c r="CL22" s="64"/>
      <c r="CM22" s="64"/>
      <c r="CN22" s="64"/>
      <c r="CO22" s="64"/>
      <c r="CQ22" s="56"/>
      <c r="CR22" s="66"/>
      <c r="CS22" s="67" t="s">
        <v>28</v>
      </c>
      <c r="CT22" s="67"/>
      <c r="CU22" s="67"/>
      <c r="CV22" s="67"/>
      <c r="CW22" s="67"/>
      <c r="CX22" s="67"/>
      <c r="CY22" s="67"/>
      <c r="CZ22" s="67"/>
      <c r="DA22" s="67"/>
      <c r="DB22" s="67"/>
      <c r="DC22" s="67"/>
      <c r="DD22" s="64">
        <f ca="1">IF($D21="Non","",IF(ISERROR(INDIRECT($A8&amp;"!C"&amp;SUMPRODUCT(MAX(ROW(INDIRECT($A8&amp;"!$A$6:$A$520"))*(INDIRECT($A8&amp;"!$B$6:$B$520")=$E21&amp;"-"&amp;CQ21)*(INDIRECT($A8&amp;"!$C$6:$C$520")&lt;&gt;""))))),"Aucun Contrôle",
(INDIRECT($A8&amp;"!C"&amp;SUMPRODUCT(MAX(ROW(INDIRECT($A8&amp;"!$A$6:$A$520"))*(INDIRECT($A8&amp;"!$B$6:$B$520")=$E21&amp;"-"&amp;CQ21)*(INDIRECT($A8&amp;"!$C$6:$C$520")&lt;&gt;"")))))))</f>
        <v>42626</v>
      </c>
      <c r="DE22" s="64"/>
      <c r="DF22" s="64"/>
      <c r="DG22" s="64"/>
      <c r="DH22" s="64"/>
      <c r="DI22" s="64"/>
      <c r="DJ22" s="64"/>
      <c r="DK22" s="64"/>
    </row>
    <row r="23" spans="1:141" s="7" customFormat="1" ht="3.75" customHeight="1" x14ac:dyDescent="0.35">
      <c r="A23" s="28" t="str">
        <f t="shared" si="45"/>
        <v>KE01</v>
      </c>
      <c r="B23" s="36"/>
      <c r="C23" s="37"/>
      <c r="D23" s="40" t="str">
        <f>D21</f>
        <v>Oui</v>
      </c>
      <c r="E23" s="39" t="str">
        <f>E21</f>
        <v>1A</v>
      </c>
      <c r="F23" s="39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L23" s="34"/>
      <c r="BM23" s="34"/>
      <c r="BN23" s="34"/>
      <c r="BO23" s="34"/>
      <c r="BP23" s="34"/>
      <c r="BQ23" s="34"/>
      <c r="BR23" s="34"/>
      <c r="BS23" s="34"/>
      <c r="BU23" s="34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4"/>
      <c r="CH23" s="34"/>
      <c r="CI23" s="34"/>
      <c r="CJ23" s="34"/>
      <c r="CK23" s="34"/>
      <c r="CL23" s="34"/>
      <c r="CM23" s="34"/>
      <c r="CN23" s="34"/>
      <c r="CQ23" s="34"/>
      <c r="CR23" s="34"/>
      <c r="CS23" s="34"/>
      <c r="CT23" s="34"/>
      <c r="CU23" s="34"/>
      <c r="CV23" s="34"/>
      <c r="CW23" s="34"/>
      <c r="CX23" s="34"/>
      <c r="CY23" s="34"/>
      <c r="CZ23" s="34"/>
      <c r="DA23" s="34"/>
      <c r="DB23" s="34"/>
      <c r="DD23" s="34"/>
      <c r="DE23" s="34"/>
      <c r="DF23" s="34"/>
      <c r="DG23" s="34"/>
      <c r="DH23" s="34"/>
      <c r="DI23" s="34"/>
      <c r="DJ23" s="34"/>
      <c r="DK23" s="41"/>
    </row>
    <row r="24" spans="1:141" s="7" customFormat="1" x14ac:dyDescent="0.35">
      <c r="A24" s="28" t="str">
        <f t="shared" si="45"/>
        <v>KE01</v>
      </c>
      <c r="B24" s="29"/>
      <c r="C24" s="30"/>
      <c r="D24" s="31" t="s">
        <v>154</v>
      </c>
      <c r="E24" s="69" t="s">
        <v>29</v>
      </c>
      <c r="F24" s="69"/>
      <c r="G24" s="53">
        <f>C$1</f>
        <v>2020</v>
      </c>
      <c r="H24" s="53"/>
      <c r="I24" s="53"/>
      <c r="J24" s="53"/>
      <c r="K24" s="54" t="s">
        <v>27</v>
      </c>
      <c r="L24" s="54"/>
      <c r="M24" s="54"/>
      <c r="N24" s="54"/>
      <c r="O24" s="54"/>
      <c r="P24" s="54"/>
      <c r="Q24" s="54"/>
      <c r="R24" s="54"/>
      <c r="S24" s="54"/>
      <c r="T24" s="55" t="str">
        <f ca="1">IF($D24="Non","",IF(ISERROR(INDIRECT($A11&amp;"!C"&amp;SUMPRODUCT(MAX(ROW(INDIRECT($A11&amp;"!$A$6:$A$520"))*(INDIRECT($A11&amp;"!$B$6:$B$520")=$E24&amp;"-"&amp;AC24)*(INDIRECT($A11&amp;"!$C$6:$C$520")&lt;&gt;""))))),"URGENT",
DATE(YEAR(INDIRECT($A11&amp;"!C"&amp;SUMPRODUCT(MAX(ROW(INDIRECT($A11&amp;"!$A$6:$A$520"))*(INDIRECT($A11&amp;"!$B$6:$B$520")=$E24&amp;"-"&amp;AC24)*(INDIRECT($A11&amp;"!$C$6:$C$520")&lt;&gt;"")))))+2,MONTH(INDIRECT($A11&amp;"!C"&amp;SUMPRODUCT(MAX(ROW(INDIRECT($A11&amp;"!$A$6:$A$520"))*(INDIRECT($A11&amp;"!$B$6:$B$520")=$E24&amp;"-"&amp;AC24)*(INDIRECT($A11&amp;"!$C$6:$C$520")&lt;&gt;"")))))+1,1)-1))</f>
        <v/>
      </c>
      <c r="U24" s="55"/>
      <c r="V24" s="55"/>
      <c r="W24" s="55"/>
      <c r="X24" s="55"/>
      <c r="Y24" s="55"/>
      <c r="Z24" s="55"/>
      <c r="AA24" s="55"/>
      <c r="AB24" s="56"/>
      <c r="AC24" s="57">
        <f>G24-1</f>
        <v>2019</v>
      </c>
      <c r="AD24" s="57"/>
      <c r="AE24" s="57"/>
      <c r="AF24" s="57"/>
      <c r="AG24" s="58" t="s">
        <v>27</v>
      </c>
      <c r="AH24" s="58"/>
      <c r="AI24" s="58"/>
      <c r="AJ24" s="58"/>
      <c r="AK24" s="58"/>
      <c r="AL24" s="58"/>
      <c r="AM24" s="58"/>
      <c r="AN24" s="58"/>
      <c r="AO24" s="58"/>
      <c r="AP24" s="70"/>
      <c r="AQ24" s="70"/>
      <c r="AR24" s="70"/>
      <c r="AS24" s="70"/>
      <c r="AT24" s="70"/>
      <c r="AU24" s="70"/>
      <c r="AV24" s="70"/>
      <c r="AW24" s="70"/>
      <c r="AX24" s="56"/>
      <c r="AY24" s="60">
        <f>AC24-1</f>
        <v>2018</v>
      </c>
      <c r="AZ24" s="60"/>
      <c r="BA24" s="60"/>
      <c r="BB24" s="60"/>
      <c r="BC24" s="61" t="s">
        <v>27</v>
      </c>
      <c r="BD24" s="61"/>
      <c r="BE24" s="61"/>
      <c r="BF24" s="61"/>
      <c r="BG24" s="61"/>
      <c r="BH24" s="61"/>
      <c r="BI24" s="61"/>
      <c r="BJ24" s="61"/>
      <c r="BK24" s="61"/>
      <c r="BL24" s="71"/>
      <c r="BM24" s="71"/>
      <c r="BN24" s="71"/>
      <c r="BO24" s="71"/>
      <c r="BP24" s="71"/>
      <c r="BQ24" s="71"/>
      <c r="BR24" s="71"/>
      <c r="BS24" s="71"/>
      <c r="BU24" s="60">
        <f>AY24-1</f>
        <v>2017</v>
      </c>
      <c r="BV24" s="60"/>
      <c r="BW24" s="60"/>
      <c r="BX24" s="60"/>
      <c r="BY24" s="61" t="s">
        <v>27</v>
      </c>
      <c r="BZ24" s="61"/>
      <c r="CA24" s="61"/>
      <c r="CB24" s="61"/>
      <c r="CC24" s="61"/>
      <c r="CD24" s="61"/>
      <c r="CE24" s="61"/>
      <c r="CF24" s="61"/>
      <c r="CG24" s="61"/>
      <c r="CH24" s="71"/>
      <c r="CI24" s="71"/>
      <c r="CJ24" s="71"/>
      <c r="CK24" s="71"/>
      <c r="CL24" s="71"/>
      <c r="CM24" s="71"/>
      <c r="CN24" s="71"/>
      <c r="CO24" s="71"/>
      <c r="CQ24" s="60">
        <f>BU24-1</f>
        <v>2016</v>
      </c>
      <c r="CR24" s="60"/>
      <c r="CS24" s="60"/>
      <c r="CT24" s="60"/>
      <c r="CU24" s="61" t="s">
        <v>27</v>
      </c>
      <c r="CV24" s="61"/>
      <c r="CW24" s="61"/>
      <c r="CX24" s="61"/>
      <c r="CY24" s="61"/>
      <c r="CZ24" s="61"/>
      <c r="DA24" s="61"/>
      <c r="DB24" s="61"/>
      <c r="DC24" s="61"/>
      <c r="DD24" s="71"/>
      <c r="DE24" s="71"/>
      <c r="DF24" s="71"/>
      <c r="DG24" s="71"/>
      <c r="DH24" s="71"/>
      <c r="DI24" s="71"/>
      <c r="DJ24" s="71"/>
      <c r="DK24" s="71"/>
    </row>
    <row r="25" spans="1:141" s="7" customFormat="1" x14ac:dyDescent="0.35">
      <c r="A25" s="28" t="str">
        <f t="shared" si="45"/>
        <v>KE01</v>
      </c>
      <c r="B25" s="36"/>
      <c r="C25" s="37"/>
      <c r="D25" s="38" t="str">
        <f>D24</f>
        <v>Non</v>
      </c>
      <c r="E25" s="39" t="str">
        <f>E24</f>
        <v>2A</v>
      </c>
      <c r="F25" s="39"/>
      <c r="G25" s="35"/>
      <c r="H25" s="34"/>
      <c r="I25" s="63" t="s">
        <v>28</v>
      </c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4" t="str">
        <f ca="1">IF($D24="Non","",IF(ISERROR(INDIRECT($A8&amp;"!C"&amp;SUMPRODUCT(MAX(ROW(INDIRECT($A8&amp;"!$A$6:$A$520"))*(INDIRECT($A8&amp;"!$B$6:$B$520")=$E24&amp;"-"&amp;G24)*(INDIRECT($A8&amp;"!$C$6:$C$520")&lt;&gt;""))))),"",
(INDIRECT($A8&amp;"!C"&amp;SUMPRODUCT(MAX(ROW(INDIRECT($A8&amp;"!$A$6:$A$520"))*(INDIRECT($A8&amp;"!$B$6:$B$520")=$E24&amp;"-"&amp;G24)*(INDIRECT($A8&amp;"!$C$6:$C$520")&lt;&gt;"")))))))</f>
        <v/>
      </c>
      <c r="U25" s="64"/>
      <c r="V25" s="64"/>
      <c r="W25" s="64"/>
      <c r="X25" s="64"/>
      <c r="Y25" s="64"/>
      <c r="Z25" s="64"/>
      <c r="AA25" s="64"/>
      <c r="AB25" s="65"/>
      <c r="AC25" s="56"/>
      <c r="AD25" s="66"/>
      <c r="AE25" s="67" t="s">
        <v>28</v>
      </c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4" t="str">
        <f ca="1">IF($D24="Non","",IF(ISERROR(INDIRECT($A8&amp;"!C"&amp;SUMPRODUCT(MAX(ROW(INDIRECT($A8&amp;"!$A$6:$A$520"))*(INDIRECT($A8&amp;"!$B$6:$B$520")=$E24&amp;"-"&amp;AC24)*(INDIRECT($A8&amp;"!$C$6:$C$520")&lt;&gt;""))))),"Aucun Contrôle",
(INDIRECT($A8&amp;"!C"&amp;SUMPRODUCT(MAX(ROW(INDIRECT($A8&amp;"!$A$6:$A$520"))*(INDIRECT($A8&amp;"!$B$6:$B$520")=$E24&amp;"-"&amp;AC24)*(INDIRECT($A8&amp;"!$C$6:$C$520")&lt;&gt;"")))))))</f>
        <v/>
      </c>
      <c r="AQ25" s="64"/>
      <c r="AR25" s="64"/>
      <c r="AS25" s="64"/>
      <c r="AT25" s="64"/>
      <c r="AU25" s="64"/>
      <c r="AV25" s="64"/>
      <c r="AW25" s="64"/>
      <c r="AX25" s="68"/>
      <c r="AY25" s="56"/>
      <c r="AZ25" s="66"/>
      <c r="BA25" s="67" t="s">
        <v>28</v>
      </c>
      <c r="BB25" s="67"/>
      <c r="BC25" s="67"/>
      <c r="BD25" s="67"/>
      <c r="BE25" s="67"/>
      <c r="BF25" s="67"/>
      <c r="BG25" s="67"/>
      <c r="BH25" s="67"/>
      <c r="BI25" s="67"/>
      <c r="BJ25" s="67"/>
      <c r="BK25" s="67"/>
      <c r="BL25" s="64" t="str">
        <f ca="1">IF($D24="Non","",IF(ISERROR(INDIRECT($A8&amp;"!C"&amp;SUMPRODUCT(MAX(ROW(INDIRECT($A8&amp;"!$A$6:$A$520"))*(INDIRECT($A8&amp;"!$B$6:$B$520")=$E24&amp;"-"&amp;AY24)*(INDIRECT($A8&amp;"!$C$6:$C$520")&lt;&gt;""))))),"Aucun Contrôle",
(INDIRECT($A8&amp;"!C"&amp;SUMPRODUCT(MAX(ROW(INDIRECT($A8&amp;"!$A$6:$A$520"))*(INDIRECT($A8&amp;"!$B$6:$B$520")=$E24&amp;"-"&amp;AY24)*(INDIRECT($A8&amp;"!$C$6:$C$520")&lt;&gt;"")))))))</f>
        <v/>
      </c>
      <c r="BM25" s="64"/>
      <c r="BN25" s="64"/>
      <c r="BO25" s="64"/>
      <c r="BP25" s="64"/>
      <c r="BQ25" s="64"/>
      <c r="BR25" s="64"/>
      <c r="BS25" s="64"/>
      <c r="BU25" s="56"/>
      <c r="BV25" s="66"/>
      <c r="BW25" s="67" t="s">
        <v>28</v>
      </c>
      <c r="BX25" s="67"/>
      <c r="BY25" s="67"/>
      <c r="BZ25" s="67"/>
      <c r="CA25" s="67"/>
      <c r="CB25" s="67"/>
      <c r="CC25" s="67"/>
      <c r="CD25" s="67"/>
      <c r="CE25" s="67"/>
      <c r="CF25" s="67"/>
      <c r="CG25" s="67"/>
      <c r="CH25" s="64" t="str">
        <f ca="1">IF($D24="Non","",IF(ISERROR(INDIRECT($A8&amp;"!C"&amp;SUMPRODUCT(MAX(ROW(INDIRECT($A8&amp;"!$A$6:$A$520"))*(INDIRECT($A8&amp;"!$B$6:$B$520")=$E24&amp;"-"&amp;BU24)*(INDIRECT($A8&amp;"!$C$6:$C$520")&lt;&gt;""))))),"Aucun Contrôle",
(INDIRECT($A8&amp;"!C"&amp;SUMPRODUCT(MAX(ROW(INDIRECT($A8&amp;"!$A$6:$A$520"))*(INDIRECT($A8&amp;"!$B$6:$B$520")=$E24&amp;"-"&amp;BU24)*(INDIRECT($A8&amp;"!$C$6:$C$520")&lt;&gt;"")))))))</f>
        <v/>
      </c>
      <c r="CI25" s="64"/>
      <c r="CJ25" s="64"/>
      <c r="CK25" s="64"/>
      <c r="CL25" s="64"/>
      <c r="CM25" s="64"/>
      <c r="CN25" s="64"/>
      <c r="CO25" s="64"/>
      <c r="CQ25" s="56"/>
      <c r="CR25" s="66"/>
      <c r="CS25" s="67" t="s">
        <v>28</v>
      </c>
      <c r="CT25" s="67"/>
      <c r="CU25" s="67"/>
      <c r="CV25" s="67"/>
      <c r="CW25" s="67"/>
      <c r="CX25" s="67"/>
      <c r="CY25" s="67"/>
      <c r="CZ25" s="67"/>
      <c r="DA25" s="67"/>
      <c r="DB25" s="67"/>
      <c r="DC25" s="67"/>
      <c r="DD25" s="64" t="str">
        <f ca="1">IF($D24="Non","",IF(ISERROR(INDIRECT($A8&amp;"!C"&amp;SUMPRODUCT(MAX(ROW(INDIRECT($A8&amp;"!$A$6:$A$520"))*(INDIRECT($A8&amp;"!$B$6:$B$520")=$E24&amp;"-"&amp;CQ24)*(INDIRECT($A8&amp;"!$C$6:$C$520")&lt;&gt;""))))),"Aucun Contrôle",
(INDIRECT($A8&amp;"!C"&amp;SUMPRODUCT(MAX(ROW(INDIRECT($A8&amp;"!$A$6:$A$520"))*(INDIRECT($A8&amp;"!$B$6:$B$520")=$E24&amp;"-"&amp;CQ24)*(INDIRECT($A8&amp;"!$C$6:$C$520")&lt;&gt;"")))))))</f>
        <v/>
      </c>
      <c r="DE25" s="64"/>
      <c r="DF25" s="64"/>
      <c r="DG25" s="64"/>
      <c r="DH25" s="64"/>
      <c r="DI25" s="64"/>
      <c r="DJ25" s="64"/>
      <c r="DK25" s="64"/>
    </row>
    <row r="26" spans="1:141" s="7" customFormat="1" ht="3.75" customHeight="1" x14ac:dyDescent="0.35">
      <c r="A26" s="28" t="str">
        <f t="shared" si="45"/>
        <v>KE01</v>
      </c>
      <c r="B26" s="36"/>
      <c r="C26" s="37"/>
      <c r="D26" s="40" t="str">
        <f>D24</f>
        <v>Non</v>
      </c>
      <c r="E26" s="39" t="str">
        <f>E24</f>
        <v>2A</v>
      </c>
      <c r="F26" s="39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T26" s="34"/>
      <c r="U26" s="34"/>
      <c r="V26" s="34"/>
      <c r="W26" s="34"/>
      <c r="X26" s="34"/>
      <c r="Y26" s="34"/>
      <c r="Z26" s="34"/>
      <c r="AA26" s="34"/>
      <c r="AB26" s="34"/>
      <c r="AC26" s="66"/>
      <c r="AD26" s="66"/>
      <c r="AE26" s="66"/>
      <c r="AF26" s="66"/>
      <c r="AG26" s="66"/>
      <c r="AH26" s="66"/>
      <c r="AI26" s="66"/>
      <c r="AJ26" s="66"/>
      <c r="AK26" s="66"/>
      <c r="AL26" s="66"/>
      <c r="AM26" s="66"/>
      <c r="AN26" s="66"/>
      <c r="AP26" s="66"/>
      <c r="AQ26" s="66"/>
      <c r="AR26" s="66"/>
      <c r="AS26" s="66"/>
      <c r="AT26" s="66"/>
      <c r="AU26" s="66"/>
      <c r="AV26" s="66"/>
      <c r="AW26" s="66"/>
      <c r="AX26" s="66"/>
      <c r="AY26" s="66"/>
      <c r="AZ26" s="66"/>
      <c r="BA26" s="66"/>
      <c r="BB26" s="66"/>
      <c r="BC26" s="66"/>
      <c r="BD26" s="66"/>
      <c r="BE26" s="66"/>
      <c r="BF26" s="66"/>
      <c r="BG26" s="66"/>
      <c r="BH26" s="66"/>
      <c r="BI26" s="66"/>
      <c r="BJ26" s="66"/>
      <c r="BL26" s="66"/>
      <c r="BM26" s="66"/>
      <c r="BN26" s="66"/>
      <c r="BO26" s="66"/>
      <c r="BP26" s="66"/>
      <c r="BQ26" s="66"/>
      <c r="BR26" s="66"/>
      <c r="BS26" s="66"/>
      <c r="BT26" s="66"/>
      <c r="BU26" s="66"/>
      <c r="BV26" s="66"/>
      <c r="BW26" s="66"/>
      <c r="BX26" s="66"/>
      <c r="BY26" s="66"/>
      <c r="BZ26" s="66"/>
      <c r="CA26" s="66"/>
      <c r="CB26" s="66"/>
      <c r="CC26" s="66"/>
      <c r="CD26" s="66"/>
      <c r="CE26" s="66"/>
      <c r="CF26" s="66"/>
      <c r="CG26" s="66"/>
      <c r="CH26" s="66"/>
      <c r="CI26" s="66"/>
      <c r="CJ26" s="66"/>
      <c r="CK26" s="66"/>
      <c r="CL26" s="66"/>
      <c r="CM26" s="66"/>
      <c r="CN26" s="66"/>
      <c r="CO26" s="66"/>
      <c r="CP26" s="66"/>
      <c r="CQ26" s="66"/>
      <c r="CR26" s="66"/>
      <c r="CS26" s="66"/>
      <c r="CT26" s="66"/>
      <c r="CU26" s="66"/>
      <c r="CV26" s="66"/>
      <c r="CW26" s="66"/>
      <c r="CX26" s="66"/>
      <c r="CY26" s="66"/>
      <c r="CZ26" s="66"/>
      <c r="DA26" s="66"/>
      <c r="DB26" s="66"/>
      <c r="DC26" s="66"/>
      <c r="DD26" s="66"/>
      <c r="DE26" s="66"/>
      <c r="DF26" s="66"/>
      <c r="DG26" s="66"/>
      <c r="DH26" s="66"/>
      <c r="DI26" s="66"/>
      <c r="DJ26" s="34"/>
      <c r="DK26" s="34"/>
      <c r="DL26" s="34"/>
      <c r="DM26" s="41"/>
    </row>
    <row r="27" spans="1:141" s="7" customFormat="1" x14ac:dyDescent="0.35">
      <c r="A27" s="28" t="str">
        <f t="shared" si="45"/>
        <v>KE01</v>
      </c>
      <c r="B27" s="29"/>
      <c r="C27" s="30"/>
      <c r="D27" s="31" t="s">
        <v>154</v>
      </c>
      <c r="E27" s="72" t="s">
        <v>30</v>
      </c>
      <c r="F27" s="73"/>
      <c r="G27" s="53">
        <f>C$1</f>
        <v>2020</v>
      </c>
      <c r="H27" s="53"/>
      <c r="I27" s="53"/>
      <c r="J27" s="53"/>
      <c r="K27" s="54"/>
      <c r="L27" s="54"/>
      <c r="M27" s="54"/>
      <c r="N27" s="54"/>
      <c r="O27" s="54"/>
      <c r="P27" s="54"/>
      <c r="Q27" s="54"/>
      <c r="R27" s="54"/>
      <c r="S27" s="54"/>
      <c r="T27" s="55" t="str">
        <f ca="1">IF($D27="Non","",IF(ISERROR(INDIRECT($A14&amp;"!C"&amp;SUMPRODUCT(MAX(ROW(INDIRECT($A14&amp;"!$A$6:$A$520"))*(INDIRECT($A14&amp;"!$B$6:$B$520")=$E27&amp;"-"&amp;AC27)*(INDIRECT($A14&amp;"!$C$6:$C$520")&lt;&gt;""))))),"URGENT",
DATE(YEAR(INDIRECT($A14&amp;"!C"&amp;SUMPRODUCT(MAX(ROW(INDIRECT($A14&amp;"!$A$6:$A$520"))*(INDIRECT($A14&amp;"!$B$6:$B$520")=$E27&amp;"-"&amp;AC27)*(INDIRECT($A14&amp;"!$C$6:$C$520")&lt;&gt;"")))))+3,MONTH(INDIRECT($A14&amp;"!C"&amp;SUMPRODUCT(MAX(ROW(INDIRECT($A14&amp;"!$A$6:$A$520"))*(INDIRECT($A14&amp;"!$B$6:$B$520")=$E27&amp;"-"&amp;AC27)*(INDIRECT($A14&amp;"!$C$6:$C$520")&lt;&gt;"")))))+1,1)-1))</f>
        <v/>
      </c>
      <c r="U27" s="55"/>
      <c r="V27" s="55"/>
      <c r="W27" s="55"/>
      <c r="X27" s="55"/>
      <c r="Y27" s="55"/>
      <c r="Z27" s="55"/>
      <c r="AA27" s="55"/>
      <c r="AB27" s="56"/>
      <c r="AC27" s="57">
        <f>G27-1</f>
        <v>2019</v>
      </c>
      <c r="AD27" s="57"/>
      <c r="AE27" s="57"/>
      <c r="AF27" s="57"/>
      <c r="AG27" s="58" t="s">
        <v>31</v>
      </c>
      <c r="AH27" s="58"/>
      <c r="AI27" s="58"/>
      <c r="AJ27" s="58"/>
      <c r="AK27" s="58"/>
      <c r="AL27" s="58"/>
      <c r="AM27" s="58"/>
      <c r="AN27" s="58"/>
      <c r="AO27" s="58"/>
      <c r="AP27" s="70"/>
      <c r="AQ27" s="70"/>
      <c r="AR27" s="70"/>
      <c r="AS27" s="70"/>
      <c r="AT27" s="70"/>
      <c r="AU27" s="70"/>
      <c r="AV27" s="70"/>
      <c r="AW27" s="70"/>
      <c r="AX27" s="56"/>
      <c r="AY27" s="60">
        <f>AC27-1</f>
        <v>2018</v>
      </c>
      <c r="AZ27" s="60"/>
      <c r="BA27" s="60"/>
      <c r="BB27" s="60"/>
      <c r="BC27" s="61" t="s">
        <v>31</v>
      </c>
      <c r="BD27" s="61"/>
      <c r="BE27" s="61"/>
      <c r="BF27" s="61"/>
      <c r="BG27" s="61"/>
      <c r="BH27" s="61"/>
      <c r="BI27" s="61"/>
      <c r="BJ27" s="61"/>
      <c r="BK27" s="61"/>
      <c r="BL27" s="71"/>
      <c r="BM27" s="71"/>
      <c r="BN27" s="71"/>
      <c r="BO27" s="71"/>
      <c r="BP27" s="71"/>
      <c r="BQ27" s="71"/>
      <c r="BR27" s="71"/>
      <c r="BS27" s="71"/>
      <c r="BT27" s="56"/>
      <c r="BU27" s="56"/>
      <c r="BV27" s="56"/>
      <c r="BW27" s="56"/>
      <c r="BX27" s="56"/>
      <c r="BY27" s="56"/>
      <c r="BZ27" s="56"/>
      <c r="CA27" s="56"/>
      <c r="CB27" s="56"/>
      <c r="CC27" s="56"/>
      <c r="CD27" s="56"/>
      <c r="CE27" s="56"/>
      <c r="CF27" s="56"/>
      <c r="CG27" s="56"/>
      <c r="CH27" s="56"/>
      <c r="CI27" s="56"/>
      <c r="CJ27" s="56"/>
      <c r="CK27" s="56"/>
      <c r="CL27" s="56"/>
      <c r="CM27" s="56"/>
      <c r="CN27" s="56"/>
      <c r="CO27" s="56"/>
      <c r="CP27" s="56"/>
      <c r="CQ27" s="56"/>
      <c r="CR27" s="56"/>
      <c r="CS27" s="56"/>
      <c r="CT27" s="56"/>
      <c r="CU27" s="56"/>
      <c r="CV27" s="56"/>
      <c r="CW27" s="56"/>
      <c r="CX27" s="56"/>
      <c r="CY27" s="56"/>
      <c r="CZ27" s="56"/>
      <c r="DA27" s="56"/>
      <c r="DB27" s="56"/>
      <c r="DC27" s="56"/>
      <c r="DD27" s="56"/>
      <c r="DE27" s="56"/>
      <c r="DF27" s="56"/>
      <c r="DG27" s="56"/>
      <c r="DH27" s="56"/>
      <c r="DI27" s="56"/>
      <c r="DJ27" s="34"/>
      <c r="DK27" s="34"/>
      <c r="DL27" s="34"/>
      <c r="DM27" s="41"/>
    </row>
    <row r="28" spans="1:141" s="7" customFormat="1" x14ac:dyDescent="0.35">
      <c r="A28" s="28" t="str">
        <f t="shared" si="45"/>
        <v>KE01</v>
      </c>
      <c r="B28" s="36"/>
      <c r="C28" s="37"/>
      <c r="D28" s="38" t="str">
        <f>D27</f>
        <v>Non</v>
      </c>
      <c r="E28" s="39" t="str">
        <f>E27</f>
        <v>3A</v>
      </c>
      <c r="F28" s="39"/>
      <c r="G28" s="35"/>
      <c r="H28" s="34"/>
      <c r="I28" s="63" t="s">
        <v>28</v>
      </c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4" t="str">
        <f ca="1">IF($D27="Non","",IF(ISERROR(INDIRECT($A8&amp;"!C"&amp;SUMPRODUCT(MAX(ROW(INDIRECT($A8&amp;"!$A$6:$A$520"))*(INDIRECT($A8&amp;"!$B$6:$B$520")=$E27&amp;"-"&amp;G27)*(INDIRECT($A8&amp;"!$C$6:$C$520")&lt;&gt;""))))),"",
(INDIRECT($A8&amp;"!C"&amp;SUMPRODUCT(MAX(ROW(INDIRECT($A8&amp;"!$A$6:$A$520"))*(INDIRECT($A8&amp;"!$B$6:$B$520")=$E27&amp;"-"&amp;G27)*(INDIRECT($A8&amp;"!$C$6:$C$520")&lt;&gt;"")))))))</f>
        <v/>
      </c>
      <c r="U28" s="64"/>
      <c r="V28" s="64"/>
      <c r="W28" s="64"/>
      <c r="X28" s="64"/>
      <c r="Y28" s="64"/>
      <c r="Z28" s="64"/>
      <c r="AA28" s="64"/>
      <c r="AB28" s="65"/>
      <c r="AC28" s="56"/>
      <c r="AD28" s="66"/>
      <c r="AE28" s="67" t="s">
        <v>28</v>
      </c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4" t="str">
        <f ca="1">IF($D27="Non","",IF(ISERROR(INDIRECT($A8&amp;"!C"&amp;SUMPRODUCT(MAX(ROW(INDIRECT($A8&amp;"!$A$6:$A$520"))*(INDIRECT($A8&amp;"!$B$6:$B$520")=$E27&amp;"-"&amp;AC27)*(INDIRECT($A8&amp;"!$C$6:$C$520")&lt;&gt;""))))),"Aucun Contrôle",
(INDIRECT($A8&amp;"!C"&amp;SUMPRODUCT(MAX(ROW(INDIRECT($A8&amp;"!$A$6:$A$520"))*(INDIRECT($A8&amp;"!$B$6:$B$520")=$E27&amp;"-"&amp;AC27)*(INDIRECT($A8&amp;"!$C$6:$C$520")&lt;&gt;"")))))))</f>
        <v/>
      </c>
      <c r="AQ28" s="64"/>
      <c r="AR28" s="64"/>
      <c r="AS28" s="64"/>
      <c r="AT28" s="64"/>
      <c r="AU28" s="64"/>
      <c r="AV28" s="64"/>
      <c r="AW28" s="64"/>
      <c r="AX28" s="68"/>
      <c r="AY28" s="56"/>
      <c r="AZ28" s="66"/>
      <c r="BA28" s="67" t="s">
        <v>28</v>
      </c>
      <c r="BB28" s="67"/>
      <c r="BC28" s="67"/>
      <c r="BD28" s="67"/>
      <c r="BE28" s="67"/>
      <c r="BF28" s="67"/>
      <c r="BG28" s="67"/>
      <c r="BH28" s="67"/>
      <c r="BI28" s="67"/>
      <c r="BJ28" s="67"/>
      <c r="BK28" s="67"/>
      <c r="BL28" s="64" t="str">
        <f ca="1">IF($D27="Non","",IF(ISERROR(INDIRECT($A8&amp;"!C"&amp;SUMPRODUCT(MAX(ROW(INDIRECT($A8&amp;"!$A$6:$A$520"))*(INDIRECT($A8&amp;"!$B$6:$B$520")=$E27&amp;"-"&amp;AY27)*(INDIRECT($A8&amp;"!$C$6:$C$520")&lt;&gt;""))))),"Aucun Contrôle",
(INDIRECT($A8&amp;"!C"&amp;SUMPRODUCT(MAX(ROW(INDIRECT($A8&amp;"!$A$6:$A$520"))*(INDIRECT($A8&amp;"!$B$6:$B$520")=$E27&amp;"-"&amp;AY27)*(INDIRECT($A8&amp;"!$C$6:$C$520")&lt;&gt;"")))))))</f>
        <v/>
      </c>
      <c r="BM28" s="64"/>
      <c r="BN28" s="64"/>
      <c r="BO28" s="64"/>
      <c r="BP28" s="64"/>
      <c r="BQ28" s="64"/>
      <c r="BR28" s="64"/>
      <c r="BS28" s="64"/>
      <c r="BT28" s="56"/>
      <c r="BU28" s="66"/>
      <c r="BV28" s="74"/>
      <c r="BW28" s="66"/>
      <c r="BX28" s="66"/>
      <c r="BY28" s="66"/>
      <c r="BZ28" s="66"/>
      <c r="CA28" s="66"/>
      <c r="CB28" s="66"/>
      <c r="CC28" s="66"/>
      <c r="CD28" s="66"/>
      <c r="CE28" s="66"/>
      <c r="CF28" s="75"/>
      <c r="CG28" s="75"/>
      <c r="CH28" s="75"/>
      <c r="CI28" s="75"/>
      <c r="CJ28" s="75"/>
      <c r="CK28" s="75"/>
      <c r="CL28" s="75"/>
      <c r="CM28" s="75"/>
      <c r="CN28" s="66"/>
      <c r="CO28" s="56"/>
      <c r="CP28" s="66"/>
      <c r="CQ28" s="74"/>
      <c r="CR28" s="66"/>
      <c r="CS28" s="66"/>
      <c r="CT28" s="66"/>
      <c r="CU28" s="66"/>
      <c r="CV28" s="66"/>
      <c r="CW28" s="66"/>
      <c r="CX28" s="66"/>
      <c r="CY28" s="66"/>
      <c r="CZ28" s="66"/>
      <c r="DA28" s="75"/>
      <c r="DB28" s="75"/>
      <c r="DC28" s="75"/>
      <c r="DD28" s="75"/>
      <c r="DE28" s="75"/>
      <c r="DF28" s="75"/>
      <c r="DG28" s="75"/>
      <c r="DH28" s="75"/>
      <c r="DI28" s="66"/>
      <c r="DJ28" s="34"/>
      <c r="DK28" s="34"/>
      <c r="DL28" s="34"/>
      <c r="DM28" s="41"/>
    </row>
    <row r="29" spans="1:141" s="7" customFormat="1" ht="3.75" customHeight="1" x14ac:dyDescent="0.35">
      <c r="A29" s="28" t="str">
        <f t="shared" si="45"/>
        <v>KE01</v>
      </c>
      <c r="B29" s="36"/>
      <c r="C29" s="37"/>
      <c r="D29" s="40" t="str">
        <f>D27</f>
        <v>Non</v>
      </c>
      <c r="E29" s="39" t="str">
        <f>E27</f>
        <v>3A</v>
      </c>
      <c r="F29" s="39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T29" s="34"/>
      <c r="U29" s="34"/>
      <c r="V29" s="34"/>
      <c r="W29" s="34"/>
      <c r="X29" s="34"/>
      <c r="Y29" s="34"/>
      <c r="Z29" s="34"/>
      <c r="AA29" s="34"/>
      <c r="AB29" s="34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66"/>
      <c r="CP29" s="66"/>
      <c r="CQ29" s="66"/>
      <c r="CR29" s="66"/>
      <c r="CS29" s="66"/>
      <c r="CT29" s="66"/>
      <c r="CU29" s="66"/>
      <c r="CV29" s="66"/>
      <c r="CW29" s="66"/>
      <c r="CX29" s="66"/>
      <c r="CY29" s="66"/>
      <c r="CZ29" s="66"/>
      <c r="DA29" s="66"/>
      <c r="DB29" s="66"/>
      <c r="DC29" s="66"/>
      <c r="DD29" s="66"/>
      <c r="DE29" s="66"/>
      <c r="DF29" s="66"/>
      <c r="DG29" s="66"/>
      <c r="DH29" s="66"/>
      <c r="DI29" s="66"/>
      <c r="DJ29" s="34"/>
      <c r="DK29" s="34"/>
      <c r="DL29" s="34"/>
      <c r="DM29" s="41"/>
    </row>
    <row r="30" spans="1:141" s="7" customFormat="1" x14ac:dyDescent="0.35">
      <c r="A30" s="28" t="str">
        <f t="shared" si="45"/>
        <v>KE01</v>
      </c>
      <c r="B30" s="29"/>
      <c r="C30" s="30"/>
      <c r="D30" s="31" t="s">
        <v>154</v>
      </c>
      <c r="E30" s="76" t="s">
        <v>32</v>
      </c>
      <c r="F30" s="73"/>
      <c r="G30" s="53">
        <f>C$1</f>
        <v>2020</v>
      </c>
      <c r="H30" s="53"/>
      <c r="I30" s="53"/>
      <c r="J30" s="53"/>
      <c r="K30" s="54"/>
      <c r="L30" s="54"/>
      <c r="M30" s="54"/>
      <c r="N30" s="54"/>
      <c r="O30" s="54"/>
      <c r="P30" s="54"/>
      <c r="Q30" s="54"/>
      <c r="R30" s="54"/>
      <c r="S30" s="54"/>
      <c r="T30" s="55" t="str">
        <f ca="1">IF($D30="Non","",IF(ISERROR(INDIRECT($A17&amp;"!C"&amp;SUMPRODUCT(MAX(ROW(INDIRECT($A17&amp;"!$A$6:$A$520"))*(INDIRECT($A17&amp;"!$B$6:$B$520")=$E30&amp;"-"&amp;AC30)*(INDIRECT($A17&amp;"!$C$6:$C$520")&lt;&gt;""))))),"URGENT",
DATE(YEAR(INDIRECT($A17&amp;"!C"&amp;SUMPRODUCT(MAX(ROW(INDIRECT($A17&amp;"!$A$6:$A$520"))*(INDIRECT($A17&amp;"!$B$6:$B$520")=$E30&amp;"-"&amp;AC30)*(INDIRECT($A17&amp;"!$C$6:$C$520")&lt;&gt;"")))))+4,MONTH(INDIRECT($A17&amp;"!C"&amp;SUMPRODUCT(MAX(ROW(INDIRECT($A17&amp;"!$A$6:$A$520"))*(INDIRECT($A17&amp;"!$B$6:$B$520")=$E30&amp;"-"&amp;AC30)*(INDIRECT($A17&amp;"!$C$6:$C$520")&lt;&gt;"")))))+1,1)-1))</f>
        <v/>
      </c>
      <c r="U30" s="55"/>
      <c r="V30" s="55"/>
      <c r="W30" s="55"/>
      <c r="X30" s="55"/>
      <c r="Y30" s="55"/>
      <c r="Z30" s="55"/>
      <c r="AA30" s="55"/>
      <c r="AB30" s="56"/>
      <c r="AC30" s="57">
        <f>G30-1</f>
        <v>2019</v>
      </c>
      <c r="AD30" s="57"/>
      <c r="AE30" s="57"/>
      <c r="AF30" s="57"/>
      <c r="AG30" s="58" t="s">
        <v>31</v>
      </c>
      <c r="AH30" s="58"/>
      <c r="AI30" s="58"/>
      <c r="AJ30" s="58"/>
      <c r="AK30" s="58"/>
      <c r="AL30" s="58"/>
      <c r="AM30" s="58"/>
      <c r="AN30" s="58"/>
      <c r="AO30" s="58"/>
      <c r="AP30" s="70"/>
      <c r="AQ30" s="70"/>
      <c r="AR30" s="70"/>
      <c r="AS30" s="70"/>
      <c r="AT30" s="70"/>
      <c r="AU30" s="70"/>
      <c r="AV30" s="70"/>
      <c r="AW30" s="70"/>
      <c r="AX30" s="56"/>
      <c r="AY30" s="60">
        <f>AC30-1</f>
        <v>2018</v>
      </c>
      <c r="AZ30" s="60"/>
      <c r="BA30" s="60"/>
      <c r="BB30" s="60"/>
      <c r="BC30" s="61" t="s">
        <v>31</v>
      </c>
      <c r="BD30" s="61"/>
      <c r="BE30" s="61"/>
      <c r="BF30" s="61"/>
      <c r="BG30" s="61"/>
      <c r="BH30" s="61"/>
      <c r="BI30" s="61"/>
      <c r="BJ30" s="61"/>
      <c r="BK30" s="61"/>
      <c r="BL30" s="71"/>
      <c r="BM30" s="71"/>
      <c r="BN30" s="71"/>
      <c r="BO30" s="71"/>
      <c r="BP30" s="71"/>
      <c r="BQ30" s="71"/>
      <c r="BR30" s="71"/>
      <c r="BS30" s="71"/>
      <c r="BT30" s="56"/>
      <c r="BU30" s="56"/>
      <c r="BV30" s="56"/>
      <c r="DI30" s="56"/>
      <c r="DJ30" s="34"/>
      <c r="DK30" s="34"/>
      <c r="DL30" s="34"/>
      <c r="DM30" s="41"/>
    </row>
    <row r="31" spans="1:141" s="7" customFormat="1" x14ac:dyDescent="0.35">
      <c r="A31" s="28" t="str">
        <f t="shared" si="45"/>
        <v>KE01</v>
      </c>
      <c r="B31" s="36"/>
      <c r="C31" s="37"/>
      <c r="D31" s="38" t="str">
        <f>D30</f>
        <v>Non</v>
      </c>
      <c r="E31" s="39" t="str">
        <f>E30</f>
        <v>4A</v>
      </c>
      <c r="F31" s="39"/>
      <c r="G31" s="35"/>
      <c r="H31" s="34"/>
      <c r="I31" s="63" t="s">
        <v>28</v>
      </c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4" t="str">
        <f ca="1">IF($D30="Non","",IF(ISERROR(INDIRECT($A11&amp;"!C"&amp;SUMPRODUCT(MAX(ROW(INDIRECT($A11&amp;"!$A$6:$A$520"))*(INDIRECT($A11&amp;"!$B$6:$B$520")=$E30&amp;"-"&amp;G30)*(INDIRECT($A11&amp;"!$C$6:$C$520")&lt;&gt;""))))),"",
(INDIRECT($A11&amp;"!C"&amp;SUMPRODUCT(MAX(ROW(INDIRECT($A11&amp;"!$A$6:$A$520"))*(INDIRECT($A11&amp;"!$B$6:$B$520")=$E30&amp;"-"&amp;G30)*(INDIRECT($A11&amp;"!$C$6:$C$520")&lt;&gt;"")))))))</f>
        <v/>
      </c>
      <c r="U31" s="64"/>
      <c r="V31" s="64"/>
      <c r="W31" s="64"/>
      <c r="X31" s="64"/>
      <c r="Y31" s="64"/>
      <c r="Z31" s="64"/>
      <c r="AA31" s="64"/>
      <c r="AB31" s="65"/>
      <c r="AC31" s="56"/>
      <c r="AD31" s="66"/>
      <c r="AE31" s="67" t="s">
        <v>28</v>
      </c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4" t="str">
        <f ca="1">IF($D30="Non","",IF(ISERROR(INDIRECT($A11&amp;"!C"&amp;SUMPRODUCT(MAX(ROW(INDIRECT($A11&amp;"!$A$6:$A$520"))*(INDIRECT($A11&amp;"!$B$6:$B$520")=$E30&amp;"-"&amp;AC30)*(INDIRECT($A11&amp;"!$C$6:$C$520")&lt;&gt;""))))),"Aucun Contrôle",
(INDIRECT($A11&amp;"!C"&amp;SUMPRODUCT(MAX(ROW(INDIRECT($A11&amp;"!$A$6:$A$520"))*(INDIRECT($A11&amp;"!$B$6:$B$520")=$E30&amp;"-"&amp;AC30)*(INDIRECT($A11&amp;"!$C$6:$C$520")&lt;&gt;"")))))))</f>
        <v/>
      </c>
      <c r="AQ31" s="64"/>
      <c r="AR31" s="64"/>
      <c r="AS31" s="64"/>
      <c r="AT31" s="64"/>
      <c r="AU31" s="64"/>
      <c r="AV31" s="64"/>
      <c r="AW31" s="64"/>
      <c r="AX31" s="68"/>
      <c r="AY31" s="56"/>
      <c r="AZ31" s="66"/>
      <c r="BA31" s="67" t="s">
        <v>28</v>
      </c>
      <c r="BB31" s="67"/>
      <c r="BC31" s="67"/>
      <c r="BD31" s="67"/>
      <c r="BE31" s="67"/>
      <c r="BF31" s="67"/>
      <c r="BG31" s="67"/>
      <c r="BH31" s="67"/>
      <c r="BI31" s="67"/>
      <c r="BJ31" s="67"/>
      <c r="BK31" s="67"/>
      <c r="BL31" s="64" t="str">
        <f ca="1">IF($D30="Non","",IF(ISERROR(INDIRECT($A11&amp;"!C"&amp;SUMPRODUCT(MAX(ROW(INDIRECT($A11&amp;"!$A$6:$A$520"))*(INDIRECT($A11&amp;"!$B$6:$B$520")=$E30&amp;"-"&amp;AY30)*(INDIRECT($A11&amp;"!$C$6:$C$520")&lt;&gt;""))))),"Aucun Contrôle",
(INDIRECT($A11&amp;"!C"&amp;SUMPRODUCT(MAX(ROW(INDIRECT($A11&amp;"!$A$6:$A$520"))*(INDIRECT($A11&amp;"!$B$6:$B$520")=$E30&amp;"-"&amp;AY30)*(INDIRECT($A11&amp;"!$C$6:$C$520")&lt;&gt;"")))))))</f>
        <v/>
      </c>
      <c r="BM31" s="64"/>
      <c r="BN31" s="64"/>
      <c r="BO31" s="64"/>
      <c r="BP31" s="64"/>
      <c r="BQ31" s="64"/>
      <c r="BR31" s="64"/>
      <c r="BS31" s="64"/>
      <c r="BT31" s="56"/>
      <c r="BU31" s="66"/>
      <c r="BV31" s="74"/>
      <c r="DI31" s="66"/>
      <c r="DJ31" s="34"/>
      <c r="DK31" s="34"/>
      <c r="DL31" s="34"/>
      <c r="DM31" s="41"/>
    </row>
    <row r="32" spans="1:141" s="7" customFormat="1" ht="3.75" customHeight="1" x14ac:dyDescent="0.35">
      <c r="A32" s="28" t="str">
        <f t="shared" si="45"/>
        <v>KE01</v>
      </c>
      <c r="B32" s="36"/>
      <c r="C32" s="37"/>
      <c r="D32" s="40" t="str">
        <f>D30</f>
        <v>Non</v>
      </c>
      <c r="E32" s="39" t="str">
        <f>E30</f>
        <v>4A</v>
      </c>
      <c r="F32" s="39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T32" s="34"/>
      <c r="U32" s="34"/>
      <c r="V32" s="34"/>
      <c r="W32" s="34"/>
      <c r="X32" s="34"/>
      <c r="Y32" s="34"/>
      <c r="Z32" s="34"/>
      <c r="AA32" s="34"/>
      <c r="AB32" s="34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DI32" s="66"/>
      <c r="DJ32" s="34"/>
      <c r="DK32" s="34"/>
      <c r="DL32" s="34"/>
      <c r="DM32" s="41"/>
    </row>
    <row r="33" spans="1:137" s="7" customFormat="1" x14ac:dyDescent="0.35">
      <c r="A33" s="28" t="str">
        <f t="shared" si="45"/>
        <v>KE01</v>
      </c>
      <c r="B33" s="29"/>
      <c r="C33" s="77"/>
      <c r="D33" s="31" t="str">
        <f>IF(AND(VLOOKUP(A14,[1]Fréquences!$B$3:$N$105,13,FALSE)="Oui",VLOOKUP(A14,[1]Fréquences!$B$3:$N$105,11,FALSE)&lt;&gt;"",VLOOKUP(A14,[1]Fréquences!$B$3:$N$105,11,FALSE)&lt;&gt;"*"),"Oui","Non")</f>
        <v>Oui</v>
      </c>
      <c r="E33" s="78" t="s">
        <v>33</v>
      </c>
      <c r="F33" s="73"/>
      <c r="G33" s="53">
        <f>C$1</f>
        <v>2020</v>
      </c>
      <c r="H33" s="53"/>
      <c r="I33" s="53"/>
      <c r="J33" s="53"/>
      <c r="K33" s="54" t="s">
        <v>27</v>
      </c>
      <c r="L33" s="54"/>
      <c r="M33" s="54"/>
      <c r="N33" s="54"/>
      <c r="O33" s="54"/>
      <c r="P33" s="54"/>
      <c r="Q33" s="54"/>
      <c r="R33" s="54"/>
      <c r="S33" s="54"/>
      <c r="T33" s="55">
        <f ca="1">IF($D33="Non","",IF(ISERROR(INDIRECT($A20&amp;"!C"&amp;SUMPRODUCT(MAX(ROW(INDIRECT($A20&amp;"!$A$6:$A$520"))*(INDIRECT($A20&amp;"!$B$6:$B$520")=$E33&amp;"-"&amp;AC33)*(INDIRECT($A20&amp;"!$C$6:$C$520")&lt;&gt;""))))),"URGENT",
DATE(YEAR(INDIRECT($A20&amp;"!C"&amp;SUMPRODUCT(MAX(ROW(INDIRECT($A20&amp;"!$A$6:$A$520"))*(INDIRECT($A20&amp;"!$B$6:$B$520")=$E33&amp;"-"&amp;AC33)*(INDIRECT($A20&amp;"!$C$6:$C$520")&lt;&gt;"")))))+5,MONTH(INDIRECT($A20&amp;"!C"&amp;SUMPRODUCT(MAX(ROW(INDIRECT($A20&amp;"!$A$6:$A$520"))*(INDIRECT($A20&amp;"!$B$6:$B$520")=$E33&amp;"-"&amp;AC33)*(INDIRECT($A20&amp;"!$C$6:$C$520")&lt;&gt;"")))))+1,1)-1))</f>
        <v>45504</v>
      </c>
      <c r="U33" s="55"/>
      <c r="V33" s="55"/>
      <c r="W33" s="55"/>
      <c r="X33" s="55"/>
      <c r="Y33" s="55"/>
      <c r="Z33" s="55"/>
      <c r="AA33" s="55"/>
      <c r="AB33" s="56"/>
      <c r="AC33" s="57">
        <f>G33-1</f>
        <v>2019</v>
      </c>
      <c r="AD33" s="57"/>
      <c r="AE33" s="57"/>
      <c r="AF33" s="57"/>
      <c r="AG33" s="58" t="s">
        <v>31</v>
      </c>
      <c r="AH33" s="58"/>
      <c r="AI33" s="58"/>
      <c r="AJ33" s="58"/>
      <c r="AK33" s="58"/>
      <c r="AL33" s="58"/>
      <c r="AM33" s="58"/>
      <c r="AN33" s="58"/>
      <c r="AO33" s="58"/>
      <c r="AP33" s="70"/>
      <c r="AQ33" s="70"/>
      <c r="AR33" s="70"/>
      <c r="AS33" s="70"/>
      <c r="AT33" s="70"/>
      <c r="AU33" s="70"/>
      <c r="AV33" s="70"/>
      <c r="AW33" s="70"/>
      <c r="AX33" s="56"/>
      <c r="AY33" s="60">
        <f>AC33-1</f>
        <v>2018</v>
      </c>
      <c r="AZ33" s="60"/>
      <c r="BA33" s="60"/>
      <c r="BB33" s="60"/>
      <c r="BC33" s="61" t="s">
        <v>31</v>
      </c>
      <c r="BD33" s="61"/>
      <c r="BE33" s="61"/>
      <c r="BF33" s="61"/>
      <c r="BG33" s="61"/>
      <c r="BH33" s="61"/>
      <c r="BI33" s="61"/>
      <c r="BJ33" s="61"/>
      <c r="BK33" s="61"/>
      <c r="BL33" s="71"/>
      <c r="BM33" s="71"/>
      <c r="BN33" s="71"/>
      <c r="BO33" s="71"/>
      <c r="BP33" s="71"/>
      <c r="BQ33" s="71"/>
      <c r="BR33" s="71"/>
      <c r="BS33" s="71"/>
      <c r="BT33" s="56"/>
      <c r="BU33" s="56"/>
      <c r="BV33" s="56"/>
      <c r="DI33" s="56"/>
      <c r="DJ33" s="34"/>
      <c r="DK33" s="34"/>
      <c r="DL33" s="34"/>
      <c r="DM33" s="41"/>
    </row>
    <row r="34" spans="1:137" s="7" customFormat="1" x14ac:dyDescent="0.35">
      <c r="A34" s="28" t="str">
        <f t="shared" si="45"/>
        <v>KE01</v>
      </c>
      <c r="B34" s="36"/>
      <c r="C34" s="77"/>
      <c r="D34" s="38" t="str">
        <f>D33</f>
        <v>Oui</v>
      </c>
      <c r="E34" s="39" t="str">
        <f>E33</f>
        <v>5A</v>
      </c>
      <c r="F34" s="39"/>
      <c r="G34" s="35"/>
      <c r="H34" s="34"/>
      <c r="I34" s="63" t="s">
        <v>28</v>
      </c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4">
        <f ca="1">IF($D33="Non","",IF(ISERROR(INDIRECT($A14&amp;"!C"&amp;SUMPRODUCT(MAX(ROW(INDIRECT($A14&amp;"!$A$6:$A$520"))*(INDIRECT($A14&amp;"!$a$6:$aB$520")=$E33)*(INDIRECT($A14&amp;"!$C$6:$C$520")&lt;&gt;""))))),"Aucun Contrôle",
(INDIRECT($A14&amp;"!C"&amp;SUMPRODUCT(MAX(ROW(INDIRECT($A14&amp;"!$A$6:$A$520"))*(INDIRECT($A14&amp;"!$a$6:$a$520")=$E33)*(INDIRECT($A14&amp;"!$C$6:$C$520")&lt;&gt;"")))))))</f>
        <v>43661</v>
      </c>
      <c r="U34" s="64"/>
      <c r="V34" s="64"/>
      <c r="W34" s="64"/>
      <c r="X34" s="64"/>
      <c r="Y34" s="64"/>
      <c r="Z34" s="64"/>
      <c r="AA34" s="64"/>
      <c r="AB34" s="65"/>
      <c r="AC34" s="56"/>
      <c r="AD34" s="66"/>
      <c r="AE34" s="67" t="s">
        <v>28</v>
      </c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4">
        <f ca="1">IF($D33="Non","",IF(ISERROR(INDIRECT($A14&amp;"!C"&amp;SUMPRODUCT(MAX(ROW(INDIRECT($A14&amp;"!$A$6:$A$520"))*(INDIRECT($A14&amp;"!$a$6:$aB$520")=$E33)*(INDIRECT($A14&amp;"!$C$6:$C$520")&lt;&gt;""))))),"Aucun Contrôle",
(INDIRECT($A14&amp;"!C"&amp;SUMPRODUCT(MAX(ROW(INDIRECT($A14&amp;"!$A$6:$A$520"))*(INDIRECT($A14&amp;"!$a$6:$a$520")=$E33)*(INDIRECT($A14&amp;"!$C$6:$C$520")&lt;&gt;"")))))))</f>
        <v>43661</v>
      </c>
      <c r="AQ34" s="64"/>
      <c r="AR34" s="64"/>
      <c r="AS34" s="64"/>
      <c r="AT34" s="64"/>
      <c r="AU34" s="64"/>
      <c r="AV34" s="64"/>
      <c r="AW34" s="64"/>
      <c r="AX34" s="68"/>
      <c r="AY34" s="56"/>
      <c r="AZ34" s="66"/>
      <c r="BA34" s="67" t="s">
        <v>28</v>
      </c>
      <c r="BB34" s="67"/>
      <c r="BC34" s="67"/>
      <c r="BD34" s="67"/>
      <c r="BE34" s="67"/>
      <c r="BF34" s="67"/>
      <c r="BG34" s="67"/>
      <c r="BH34" s="67"/>
      <c r="BI34" s="67"/>
      <c r="BJ34" s="67"/>
      <c r="BK34" s="67"/>
      <c r="BL34" s="64">
        <f ca="1">IF($D33="Non","",IF(ISERROR(INDIRECT($A14&amp;"!C"&amp;SUMPRODUCT(MAX(ROW(INDIRECT($A14&amp;"!$A$6:$A$520"))*(INDIRECT($A14&amp;"!$a$6:$aB$520")=$E33)*(INDIRECT($A14&amp;"!$C$6:$C$520")&lt;&gt;""))))),"Aucun Contrôle",
(INDIRECT($A14&amp;"!C"&amp;SUMPRODUCT(MAX(ROW(INDIRECT($A14&amp;"!$A$6:$A$520"))*(INDIRECT($A14&amp;"!$a$6:$a$520")=$E33)*(INDIRECT($A14&amp;"!$C$6:$C$520")&lt;&gt;"")))))))</f>
        <v>43661</v>
      </c>
      <c r="BM34" s="64"/>
      <c r="BN34" s="64"/>
      <c r="BO34" s="64"/>
      <c r="BP34" s="64"/>
      <c r="BQ34" s="64"/>
      <c r="BR34" s="64"/>
      <c r="BS34" s="64"/>
      <c r="BT34" s="56"/>
      <c r="BU34" s="66"/>
      <c r="BV34" s="74"/>
      <c r="DI34" s="66"/>
      <c r="DJ34" s="34"/>
      <c r="DK34" s="34"/>
      <c r="DL34" s="34"/>
      <c r="DM34" s="41"/>
    </row>
    <row r="35" spans="1:137" s="7" customFormat="1" ht="3.75" customHeight="1" x14ac:dyDescent="0.35">
      <c r="A35" s="28" t="str">
        <f t="shared" si="45"/>
        <v>KE01</v>
      </c>
      <c r="B35" s="36"/>
      <c r="C35" s="37"/>
      <c r="D35" s="40" t="str">
        <f>D27</f>
        <v>Non</v>
      </c>
      <c r="E35" s="39" t="str">
        <f>E27</f>
        <v>3A</v>
      </c>
      <c r="F35" s="39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T35" s="34"/>
      <c r="U35" s="34"/>
      <c r="V35" s="34"/>
      <c r="W35" s="34"/>
      <c r="X35" s="34"/>
      <c r="Y35" s="34"/>
      <c r="Z35" s="34"/>
      <c r="AA35" s="34"/>
      <c r="AB35" s="34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  <c r="CH35" s="66"/>
      <c r="CI35" s="66"/>
      <c r="CJ35" s="66"/>
      <c r="CK35" s="66"/>
      <c r="CL35" s="66"/>
      <c r="CM35" s="66"/>
      <c r="CN35" s="66"/>
      <c r="CO35" s="66"/>
      <c r="CP35" s="66"/>
      <c r="CQ35" s="66"/>
      <c r="CR35" s="66"/>
      <c r="CS35" s="66"/>
      <c r="CT35" s="66"/>
      <c r="CU35" s="66"/>
      <c r="CV35" s="66"/>
      <c r="CW35" s="66"/>
      <c r="CX35" s="66"/>
      <c r="CY35" s="66"/>
      <c r="CZ35" s="66"/>
      <c r="DA35" s="66"/>
      <c r="DB35" s="66"/>
      <c r="DC35" s="66"/>
      <c r="DD35" s="66"/>
      <c r="DE35" s="66"/>
      <c r="DF35" s="66"/>
      <c r="DG35" s="66"/>
      <c r="DH35" s="66"/>
      <c r="DI35" s="66"/>
      <c r="DJ35" s="34"/>
      <c r="DK35" s="34"/>
      <c r="DL35" s="34"/>
      <c r="DM35" s="41"/>
    </row>
    <row r="36" spans="1:137" s="7" customFormat="1" x14ac:dyDescent="0.35">
      <c r="A36" s="28" t="str">
        <f t="shared" si="45"/>
        <v>KE01</v>
      </c>
      <c r="B36" s="29"/>
      <c r="C36" s="30"/>
      <c r="D36" s="31" t="s">
        <v>154</v>
      </c>
      <c r="E36" s="79" t="s">
        <v>34</v>
      </c>
      <c r="F36" s="80"/>
      <c r="G36" s="53">
        <f>C$1</f>
        <v>2020</v>
      </c>
      <c r="H36" s="53"/>
      <c r="I36" s="53"/>
      <c r="J36" s="53"/>
      <c r="K36" s="54"/>
      <c r="L36" s="54"/>
      <c r="M36" s="54"/>
      <c r="N36" s="54"/>
      <c r="O36" s="54"/>
      <c r="P36" s="54"/>
      <c r="Q36" s="54"/>
      <c r="R36" s="54"/>
      <c r="S36" s="54"/>
      <c r="T36" s="55" t="str">
        <f ca="1">IF($D36="Non","",IF(ISERROR(INDIRECT($A23&amp;"!C"&amp;SUMPRODUCT(MAX(ROW(INDIRECT($A23&amp;"!$A$6:$A$520"))*(INDIRECT($A23&amp;"!$B$6:$B$520")=$E36&amp;"-"&amp;AC36)*(INDIRECT($A23&amp;"!$C$6:$C$520")&lt;&gt;""))))),"URGENT",
DATE(YEAR(INDIRECT($A23&amp;"!C"&amp;SUMPRODUCT(MAX(ROW(INDIRECT($A23&amp;"!$A$6:$A$520"))*(INDIRECT($A23&amp;"!$B$6:$B$520")=$E36&amp;"-"&amp;AC36)*(INDIRECT($A23&amp;"!$C$6:$C$520")&lt;&gt;"")))))+10,MONTH(INDIRECT($A23&amp;"!C"&amp;SUMPRODUCT(MAX(ROW(INDIRECT($A23&amp;"!$A$6:$A$520"))*(INDIRECT($A23&amp;"!$B$6:$B$520")=$E36&amp;"-"&amp;AC36)*(INDIRECT($A23&amp;"!$C$6:$C$520")&lt;&gt;"")))))+1,1)-1))</f>
        <v/>
      </c>
      <c r="U36" s="55"/>
      <c r="V36" s="55"/>
      <c r="W36" s="55"/>
      <c r="X36" s="55"/>
      <c r="Y36" s="55"/>
      <c r="Z36" s="55"/>
      <c r="AA36" s="55"/>
      <c r="AB36" s="56"/>
      <c r="AC36" s="57">
        <f>G36-1</f>
        <v>2019</v>
      </c>
      <c r="AD36" s="57"/>
      <c r="AE36" s="57"/>
      <c r="AF36" s="57"/>
      <c r="AG36" s="58" t="s">
        <v>31</v>
      </c>
      <c r="AH36" s="58"/>
      <c r="AI36" s="58"/>
      <c r="AJ36" s="58"/>
      <c r="AK36" s="58"/>
      <c r="AL36" s="58"/>
      <c r="AM36" s="58"/>
      <c r="AN36" s="58"/>
      <c r="AO36" s="58"/>
      <c r="AP36" s="70"/>
      <c r="AQ36" s="70"/>
      <c r="AR36" s="70"/>
      <c r="AS36" s="70"/>
      <c r="AT36" s="70"/>
      <c r="AU36" s="70"/>
      <c r="AV36" s="70"/>
      <c r="AW36" s="70"/>
      <c r="AX36" s="56"/>
      <c r="AY36" s="60">
        <f>AC36-1</f>
        <v>2018</v>
      </c>
      <c r="AZ36" s="60"/>
      <c r="BA36" s="60"/>
      <c r="BB36" s="60"/>
      <c r="BC36" s="61" t="s">
        <v>31</v>
      </c>
      <c r="BD36" s="61"/>
      <c r="BE36" s="61"/>
      <c r="BF36" s="61"/>
      <c r="BG36" s="61"/>
      <c r="BH36" s="61"/>
      <c r="BI36" s="61"/>
      <c r="BJ36" s="61"/>
      <c r="BK36" s="61"/>
      <c r="BL36" s="71"/>
      <c r="BM36" s="71"/>
      <c r="BN36" s="71"/>
      <c r="BO36" s="71"/>
      <c r="BP36" s="71"/>
      <c r="BQ36" s="71"/>
      <c r="BR36" s="71"/>
      <c r="BS36" s="71"/>
      <c r="BT36" s="56"/>
      <c r="BU36" s="56"/>
      <c r="BV36" s="56"/>
      <c r="BW36" s="56"/>
      <c r="BX36" s="56"/>
      <c r="BY36" s="56"/>
      <c r="BZ36" s="56"/>
      <c r="CA36" s="56"/>
      <c r="CB36" s="56"/>
      <c r="CC36" s="56"/>
      <c r="CD36" s="56"/>
      <c r="CE36" s="56"/>
      <c r="CF36" s="56"/>
      <c r="CG36" s="56"/>
      <c r="CH36" s="56"/>
      <c r="CI36" s="56"/>
      <c r="CJ36" s="56"/>
      <c r="CK36" s="56"/>
      <c r="CL36" s="56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6"/>
      <c r="DF36" s="56"/>
      <c r="DG36" s="56"/>
      <c r="DH36" s="56"/>
      <c r="DI36" s="56"/>
      <c r="DJ36" s="35"/>
      <c r="DK36" s="35"/>
      <c r="DL36" s="35"/>
    </row>
    <row r="37" spans="1:137" s="7" customFormat="1" x14ac:dyDescent="0.35">
      <c r="A37" s="28" t="str">
        <f t="shared" si="45"/>
        <v>KE01</v>
      </c>
      <c r="B37" s="36"/>
      <c r="C37" s="37"/>
      <c r="D37" s="38" t="str">
        <f>D36</f>
        <v>Non</v>
      </c>
      <c r="E37" s="39" t="str">
        <f>E36</f>
        <v>10A</v>
      </c>
      <c r="F37" s="39"/>
      <c r="G37" s="35"/>
      <c r="H37" s="34"/>
      <c r="I37" s="63" t="s">
        <v>28</v>
      </c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4" t="str">
        <f ca="1">IF($D36="Non","",IF(ISERROR(INDIRECT($A8&amp;"!C"&amp;SUMPRODUCT(MAX(ROW(INDIRECT($A8&amp;"!$A$6:$A$520"))*(INDIRECT($A8&amp;"!$B$6:$B$520")=$E36&amp;"-"&amp;G36)*(INDIRECT($A8&amp;"!$C$6:$C$520")&lt;&gt;""))))),"",
(INDIRECT($A8&amp;"!C"&amp;SUMPRODUCT(MAX(ROW(INDIRECT($A8&amp;"!$A$6:$A$520"))*(INDIRECT($A8&amp;"!$B$6:$B$520")=$E36&amp;"-"&amp;G36)*(INDIRECT($A8&amp;"!$C$6:$C$520")&lt;&gt;"")))))))</f>
        <v/>
      </c>
      <c r="U37" s="64"/>
      <c r="V37" s="64"/>
      <c r="W37" s="64"/>
      <c r="X37" s="64"/>
      <c r="Y37" s="64"/>
      <c r="Z37" s="64"/>
      <c r="AA37" s="64"/>
      <c r="AB37" s="65"/>
      <c r="AC37" s="56"/>
      <c r="AD37" s="66"/>
      <c r="AE37" s="67" t="s">
        <v>28</v>
      </c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4" t="str">
        <f ca="1">IF($D36="Non","",IF(ISERROR(INDIRECT($A8&amp;"!C"&amp;SUMPRODUCT(MAX(ROW(INDIRECT($A8&amp;"!$A$6:$A$520"))*(INDIRECT($A8&amp;"!$B$6:$B$520")=$E36&amp;"-"&amp;AC36)*(INDIRECT($A8&amp;"!$C$6:$C$520")&lt;&gt;""))))),"Aucun Contrôle",
(INDIRECT($A8&amp;"!C"&amp;SUMPRODUCT(MAX(ROW(INDIRECT($A8&amp;"!$A$6:$A$520"))*(INDIRECT($A8&amp;"!$B$6:$B$520")=$E36&amp;"-"&amp;AC36)*(INDIRECT($A8&amp;"!$C$6:$C$520")&lt;&gt;"")))))))</f>
        <v/>
      </c>
      <c r="AQ37" s="64"/>
      <c r="AR37" s="64"/>
      <c r="AS37" s="64"/>
      <c r="AT37" s="64"/>
      <c r="AU37" s="64"/>
      <c r="AV37" s="64"/>
      <c r="AW37" s="64"/>
      <c r="AX37" s="68"/>
      <c r="AY37" s="56"/>
      <c r="AZ37" s="66"/>
      <c r="BA37" s="67" t="s">
        <v>28</v>
      </c>
      <c r="BB37" s="67"/>
      <c r="BC37" s="67"/>
      <c r="BD37" s="67"/>
      <c r="BE37" s="67"/>
      <c r="BF37" s="67"/>
      <c r="BG37" s="67"/>
      <c r="BH37" s="67"/>
      <c r="BI37" s="67"/>
      <c r="BJ37" s="67"/>
      <c r="BK37" s="67"/>
      <c r="BL37" s="64" t="str">
        <f ca="1">IF($D36="Non","",IF(ISERROR(INDIRECT($A8&amp;"!C"&amp;SUMPRODUCT(MAX(ROW(INDIRECT($A8&amp;"!$A$6:$A$520"))*(INDIRECT($A8&amp;"!$B$6:$B$520")=$E36&amp;"-"&amp;AY36)*(INDIRECT($A8&amp;"!$C$6:$C$520")&lt;&gt;""))))),"Aucun Contrôle",
(INDIRECT($A8&amp;"!C"&amp;SUMPRODUCT(MAX(ROW(INDIRECT($A8&amp;"!$A$6:$A$520"))*(INDIRECT($A8&amp;"!$B$6:$B$520")=$E36&amp;"-"&amp;AY36)*(INDIRECT($A8&amp;"!$C$6:$C$520")&lt;&gt;"")))))))</f>
        <v/>
      </c>
      <c r="BM37" s="64"/>
      <c r="BN37" s="64"/>
      <c r="BO37" s="64"/>
      <c r="BP37" s="64"/>
      <c r="BQ37" s="64"/>
      <c r="BR37" s="64"/>
      <c r="BS37" s="64"/>
      <c r="BT37" s="56"/>
      <c r="BU37" s="66"/>
      <c r="BV37" s="74"/>
      <c r="BW37" s="66"/>
      <c r="BX37" s="66"/>
      <c r="BY37" s="66"/>
      <c r="BZ37" s="66"/>
      <c r="CA37" s="66"/>
      <c r="CB37" s="66"/>
      <c r="CC37" s="66"/>
      <c r="CD37" s="66"/>
      <c r="CE37" s="66"/>
      <c r="CF37" s="75"/>
      <c r="CG37" s="75"/>
      <c r="CH37" s="75"/>
      <c r="CI37" s="75"/>
      <c r="CJ37" s="75"/>
      <c r="CK37" s="75"/>
      <c r="CL37" s="75"/>
      <c r="CM37" s="75"/>
      <c r="CN37" s="66"/>
      <c r="CO37" s="56"/>
      <c r="CP37" s="66"/>
      <c r="CQ37" s="74"/>
      <c r="CR37" s="66"/>
      <c r="CS37" s="66"/>
      <c r="CT37" s="66"/>
      <c r="CU37" s="66"/>
      <c r="CV37" s="66"/>
      <c r="CW37" s="66"/>
      <c r="CX37" s="66"/>
      <c r="CY37" s="66"/>
      <c r="CZ37" s="66"/>
      <c r="DA37" s="75"/>
      <c r="DB37" s="75"/>
      <c r="DC37" s="75"/>
      <c r="DD37" s="75"/>
      <c r="DE37" s="75"/>
      <c r="DF37" s="75"/>
      <c r="DG37" s="75"/>
      <c r="DH37" s="75"/>
      <c r="DI37" s="66"/>
      <c r="DJ37" s="35"/>
      <c r="DK37" s="35"/>
      <c r="DL37" s="35"/>
    </row>
    <row r="38" spans="1:137" s="84" customFormat="1" ht="3.75" customHeight="1" x14ac:dyDescent="0.35">
      <c r="A38" s="21"/>
      <c r="B38" s="81"/>
      <c r="C38" s="82"/>
      <c r="D38" s="40" t="str">
        <f>D36</f>
        <v>Non</v>
      </c>
      <c r="E38" s="39" t="str">
        <f>E36</f>
        <v>10A</v>
      </c>
      <c r="F38" s="39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  <c r="CB38" s="66"/>
      <c r="CC38" s="66"/>
      <c r="CD38" s="66"/>
      <c r="CE38" s="66"/>
      <c r="CF38" s="66"/>
      <c r="CG38" s="66"/>
      <c r="CH38" s="66"/>
      <c r="CI38" s="66"/>
      <c r="CJ38" s="66"/>
      <c r="CK38" s="66"/>
      <c r="CL38" s="66"/>
      <c r="CM38" s="66"/>
      <c r="CN38" s="66"/>
      <c r="CO38" s="66"/>
      <c r="CP38" s="66"/>
      <c r="CQ38" s="66"/>
      <c r="CR38" s="66"/>
      <c r="CS38" s="66"/>
      <c r="CT38" s="66"/>
      <c r="CU38" s="66"/>
      <c r="CV38" s="66"/>
      <c r="CW38" s="66"/>
      <c r="CX38" s="66"/>
      <c r="CY38" s="66"/>
      <c r="CZ38" s="66"/>
      <c r="DA38" s="66"/>
      <c r="DB38" s="66"/>
      <c r="DC38" s="66"/>
      <c r="DD38" s="66"/>
      <c r="DE38" s="66"/>
      <c r="DF38" s="66"/>
      <c r="DG38" s="66"/>
      <c r="DH38" s="66"/>
      <c r="DI38" s="66"/>
      <c r="DJ38" s="66"/>
      <c r="DK38" s="66"/>
      <c r="DL38" s="83"/>
    </row>
    <row r="39" spans="1:137" s="166" customFormat="1" x14ac:dyDescent="0.35">
      <c r="A39" s="159"/>
      <c r="B39" s="160"/>
      <c r="C39" s="161"/>
      <c r="D39" s="162"/>
      <c r="E39" s="163"/>
      <c r="F39" s="163"/>
      <c r="G39" s="164"/>
      <c r="H39" s="165"/>
      <c r="I39" s="164"/>
      <c r="J39" s="165"/>
      <c r="K39" s="164"/>
      <c r="L39" s="165"/>
      <c r="M39" s="164"/>
      <c r="N39" s="165"/>
      <c r="O39" s="164"/>
      <c r="P39" s="165"/>
      <c r="Q39" s="164"/>
      <c r="R39" s="165"/>
      <c r="S39" s="164"/>
      <c r="T39" s="165"/>
      <c r="U39" s="164"/>
      <c r="V39" s="165"/>
      <c r="W39" s="164"/>
      <c r="X39" s="165"/>
      <c r="Y39" s="164"/>
      <c r="Z39" s="165"/>
      <c r="AA39" s="164"/>
      <c r="AB39" s="165"/>
      <c r="AC39" s="164"/>
      <c r="AD39" s="165"/>
      <c r="AE39" s="164"/>
      <c r="AF39" s="165"/>
      <c r="AG39" s="164"/>
      <c r="AH39" s="165"/>
      <c r="AI39" s="164"/>
      <c r="AJ39" s="165"/>
      <c r="AK39" s="164"/>
      <c r="AL39" s="165"/>
      <c r="AM39" s="164"/>
      <c r="AN39" s="165"/>
      <c r="AO39" s="164"/>
      <c r="AP39" s="165"/>
      <c r="AQ39" s="164"/>
      <c r="AR39" s="165"/>
      <c r="AS39" s="164"/>
      <c r="AT39" s="165"/>
      <c r="AU39" s="164"/>
      <c r="AV39" s="165"/>
      <c r="AW39" s="164"/>
      <c r="AX39" s="165"/>
      <c r="AY39" s="164"/>
      <c r="AZ39" s="165"/>
      <c r="BA39" s="164"/>
      <c r="BB39" s="165"/>
      <c r="BC39" s="164"/>
      <c r="BD39" s="165"/>
      <c r="BE39" s="164"/>
      <c r="BF39" s="165"/>
      <c r="BG39" s="164"/>
      <c r="BH39" s="165"/>
      <c r="BI39" s="164"/>
      <c r="BJ39" s="165"/>
      <c r="BK39" s="164"/>
      <c r="BL39" s="165"/>
      <c r="BM39" s="164"/>
      <c r="BN39" s="165"/>
      <c r="BO39" s="164"/>
      <c r="BP39" s="165"/>
      <c r="BQ39" s="164"/>
      <c r="BR39" s="165"/>
      <c r="BS39" s="164"/>
      <c r="BT39" s="165"/>
      <c r="BU39" s="164"/>
      <c r="BV39" s="165"/>
      <c r="BW39" s="164"/>
      <c r="BX39" s="165"/>
      <c r="BY39" s="164"/>
      <c r="BZ39" s="165"/>
      <c r="CA39" s="164"/>
      <c r="CB39" s="165"/>
      <c r="CC39" s="164"/>
      <c r="CD39" s="165"/>
      <c r="CE39" s="164"/>
      <c r="CF39" s="165"/>
      <c r="CG39" s="164"/>
      <c r="CH39" s="165"/>
      <c r="CI39" s="164"/>
      <c r="CJ39" s="165"/>
      <c r="CK39" s="164"/>
      <c r="CL39" s="165"/>
      <c r="CM39" s="164"/>
      <c r="CN39" s="165"/>
      <c r="CO39" s="164"/>
      <c r="CP39" s="165"/>
      <c r="CQ39" s="164"/>
      <c r="CR39" s="165"/>
      <c r="CS39" s="164"/>
      <c r="CT39" s="165"/>
      <c r="CU39" s="164"/>
      <c r="CV39" s="165"/>
      <c r="CW39" s="164"/>
      <c r="CX39" s="165"/>
      <c r="CY39" s="164"/>
      <c r="CZ39" s="165"/>
      <c r="DA39" s="164"/>
      <c r="DB39" s="165"/>
      <c r="DC39" s="164"/>
      <c r="DD39" s="165"/>
      <c r="DE39" s="164"/>
      <c r="DF39" s="165"/>
      <c r="DG39" s="164"/>
      <c r="DH39" s="165"/>
      <c r="DI39" s="164"/>
    </row>
    <row r="40" spans="1:137" x14ac:dyDescent="0.35">
      <c r="A40" s="28"/>
      <c r="B40" s="167"/>
      <c r="C40" s="168"/>
      <c r="D40" s="31"/>
      <c r="E40" s="145"/>
      <c r="F40" s="145"/>
      <c r="Q40" s="66"/>
    </row>
    <row r="41" spans="1:137" x14ac:dyDescent="0.35">
      <c r="A41" s="28"/>
      <c r="B41" s="36"/>
      <c r="C41" s="37"/>
      <c r="D41" s="38"/>
      <c r="E41" s="36"/>
      <c r="F41" s="36"/>
      <c r="Q41" s="66"/>
      <c r="AB41" s="66"/>
      <c r="AM41" s="66"/>
      <c r="AX41" s="66"/>
      <c r="BI41" s="66"/>
      <c r="BT41" s="66"/>
      <c r="CE41" s="66"/>
      <c r="CP41" s="66"/>
      <c r="DA41" s="66"/>
      <c r="DL41" s="66"/>
      <c r="DW41" s="66"/>
    </row>
    <row r="42" spans="1:137" ht="3.75" customHeight="1" x14ac:dyDescent="0.35">
      <c r="A42" s="28"/>
      <c r="B42" s="36"/>
      <c r="C42" s="37"/>
      <c r="D42" s="40"/>
      <c r="E42" s="36"/>
      <c r="F42" s="3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  <c r="AZ42" s="66"/>
      <c r="BA42" s="66"/>
      <c r="BB42" s="66"/>
      <c r="BC42" s="66"/>
      <c r="BD42" s="66"/>
      <c r="BE42" s="66"/>
      <c r="BF42" s="66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  <c r="CB42" s="66"/>
      <c r="CC42" s="66"/>
      <c r="CD42" s="66"/>
      <c r="CE42" s="66"/>
      <c r="CF42" s="66"/>
      <c r="CG42" s="66"/>
      <c r="CH42" s="66"/>
      <c r="CI42" s="66"/>
      <c r="CJ42" s="66"/>
      <c r="CK42" s="66"/>
      <c r="CL42" s="66"/>
      <c r="CM42" s="66"/>
      <c r="CN42" s="66"/>
      <c r="CO42" s="66"/>
      <c r="CP42" s="66"/>
      <c r="CQ42" s="66"/>
      <c r="CR42" s="66"/>
      <c r="CS42" s="66"/>
      <c r="CT42" s="66"/>
      <c r="CU42" s="66"/>
      <c r="CV42" s="66"/>
      <c r="CW42" s="66"/>
      <c r="CX42" s="66"/>
      <c r="CY42" s="66"/>
      <c r="CZ42" s="66"/>
      <c r="DA42" s="66"/>
      <c r="DB42" s="66"/>
      <c r="DC42" s="66"/>
      <c r="DD42" s="66"/>
      <c r="DE42" s="66"/>
      <c r="DF42" s="66"/>
      <c r="DG42" s="66"/>
      <c r="DH42" s="66"/>
      <c r="DI42" s="66"/>
      <c r="DJ42" s="66"/>
      <c r="DK42" s="66"/>
      <c r="DL42" s="66"/>
    </row>
    <row r="43" spans="1:137" x14ac:dyDescent="0.35">
      <c r="A43" s="28"/>
      <c r="B43" s="167"/>
      <c r="C43" s="168"/>
      <c r="D43" s="31"/>
      <c r="E43" s="146"/>
      <c r="F43" s="146"/>
    </row>
    <row r="44" spans="1:137" x14ac:dyDescent="0.35">
      <c r="A44" s="28"/>
      <c r="B44" s="36"/>
      <c r="C44" s="37"/>
      <c r="D44" s="38"/>
      <c r="E44" s="36"/>
      <c r="F44" s="36"/>
    </row>
    <row r="45" spans="1:137" ht="3.75" customHeight="1" x14ac:dyDescent="0.35">
      <c r="A45" s="28"/>
      <c r="B45" s="36"/>
      <c r="C45" s="37"/>
      <c r="D45" s="40"/>
      <c r="E45" s="36"/>
      <c r="F45" s="36"/>
      <c r="G45" s="66"/>
      <c r="H45" s="66"/>
      <c r="I45" s="66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  <c r="CB45" s="66"/>
      <c r="CC45" s="66"/>
      <c r="CD45" s="66"/>
      <c r="CE45" s="66"/>
      <c r="CF45" s="66"/>
      <c r="CG45" s="66"/>
      <c r="CH45" s="66"/>
      <c r="CI45" s="66"/>
      <c r="CJ45" s="66"/>
      <c r="CK45" s="66"/>
      <c r="CL45" s="66"/>
      <c r="CM45" s="66"/>
      <c r="CN45" s="66"/>
      <c r="CO45" s="66"/>
      <c r="CP45" s="66"/>
      <c r="CQ45" s="66"/>
      <c r="CR45" s="66"/>
      <c r="CS45" s="66"/>
      <c r="CT45" s="66"/>
      <c r="CU45" s="66"/>
      <c r="CV45" s="66"/>
      <c r="CW45" s="66"/>
      <c r="CX45" s="66"/>
      <c r="CY45" s="66"/>
      <c r="CZ45" s="66"/>
      <c r="DA45" s="66"/>
      <c r="DB45" s="66"/>
      <c r="DC45" s="66"/>
      <c r="DD45" s="66"/>
      <c r="DE45" s="66"/>
      <c r="DF45" s="66"/>
      <c r="DG45" s="66"/>
      <c r="DH45" s="66"/>
      <c r="DI45" s="66"/>
      <c r="DJ45" s="66"/>
      <c r="DK45" s="66"/>
      <c r="DL45" s="66"/>
      <c r="DM45" s="66"/>
      <c r="DN45" s="66"/>
      <c r="DO45" s="66"/>
      <c r="DP45" s="66"/>
      <c r="DQ45" s="66"/>
      <c r="DR45" s="66"/>
      <c r="DS45" s="66"/>
      <c r="DT45" s="66"/>
      <c r="DU45" s="66"/>
      <c r="DV45" s="66"/>
      <c r="DW45" s="66"/>
      <c r="DX45" s="66"/>
      <c r="DY45" s="66"/>
      <c r="DZ45" s="66"/>
      <c r="EA45" s="66"/>
      <c r="EB45" s="66"/>
      <c r="EC45" s="66"/>
      <c r="ED45" s="66"/>
      <c r="EE45" s="66"/>
      <c r="EF45" s="66"/>
      <c r="EG45" s="66"/>
    </row>
    <row r="46" spans="1:137" s="148" customFormat="1" x14ac:dyDescent="0.35">
      <c r="A46" s="28"/>
      <c r="B46" s="167"/>
      <c r="C46" s="168"/>
      <c r="D46" s="31"/>
      <c r="E46" s="147"/>
      <c r="F46" s="147"/>
    </row>
    <row r="47" spans="1:137" s="148" customFormat="1" x14ac:dyDescent="0.35">
      <c r="A47" s="28"/>
      <c r="B47" s="36"/>
      <c r="C47" s="37"/>
      <c r="D47" s="38"/>
      <c r="E47" s="36"/>
      <c r="F47" s="36"/>
      <c r="G47" s="149"/>
      <c r="H47" s="149"/>
      <c r="I47" s="149"/>
      <c r="J47" s="149"/>
      <c r="K47" s="149"/>
      <c r="L47" s="149"/>
      <c r="M47" s="149"/>
      <c r="N47" s="149"/>
      <c r="O47" s="149"/>
      <c r="P47" s="149"/>
      <c r="Q47" s="149"/>
      <c r="R47" s="149"/>
      <c r="S47" s="149"/>
      <c r="T47" s="149"/>
      <c r="U47" s="149"/>
      <c r="V47" s="149"/>
      <c r="W47" s="149"/>
      <c r="X47" s="149"/>
      <c r="Y47" s="149"/>
      <c r="Z47" s="149"/>
      <c r="AA47" s="149"/>
      <c r="AB47" s="149"/>
      <c r="AC47" s="149"/>
      <c r="AD47" s="149"/>
      <c r="AE47" s="149"/>
      <c r="AF47" s="149"/>
      <c r="AG47" s="149"/>
      <c r="AH47" s="149"/>
      <c r="AI47" s="149"/>
      <c r="AJ47" s="149"/>
      <c r="AK47" s="149"/>
      <c r="AL47" s="149"/>
      <c r="AM47" s="149"/>
      <c r="AN47" s="149"/>
      <c r="AO47" s="149"/>
      <c r="AP47" s="149"/>
      <c r="AQ47" s="149"/>
      <c r="AR47" s="149"/>
      <c r="AS47" s="149"/>
      <c r="AT47" s="149"/>
      <c r="AU47" s="149"/>
      <c r="AV47" s="149"/>
      <c r="AW47" s="149"/>
      <c r="AX47" s="149"/>
      <c r="AY47" s="149"/>
      <c r="AZ47" s="149"/>
      <c r="BA47" s="149"/>
      <c r="BB47" s="149"/>
      <c r="BC47" s="149"/>
      <c r="BD47" s="149"/>
      <c r="BE47" s="149"/>
      <c r="BF47" s="149"/>
      <c r="BG47" s="149"/>
      <c r="BH47" s="149"/>
      <c r="BI47" s="149"/>
      <c r="BJ47" s="149"/>
      <c r="BK47" s="149"/>
      <c r="BL47" s="149"/>
      <c r="BM47" s="149"/>
      <c r="BN47" s="149"/>
      <c r="BO47" s="149"/>
      <c r="BP47" s="149"/>
      <c r="BQ47" s="149"/>
      <c r="BR47" s="149"/>
      <c r="BS47" s="149"/>
      <c r="BT47" s="149"/>
      <c r="BU47" s="149"/>
      <c r="BV47" s="149"/>
      <c r="BW47" s="149"/>
      <c r="BX47" s="149"/>
      <c r="BY47" s="149"/>
      <c r="BZ47" s="149"/>
      <c r="CA47" s="149"/>
      <c r="CB47" s="149"/>
      <c r="CC47" s="149"/>
      <c r="CD47" s="149"/>
      <c r="CE47" s="149"/>
      <c r="CF47" s="149"/>
      <c r="CG47" s="149"/>
      <c r="CH47" s="149"/>
      <c r="CI47" s="149"/>
      <c r="CJ47" s="149"/>
      <c r="CK47" s="149"/>
      <c r="CL47" s="149"/>
      <c r="CM47" s="149"/>
      <c r="CN47" s="149"/>
      <c r="CO47" s="149"/>
      <c r="CP47" s="149"/>
      <c r="CQ47" s="149"/>
      <c r="CR47" s="149"/>
      <c r="CS47" s="149"/>
      <c r="CT47" s="149"/>
      <c r="CU47" s="149"/>
      <c r="CV47" s="149"/>
      <c r="CW47" s="149"/>
      <c r="CX47" s="149"/>
      <c r="CY47" s="149"/>
      <c r="CZ47" s="149"/>
      <c r="DA47" s="149"/>
      <c r="DB47" s="149"/>
      <c r="DC47" s="149"/>
      <c r="DD47" s="149"/>
      <c r="DE47" s="149"/>
      <c r="DF47" s="149"/>
      <c r="DG47" s="149"/>
      <c r="DH47" s="149"/>
      <c r="DI47" s="149"/>
      <c r="DJ47" s="149"/>
      <c r="DK47" s="149"/>
      <c r="DL47" s="149"/>
      <c r="DM47" s="149"/>
      <c r="DN47" s="149"/>
      <c r="DO47" s="149"/>
      <c r="DP47" s="149"/>
      <c r="DQ47" s="149"/>
      <c r="DR47" s="149"/>
      <c r="DS47" s="149"/>
      <c r="DT47" s="149"/>
      <c r="DU47" s="149"/>
      <c r="DV47" s="149"/>
      <c r="DW47" s="149"/>
      <c r="DX47" s="149"/>
      <c r="DY47" s="149"/>
      <c r="DZ47" s="149"/>
      <c r="EA47" s="149"/>
      <c r="EB47" s="149"/>
      <c r="EC47" s="149"/>
      <c r="ED47" s="149"/>
      <c r="EE47" s="149"/>
      <c r="EF47" s="149"/>
      <c r="EG47" s="149"/>
    </row>
    <row r="48" spans="1:137" ht="3.75" customHeight="1" x14ac:dyDescent="0.35">
      <c r="A48" s="28"/>
      <c r="B48" s="36"/>
      <c r="C48" s="37"/>
      <c r="D48" s="40"/>
      <c r="E48" s="36"/>
      <c r="F48" s="3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  <c r="AZ48" s="66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  <c r="CB48" s="66"/>
      <c r="CC48" s="66"/>
      <c r="CD48" s="66"/>
      <c r="CE48" s="66"/>
      <c r="CF48" s="66"/>
      <c r="CG48" s="66"/>
      <c r="CH48" s="66"/>
      <c r="CI48" s="66"/>
      <c r="CJ48" s="66"/>
      <c r="CK48" s="66"/>
      <c r="CL48" s="66"/>
      <c r="CM48" s="66"/>
      <c r="CN48" s="66"/>
      <c r="CO48" s="66"/>
      <c r="CP48" s="66"/>
      <c r="CQ48" s="66"/>
      <c r="CR48" s="66"/>
      <c r="CS48" s="66"/>
      <c r="CT48" s="66"/>
      <c r="CU48" s="66"/>
      <c r="CV48" s="66"/>
      <c r="CW48" s="66"/>
      <c r="CX48" s="66"/>
      <c r="CY48" s="66"/>
      <c r="CZ48" s="66"/>
      <c r="DA48" s="66"/>
      <c r="DB48" s="66"/>
      <c r="DC48" s="66"/>
      <c r="DD48" s="66"/>
      <c r="DE48" s="66"/>
      <c r="DF48" s="66"/>
      <c r="DG48" s="66"/>
      <c r="DH48" s="66"/>
      <c r="DI48" s="66"/>
      <c r="DJ48" s="66"/>
      <c r="DK48" s="66"/>
      <c r="DL48" s="66"/>
      <c r="DM48" s="66"/>
      <c r="DN48" s="66"/>
      <c r="DO48" s="66"/>
      <c r="DP48" s="66"/>
      <c r="DQ48" s="66"/>
      <c r="DR48" s="66"/>
      <c r="DS48" s="66"/>
      <c r="DT48" s="66"/>
      <c r="DU48" s="66"/>
      <c r="DV48" s="66"/>
      <c r="DW48" s="66"/>
      <c r="DX48" s="66"/>
      <c r="DY48" s="66"/>
      <c r="DZ48" s="66"/>
      <c r="EA48" s="66"/>
      <c r="EB48" s="66"/>
      <c r="EC48" s="66"/>
      <c r="ED48" s="66"/>
      <c r="EE48" s="66"/>
      <c r="EF48" s="66"/>
      <c r="EG48" s="66"/>
    </row>
    <row r="49" spans="1:116" x14ac:dyDescent="0.35">
      <c r="A49" s="28"/>
      <c r="B49" s="167"/>
      <c r="C49" s="168"/>
      <c r="D49" s="31"/>
      <c r="E49" s="150"/>
      <c r="F49" s="150"/>
    </row>
    <row r="50" spans="1:116" x14ac:dyDescent="0.35">
      <c r="A50" s="28"/>
      <c r="B50" s="36"/>
      <c r="C50" s="37"/>
      <c r="D50" s="38"/>
      <c r="E50" s="36"/>
      <c r="F50" s="36"/>
    </row>
    <row r="51" spans="1:116" ht="3.75" customHeight="1" x14ac:dyDescent="0.35">
      <c r="A51" s="28"/>
      <c r="B51" s="36"/>
      <c r="C51" s="37"/>
      <c r="D51" s="40"/>
      <c r="E51" s="36"/>
      <c r="F51" s="3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  <c r="CB51" s="66"/>
      <c r="CC51" s="66"/>
      <c r="CD51" s="66"/>
      <c r="CE51" s="66"/>
      <c r="CF51" s="66"/>
      <c r="CG51" s="66"/>
      <c r="CH51" s="66"/>
      <c r="CI51" s="66"/>
      <c r="CJ51" s="66"/>
      <c r="CK51" s="66"/>
      <c r="CL51" s="66"/>
      <c r="CM51" s="66"/>
      <c r="CN51" s="66"/>
      <c r="CO51" s="66"/>
      <c r="CP51" s="66"/>
      <c r="CQ51" s="66"/>
      <c r="CR51" s="66"/>
      <c r="CS51" s="66"/>
      <c r="CT51" s="66"/>
      <c r="CU51" s="66"/>
      <c r="CV51" s="66"/>
      <c r="CW51" s="66"/>
      <c r="CX51" s="66"/>
      <c r="CY51" s="66"/>
      <c r="CZ51" s="66"/>
      <c r="DA51" s="66"/>
      <c r="DB51" s="66"/>
      <c r="DC51" s="66"/>
      <c r="DD51" s="66"/>
      <c r="DE51" s="66"/>
      <c r="DF51" s="66"/>
      <c r="DG51" s="66"/>
      <c r="DH51" s="66"/>
      <c r="DI51" s="66"/>
      <c r="DJ51" s="66"/>
      <c r="DK51" s="66"/>
      <c r="DL51" s="66"/>
    </row>
    <row r="52" spans="1:116" ht="14.5" customHeight="1" x14ac:dyDescent="0.35">
      <c r="A52" s="28"/>
      <c r="B52" s="167"/>
      <c r="C52" s="168"/>
      <c r="D52" s="31"/>
      <c r="E52" s="151"/>
      <c r="F52" s="151"/>
      <c r="G52" s="153"/>
      <c r="H52" s="153"/>
      <c r="I52" s="153"/>
      <c r="J52" s="153"/>
      <c r="T52" s="75"/>
      <c r="U52" s="75"/>
      <c r="V52" s="75"/>
      <c r="W52" s="75"/>
      <c r="X52" s="75"/>
      <c r="Y52" s="75"/>
      <c r="Z52" s="75"/>
      <c r="AA52" s="75"/>
      <c r="AC52" s="153"/>
      <c r="AD52" s="153"/>
      <c r="AE52" s="153"/>
      <c r="AF52" s="153"/>
      <c r="AP52" s="75"/>
      <c r="AQ52" s="75"/>
      <c r="AR52" s="75"/>
      <c r="AS52" s="75"/>
      <c r="AT52" s="75"/>
      <c r="AU52" s="75"/>
      <c r="AV52" s="75"/>
      <c r="AW52" s="75"/>
      <c r="AY52" s="153"/>
      <c r="AZ52" s="153"/>
      <c r="BA52" s="153"/>
      <c r="BB52" s="153"/>
      <c r="BL52" s="75"/>
      <c r="BM52" s="75"/>
      <c r="BN52" s="75"/>
      <c r="BO52" s="75"/>
      <c r="BP52" s="75"/>
      <c r="BQ52" s="75"/>
      <c r="BR52" s="75"/>
      <c r="BS52" s="75"/>
      <c r="BU52" s="153"/>
      <c r="BV52" s="153"/>
      <c r="BW52" s="153"/>
      <c r="BX52" s="153"/>
      <c r="CH52" s="75"/>
      <c r="CI52" s="75"/>
      <c r="CJ52" s="75"/>
      <c r="CK52" s="75"/>
      <c r="CL52" s="75"/>
      <c r="CM52" s="75"/>
      <c r="CN52" s="75"/>
      <c r="CO52" s="75"/>
      <c r="CQ52" s="153"/>
      <c r="CR52" s="153"/>
      <c r="CS52" s="153"/>
      <c r="CT52" s="153"/>
      <c r="DD52" s="75"/>
      <c r="DE52" s="75"/>
      <c r="DF52" s="75"/>
      <c r="DG52" s="75"/>
      <c r="DH52" s="75"/>
      <c r="DI52" s="75"/>
      <c r="DJ52" s="75"/>
      <c r="DK52" s="75"/>
    </row>
    <row r="53" spans="1:116" ht="14.5" customHeight="1" x14ac:dyDescent="0.35">
      <c r="A53" s="28"/>
      <c r="B53" s="36"/>
      <c r="C53" s="37"/>
      <c r="D53" s="38"/>
      <c r="E53" s="36"/>
      <c r="F53" s="36"/>
      <c r="H53" s="66"/>
      <c r="T53" s="75"/>
      <c r="U53" s="75"/>
      <c r="V53" s="75"/>
      <c r="W53" s="75"/>
      <c r="X53" s="75"/>
      <c r="Y53" s="75"/>
      <c r="Z53" s="75"/>
      <c r="AA53" s="75"/>
      <c r="AB53" s="68"/>
      <c r="AD53" s="66"/>
      <c r="AP53" s="75"/>
      <c r="AQ53" s="75"/>
      <c r="AR53" s="75"/>
      <c r="AS53" s="75"/>
      <c r="AT53" s="75"/>
      <c r="AU53" s="75"/>
      <c r="AV53" s="75"/>
      <c r="AW53" s="75"/>
      <c r="AX53" s="68"/>
      <c r="AZ53" s="66"/>
      <c r="BL53" s="75"/>
      <c r="BM53" s="75"/>
      <c r="BN53" s="75"/>
      <c r="BO53" s="75"/>
      <c r="BP53" s="75"/>
      <c r="BQ53" s="75"/>
      <c r="BR53" s="75"/>
      <c r="BS53" s="75"/>
      <c r="BV53" s="66"/>
      <c r="CH53" s="75"/>
      <c r="CI53" s="75"/>
      <c r="CJ53" s="75"/>
      <c r="CK53" s="75"/>
      <c r="CL53" s="75"/>
      <c r="CM53" s="75"/>
      <c r="CN53" s="75"/>
      <c r="CO53" s="75"/>
      <c r="CR53" s="66"/>
      <c r="DD53" s="75"/>
      <c r="DE53" s="75"/>
      <c r="DF53" s="75"/>
      <c r="DG53" s="75"/>
      <c r="DH53" s="75"/>
      <c r="DI53" s="75"/>
      <c r="DJ53" s="75"/>
      <c r="DK53" s="75"/>
    </row>
    <row r="54" spans="1:116" ht="3.75" customHeight="1" x14ac:dyDescent="0.35">
      <c r="A54" s="28"/>
      <c r="B54" s="36"/>
      <c r="C54" s="37"/>
      <c r="D54" s="40"/>
      <c r="E54" s="36"/>
      <c r="F54" s="3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  <c r="BE54" s="66"/>
      <c r="BF54" s="66"/>
      <c r="BG54" s="66"/>
      <c r="BH54" s="66"/>
      <c r="BI54" s="66"/>
      <c r="BJ54" s="66"/>
      <c r="BK54" s="66"/>
      <c r="BL54" s="66"/>
      <c r="BM54" s="66"/>
      <c r="BN54" s="66"/>
      <c r="BO54" s="66"/>
      <c r="BP54" s="66"/>
      <c r="BQ54" s="66"/>
      <c r="BR54" s="66"/>
      <c r="BS54" s="66"/>
      <c r="BT54" s="66"/>
      <c r="BU54" s="66"/>
      <c r="BV54" s="66"/>
      <c r="BW54" s="66"/>
      <c r="BX54" s="66"/>
      <c r="BY54" s="66"/>
      <c r="BZ54" s="66"/>
      <c r="CA54" s="66"/>
      <c r="CB54" s="66"/>
      <c r="CC54" s="66"/>
      <c r="CD54" s="66"/>
      <c r="CE54" s="66"/>
      <c r="CF54" s="66"/>
      <c r="CG54" s="66"/>
      <c r="CH54" s="66"/>
      <c r="CI54" s="66"/>
      <c r="CJ54" s="66"/>
      <c r="CK54" s="66"/>
      <c r="CL54" s="66"/>
      <c r="CM54" s="66"/>
      <c r="CN54" s="66"/>
      <c r="CO54" s="66"/>
      <c r="CP54" s="66"/>
      <c r="CQ54" s="66"/>
      <c r="CR54" s="66"/>
      <c r="CS54" s="66"/>
      <c r="CT54" s="66"/>
      <c r="CU54" s="66"/>
      <c r="CV54" s="66"/>
      <c r="CW54" s="66"/>
      <c r="CX54" s="66"/>
      <c r="CY54" s="66"/>
      <c r="CZ54" s="66"/>
      <c r="DA54" s="66"/>
      <c r="DB54" s="66"/>
      <c r="DC54" s="66"/>
      <c r="DD54" s="66"/>
      <c r="DE54" s="66"/>
      <c r="DF54" s="66"/>
      <c r="DG54" s="66"/>
      <c r="DH54" s="66"/>
      <c r="DI54" s="66"/>
      <c r="DJ54" s="66"/>
      <c r="DK54" s="66"/>
      <c r="DL54" s="66"/>
    </row>
    <row r="55" spans="1:116" ht="14.5" customHeight="1" x14ac:dyDescent="0.35">
      <c r="A55" s="28"/>
      <c r="B55" s="167"/>
      <c r="C55" s="168"/>
      <c r="D55" s="31"/>
      <c r="E55" s="152"/>
      <c r="F55" s="152"/>
      <c r="H55" s="153"/>
    </row>
    <row r="56" spans="1:116" ht="14.5" customHeight="1" x14ac:dyDescent="0.35">
      <c r="A56" s="28"/>
      <c r="B56" s="36"/>
      <c r="C56" s="37"/>
      <c r="D56" s="38"/>
      <c r="E56" s="36"/>
      <c r="F56" s="36"/>
      <c r="I56" s="66"/>
      <c r="J56" s="74"/>
      <c r="K56" s="66"/>
      <c r="L56" s="66"/>
      <c r="M56" s="66"/>
      <c r="N56" s="66"/>
      <c r="O56" s="66"/>
      <c r="P56" s="66"/>
      <c r="Q56" s="66"/>
      <c r="R56" s="66"/>
      <c r="S56" s="66"/>
      <c r="T56" s="75"/>
      <c r="U56" s="75"/>
      <c r="V56" s="75"/>
      <c r="W56" s="75"/>
      <c r="X56" s="75"/>
      <c r="Y56" s="75"/>
      <c r="Z56" s="75"/>
      <c r="AA56" s="75"/>
      <c r="AB56" s="68"/>
      <c r="AD56" s="66"/>
      <c r="AE56" s="74"/>
      <c r="AF56" s="66"/>
      <c r="AG56" s="66"/>
      <c r="AH56" s="66"/>
      <c r="AI56" s="66"/>
      <c r="AJ56" s="66"/>
      <c r="AK56" s="66"/>
      <c r="AL56" s="66"/>
      <c r="AM56" s="66"/>
      <c r="AN56" s="66"/>
      <c r="AO56" s="75"/>
      <c r="AP56" s="75"/>
      <c r="AQ56" s="75"/>
      <c r="AR56" s="75"/>
      <c r="AS56" s="75"/>
      <c r="AT56" s="75"/>
      <c r="AU56" s="75"/>
      <c r="AV56" s="75"/>
      <c r="AW56" s="68"/>
      <c r="AY56" s="66"/>
      <c r="AZ56" s="74"/>
      <c r="BA56" s="66"/>
      <c r="BB56" s="66"/>
      <c r="BC56" s="66"/>
      <c r="BD56" s="66"/>
      <c r="BE56" s="66"/>
      <c r="BF56" s="66"/>
      <c r="BG56" s="66"/>
      <c r="BH56" s="66"/>
      <c r="BI56" s="66"/>
      <c r="BJ56" s="75"/>
      <c r="BK56" s="75"/>
      <c r="BL56" s="75"/>
      <c r="BM56" s="75"/>
      <c r="BN56" s="75"/>
      <c r="BO56" s="75"/>
      <c r="BP56" s="75"/>
      <c r="BQ56" s="75"/>
      <c r="BR56" s="68"/>
      <c r="BT56" s="66"/>
      <c r="BU56" s="74"/>
      <c r="BV56" s="66"/>
      <c r="BW56" s="66"/>
      <c r="BX56" s="66"/>
      <c r="BY56" s="66"/>
      <c r="BZ56" s="66"/>
      <c r="CA56" s="66"/>
      <c r="CB56" s="66"/>
      <c r="CC56" s="66"/>
      <c r="CD56" s="66"/>
      <c r="CE56" s="75"/>
      <c r="CF56" s="75"/>
      <c r="CG56" s="75"/>
      <c r="CH56" s="75"/>
      <c r="CI56" s="75"/>
      <c r="CJ56" s="75"/>
      <c r="CK56" s="75"/>
      <c r="CL56" s="75"/>
      <c r="CM56" s="66"/>
      <c r="CO56" s="66"/>
      <c r="CP56" s="74"/>
      <c r="CQ56" s="66"/>
      <c r="CR56" s="66"/>
      <c r="CS56" s="66"/>
      <c r="CT56" s="66"/>
      <c r="CU56" s="66"/>
      <c r="CV56" s="66"/>
      <c r="CW56" s="66"/>
      <c r="CX56" s="66"/>
      <c r="CY56" s="66"/>
      <c r="CZ56" s="75"/>
      <c r="DA56" s="75"/>
      <c r="DB56" s="75"/>
      <c r="DC56" s="75"/>
      <c r="DD56" s="75"/>
      <c r="DE56" s="75"/>
      <c r="DF56" s="75"/>
      <c r="DG56" s="75"/>
      <c r="DH56" s="66"/>
      <c r="DI56" s="66"/>
      <c r="DJ56" s="66"/>
      <c r="DK56" s="66"/>
    </row>
    <row r="57" spans="1:116" ht="3.75" customHeight="1" x14ac:dyDescent="0.35">
      <c r="A57" s="28"/>
      <c r="B57" s="36"/>
      <c r="C57" s="37"/>
      <c r="D57" s="40"/>
      <c r="E57" s="36"/>
      <c r="F57" s="3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6"/>
      <c r="AZ57" s="66"/>
      <c r="BA57" s="66"/>
      <c r="BB57" s="66"/>
      <c r="BC57" s="66"/>
      <c r="BD57" s="66"/>
      <c r="BE57" s="66"/>
      <c r="BF57" s="66"/>
      <c r="BG57" s="66"/>
      <c r="BH57" s="66"/>
      <c r="BI57" s="66"/>
      <c r="BJ57" s="66"/>
      <c r="BK57" s="66"/>
      <c r="BL57" s="66"/>
      <c r="BM57" s="66"/>
      <c r="BN57" s="66"/>
      <c r="BO57" s="66"/>
      <c r="BP57" s="66"/>
      <c r="BQ57" s="66"/>
      <c r="BR57" s="66"/>
      <c r="BS57" s="66"/>
      <c r="BT57" s="66"/>
      <c r="BU57" s="66"/>
      <c r="BV57" s="66"/>
      <c r="BW57" s="66"/>
      <c r="BX57" s="66"/>
      <c r="BY57" s="66"/>
      <c r="BZ57" s="66"/>
      <c r="CA57" s="66"/>
      <c r="CB57" s="66"/>
      <c r="CC57" s="66"/>
      <c r="CD57" s="66"/>
      <c r="CE57" s="66"/>
      <c r="CF57" s="66"/>
      <c r="CG57" s="66"/>
      <c r="CH57" s="66"/>
      <c r="CI57" s="66"/>
      <c r="CJ57" s="66"/>
      <c r="CK57" s="66"/>
      <c r="CL57" s="66"/>
      <c r="CM57" s="66"/>
      <c r="CN57" s="66"/>
      <c r="CO57" s="66"/>
      <c r="CP57" s="66"/>
      <c r="CQ57" s="66"/>
      <c r="CR57" s="66"/>
      <c r="CS57" s="66"/>
      <c r="CT57" s="66"/>
      <c r="CU57" s="66"/>
      <c r="CV57" s="66"/>
      <c r="CW57" s="66"/>
      <c r="CX57" s="66"/>
      <c r="CY57" s="66"/>
      <c r="CZ57" s="66"/>
      <c r="DA57" s="66"/>
      <c r="DB57" s="66"/>
      <c r="DC57" s="66"/>
      <c r="DD57" s="66"/>
      <c r="DE57" s="66"/>
      <c r="DF57" s="66"/>
      <c r="DG57" s="66"/>
      <c r="DH57" s="66"/>
      <c r="DI57" s="66"/>
      <c r="DJ57" s="66"/>
      <c r="DK57" s="66"/>
      <c r="DL57" s="66"/>
    </row>
    <row r="58" spans="1:116" ht="14.5" customHeight="1" x14ac:dyDescent="0.35">
      <c r="A58" s="28"/>
      <c r="B58" s="167"/>
      <c r="C58" s="168"/>
      <c r="D58" s="31"/>
      <c r="E58" s="81"/>
      <c r="F58" s="154"/>
      <c r="H58" s="153"/>
      <c r="DI58" s="66"/>
      <c r="DJ58" s="66"/>
      <c r="DK58" s="66"/>
      <c r="DL58" s="66"/>
    </row>
    <row r="59" spans="1:116" ht="14.5" customHeight="1" x14ac:dyDescent="0.35">
      <c r="A59" s="28"/>
      <c r="B59" s="36"/>
      <c r="C59" s="37"/>
      <c r="D59" s="38"/>
      <c r="E59" s="36"/>
      <c r="F59" s="36"/>
      <c r="I59" s="66"/>
      <c r="J59" s="74"/>
      <c r="K59" s="66"/>
      <c r="L59" s="66"/>
      <c r="M59" s="66"/>
      <c r="N59" s="66"/>
      <c r="O59" s="66"/>
      <c r="P59" s="66"/>
      <c r="Q59" s="66"/>
      <c r="R59" s="66"/>
      <c r="S59" s="66"/>
      <c r="T59" s="75"/>
      <c r="U59" s="75"/>
      <c r="V59" s="75"/>
      <c r="W59" s="75"/>
      <c r="X59" s="75"/>
      <c r="Y59" s="75"/>
      <c r="Z59" s="75"/>
      <c r="AA59" s="75"/>
      <c r="AB59" s="68"/>
      <c r="AD59" s="66"/>
      <c r="AE59" s="74"/>
      <c r="AF59" s="66"/>
      <c r="AG59" s="66"/>
      <c r="AH59" s="66"/>
      <c r="AI59" s="66"/>
      <c r="AJ59" s="66"/>
      <c r="AK59" s="66"/>
      <c r="AL59" s="66"/>
      <c r="AM59" s="66"/>
      <c r="AN59" s="66"/>
      <c r="AO59" s="75"/>
      <c r="AP59" s="75"/>
      <c r="AQ59" s="75"/>
      <c r="AR59" s="75"/>
      <c r="AS59" s="75"/>
      <c r="AT59" s="75"/>
      <c r="AU59" s="75"/>
      <c r="AV59" s="75"/>
      <c r="AW59" s="68"/>
      <c r="AY59" s="66"/>
      <c r="AZ59" s="74"/>
      <c r="BA59" s="66"/>
      <c r="BB59" s="66"/>
      <c r="BC59" s="66"/>
      <c r="BD59" s="66"/>
      <c r="BE59" s="66"/>
      <c r="BF59" s="66"/>
      <c r="BG59" s="66"/>
      <c r="BH59" s="66"/>
      <c r="BI59" s="66"/>
      <c r="BJ59" s="75"/>
      <c r="BK59" s="75"/>
      <c r="BL59" s="75"/>
      <c r="BM59" s="75"/>
      <c r="BN59" s="75"/>
      <c r="BO59" s="75"/>
      <c r="BP59" s="75"/>
      <c r="BQ59" s="75"/>
      <c r="BR59" s="68"/>
      <c r="BT59" s="66"/>
      <c r="BU59" s="74"/>
      <c r="BV59" s="66"/>
      <c r="BW59" s="66"/>
      <c r="BX59" s="66"/>
      <c r="BY59" s="66"/>
      <c r="BZ59" s="66"/>
      <c r="CA59" s="66"/>
      <c r="CB59" s="66"/>
      <c r="CC59" s="66"/>
      <c r="CD59" s="66"/>
      <c r="CE59" s="75"/>
      <c r="CF59" s="75"/>
      <c r="CG59" s="75"/>
      <c r="CH59" s="75"/>
      <c r="CI59" s="75"/>
      <c r="CJ59" s="75"/>
      <c r="CK59" s="75"/>
      <c r="CL59" s="75"/>
      <c r="CM59" s="66"/>
      <c r="CO59" s="66"/>
      <c r="CP59" s="74"/>
      <c r="CQ59" s="66"/>
      <c r="CR59" s="66"/>
      <c r="CS59" s="66"/>
      <c r="CT59" s="66"/>
      <c r="CU59" s="66"/>
      <c r="CV59" s="66"/>
      <c r="CW59" s="66"/>
      <c r="CX59" s="66"/>
      <c r="CY59" s="66"/>
      <c r="CZ59" s="75"/>
      <c r="DA59" s="75"/>
      <c r="DB59" s="75"/>
      <c r="DC59" s="75"/>
      <c r="DD59" s="75"/>
      <c r="DE59" s="75"/>
      <c r="DF59" s="75"/>
      <c r="DG59" s="75"/>
      <c r="DH59" s="66"/>
      <c r="DI59" s="66"/>
      <c r="DJ59" s="66"/>
      <c r="DK59" s="66"/>
      <c r="DL59" s="66"/>
    </row>
    <row r="60" spans="1:116" ht="3.75" customHeight="1" x14ac:dyDescent="0.35">
      <c r="A60" s="28"/>
      <c r="B60" s="36"/>
      <c r="C60" s="37"/>
      <c r="D60" s="40"/>
      <c r="E60" s="36"/>
      <c r="F60" s="3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  <c r="AZ60" s="66"/>
      <c r="BA60" s="66"/>
      <c r="BB60" s="66"/>
      <c r="BC60" s="66"/>
      <c r="BD60" s="66"/>
      <c r="BE60" s="66"/>
      <c r="BF60" s="66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6"/>
      <c r="BR60" s="66"/>
      <c r="BS60" s="66"/>
      <c r="BT60" s="66"/>
      <c r="BU60" s="66"/>
      <c r="BV60" s="66"/>
      <c r="BW60" s="66"/>
      <c r="BX60" s="66"/>
      <c r="BY60" s="66"/>
      <c r="BZ60" s="66"/>
      <c r="CA60" s="66"/>
      <c r="CB60" s="66"/>
      <c r="CC60" s="66"/>
      <c r="CD60" s="66"/>
      <c r="CE60" s="66"/>
      <c r="CF60" s="66"/>
      <c r="CG60" s="66"/>
      <c r="CH60" s="66"/>
      <c r="CI60" s="66"/>
      <c r="CJ60" s="66"/>
      <c r="CK60" s="66"/>
      <c r="CL60" s="66"/>
      <c r="CM60" s="66"/>
      <c r="CN60" s="66"/>
      <c r="CO60" s="66"/>
      <c r="CP60" s="66"/>
      <c r="CQ60" s="66"/>
      <c r="CR60" s="66"/>
      <c r="CS60" s="66"/>
      <c r="CT60" s="66"/>
      <c r="CU60" s="66"/>
      <c r="CV60" s="66"/>
      <c r="CW60" s="66"/>
      <c r="CX60" s="66"/>
      <c r="CY60" s="66"/>
      <c r="CZ60" s="66"/>
      <c r="DA60" s="66"/>
      <c r="DB60" s="66"/>
      <c r="DC60" s="66"/>
      <c r="DD60" s="66"/>
      <c r="DE60" s="66"/>
      <c r="DF60" s="66"/>
      <c r="DG60" s="66"/>
      <c r="DH60" s="66"/>
      <c r="DI60" s="66"/>
      <c r="DJ60" s="66"/>
      <c r="DK60" s="66"/>
      <c r="DL60" s="66"/>
    </row>
    <row r="61" spans="1:116" ht="14.5" customHeight="1" x14ac:dyDescent="0.35">
      <c r="A61" s="28"/>
      <c r="B61" s="167"/>
      <c r="C61" s="168"/>
      <c r="D61" s="31"/>
      <c r="E61" s="155"/>
      <c r="F61" s="154"/>
      <c r="H61" s="153"/>
      <c r="DI61" s="66"/>
      <c r="DJ61" s="66"/>
      <c r="DK61" s="66"/>
      <c r="DL61" s="66"/>
    </row>
    <row r="62" spans="1:116" ht="14.5" customHeight="1" x14ac:dyDescent="0.35">
      <c r="A62" s="28"/>
      <c r="B62" s="36"/>
      <c r="C62" s="37"/>
      <c r="D62" s="38"/>
      <c r="E62" s="36"/>
      <c r="F62" s="36"/>
      <c r="I62" s="66"/>
      <c r="J62" s="74"/>
      <c r="K62" s="66"/>
      <c r="L62" s="66"/>
      <c r="M62" s="66"/>
      <c r="N62" s="66"/>
      <c r="O62" s="66"/>
      <c r="P62" s="66"/>
      <c r="Q62" s="66"/>
      <c r="R62" s="66"/>
      <c r="S62" s="66"/>
      <c r="T62" s="75"/>
      <c r="U62" s="75"/>
      <c r="V62" s="75"/>
      <c r="W62" s="75"/>
      <c r="X62" s="75"/>
      <c r="Y62" s="75"/>
      <c r="Z62" s="75"/>
      <c r="AA62" s="75"/>
      <c r="AB62" s="68"/>
      <c r="AD62" s="66"/>
      <c r="AE62" s="74"/>
      <c r="AF62" s="66"/>
      <c r="AG62" s="66"/>
      <c r="AH62" s="66"/>
      <c r="AI62" s="66"/>
      <c r="AJ62" s="66"/>
      <c r="AK62" s="66"/>
      <c r="AL62" s="66"/>
      <c r="AM62" s="66"/>
      <c r="AN62" s="66"/>
      <c r="AO62" s="75"/>
      <c r="AP62" s="75"/>
      <c r="AQ62" s="75"/>
      <c r="AR62" s="75"/>
      <c r="AS62" s="75"/>
      <c r="AT62" s="75"/>
      <c r="AU62" s="75"/>
      <c r="AV62" s="75"/>
      <c r="AW62" s="68"/>
      <c r="AY62" s="66"/>
      <c r="AZ62" s="74"/>
      <c r="BA62" s="66"/>
      <c r="BB62" s="66"/>
      <c r="BC62" s="66"/>
      <c r="BD62" s="66"/>
      <c r="BE62" s="66"/>
      <c r="BF62" s="66"/>
      <c r="BG62" s="66"/>
      <c r="BH62" s="66"/>
      <c r="BI62" s="66"/>
      <c r="BJ62" s="75"/>
      <c r="BK62" s="75"/>
      <c r="BL62" s="75"/>
      <c r="BM62" s="75"/>
      <c r="BN62" s="75"/>
      <c r="BO62" s="75"/>
      <c r="BP62" s="75"/>
      <c r="BQ62" s="75"/>
      <c r="BR62" s="68"/>
      <c r="BT62" s="66"/>
      <c r="BU62" s="74"/>
      <c r="BV62" s="66"/>
      <c r="BW62" s="66"/>
      <c r="BX62" s="66"/>
      <c r="BY62" s="66"/>
      <c r="BZ62" s="66"/>
      <c r="CA62" s="66"/>
      <c r="CB62" s="66"/>
      <c r="CC62" s="66"/>
      <c r="CD62" s="66"/>
      <c r="CE62" s="75"/>
      <c r="CF62" s="75"/>
      <c r="CG62" s="75"/>
      <c r="CH62" s="75"/>
      <c r="CI62" s="75"/>
      <c r="CJ62" s="75"/>
      <c r="CK62" s="75"/>
      <c r="CL62" s="75"/>
      <c r="CM62" s="66"/>
      <c r="CO62" s="66"/>
      <c r="CP62" s="74"/>
      <c r="CQ62" s="66"/>
      <c r="CR62" s="66"/>
      <c r="CS62" s="66"/>
      <c r="CT62" s="66"/>
      <c r="CU62" s="66"/>
      <c r="CV62" s="66"/>
      <c r="CW62" s="66"/>
      <c r="CX62" s="66"/>
      <c r="CY62" s="66"/>
      <c r="CZ62" s="75"/>
      <c r="DA62" s="75"/>
      <c r="DB62" s="75"/>
      <c r="DC62" s="75"/>
      <c r="DD62" s="75"/>
      <c r="DE62" s="75"/>
      <c r="DF62" s="75"/>
      <c r="DG62" s="75"/>
      <c r="DH62" s="66"/>
      <c r="DI62" s="66"/>
      <c r="DJ62" s="66"/>
      <c r="DK62" s="66"/>
      <c r="DL62" s="66"/>
    </row>
    <row r="63" spans="1:116" ht="3.75" customHeight="1" x14ac:dyDescent="0.35">
      <c r="A63" s="28"/>
      <c r="B63" s="36"/>
      <c r="C63" s="37"/>
      <c r="D63" s="40"/>
      <c r="E63" s="36"/>
      <c r="F63" s="3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  <c r="CB63" s="66"/>
      <c r="CC63" s="66"/>
      <c r="CD63" s="66"/>
      <c r="CE63" s="66"/>
      <c r="CF63" s="66"/>
      <c r="CG63" s="66"/>
      <c r="CH63" s="66"/>
      <c r="CI63" s="66"/>
      <c r="CJ63" s="66"/>
      <c r="CK63" s="66"/>
      <c r="CL63" s="66"/>
      <c r="CM63" s="66"/>
      <c r="CN63" s="66"/>
      <c r="CO63" s="66"/>
      <c r="CP63" s="66"/>
      <c r="CQ63" s="66"/>
      <c r="CR63" s="66"/>
      <c r="CS63" s="66"/>
      <c r="CT63" s="66"/>
      <c r="CU63" s="66"/>
      <c r="CV63" s="66"/>
      <c r="CW63" s="66"/>
      <c r="CX63" s="66"/>
      <c r="CY63" s="66"/>
      <c r="CZ63" s="66"/>
      <c r="DA63" s="66"/>
      <c r="DB63" s="66"/>
      <c r="DC63" s="66"/>
      <c r="DD63" s="66"/>
      <c r="DE63" s="66"/>
      <c r="DF63" s="66"/>
      <c r="DG63" s="66"/>
      <c r="DH63" s="66"/>
      <c r="DI63" s="66"/>
      <c r="DJ63" s="66"/>
      <c r="DK63" s="66"/>
      <c r="DL63" s="66"/>
    </row>
    <row r="64" spans="1:116" ht="14.5" customHeight="1" x14ac:dyDescent="0.35">
      <c r="A64" s="28"/>
      <c r="B64" s="167"/>
      <c r="C64" s="168"/>
      <c r="D64" s="31"/>
      <c r="E64" s="156"/>
      <c r="F64" s="154"/>
      <c r="H64" s="153"/>
      <c r="DI64" s="66"/>
      <c r="DJ64" s="66"/>
      <c r="DK64" s="66"/>
      <c r="DL64" s="66"/>
    </row>
    <row r="65" spans="1:137" ht="14.5" customHeight="1" x14ac:dyDescent="0.35">
      <c r="A65" s="28"/>
      <c r="B65" s="36"/>
      <c r="C65" s="37"/>
      <c r="D65" s="38"/>
      <c r="E65" s="36"/>
      <c r="F65" s="36"/>
      <c r="I65" s="66"/>
      <c r="J65" s="74"/>
      <c r="K65" s="66"/>
      <c r="L65" s="66"/>
      <c r="M65" s="66"/>
      <c r="N65" s="66"/>
      <c r="O65" s="66"/>
      <c r="P65" s="66"/>
      <c r="Q65" s="66"/>
      <c r="R65" s="66"/>
      <c r="S65" s="66"/>
      <c r="T65" s="75"/>
      <c r="U65" s="75"/>
      <c r="V65" s="75"/>
      <c r="W65" s="75"/>
      <c r="X65" s="75"/>
      <c r="Y65" s="75"/>
      <c r="Z65" s="75"/>
      <c r="AA65" s="75"/>
      <c r="AB65" s="68"/>
      <c r="AD65" s="66"/>
      <c r="AE65" s="74"/>
      <c r="AF65" s="66"/>
      <c r="AG65" s="66"/>
      <c r="AH65" s="66"/>
      <c r="AI65" s="66"/>
      <c r="AJ65" s="66"/>
      <c r="AK65" s="66"/>
      <c r="AL65" s="66"/>
      <c r="AM65" s="66"/>
      <c r="AN65" s="66"/>
      <c r="AO65" s="75"/>
      <c r="AP65" s="75"/>
      <c r="AQ65" s="75"/>
      <c r="AR65" s="75"/>
      <c r="AS65" s="75"/>
      <c r="AT65" s="75"/>
      <c r="AU65" s="75"/>
      <c r="AV65" s="75"/>
      <c r="AW65" s="68"/>
      <c r="AY65" s="66"/>
      <c r="AZ65" s="74"/>
      <c r="BA65" s="66"/>
      <c r="BB65" s="66"/>
      <c r="BC65" s="66"/>
      <c r="BD65" s="66"/>
      <c r="BE65" s="66"/>
      <c r="BF65" s="66"/>
      <c r="BG65" s="66"/>
      <c r="BH65" s="66"/>
      <c r="BI65" s="66"/>
      <c r="BJ65" s="75"/>
      <c r="BK65" s="75"/>
      <c r="BL65" s="75"/>
      <c r="BM65" s="75"/>
      <c r="BN65" s="75"/>
      <c r="BO65" s="75"/>
      <c r="BP65" s="75"/>
      <c r="BQ65" s="75"/>
      <c r="BR65" s="68"/>
      <c r="BT65" s="66"/>
      <c r="BU65" s="74"/>
      <c r="BV65" s="66"/>
      <c r="BW65" s="66"/>
      <c r="BX65" s="66"/>
      <c r="BY65" s="66"/>
      <c r="BZ65" s="66"/>
      <c r="CA65" s="66"/>
      <c r="CB65" s="66"/>
      <c r="CC65" s="66"/>
      <c r="CD65" s="66"/>
      <c r="CE65" s="75"/>
      <c r="CF65" s="75"/>
      <c r="CG65" s="75"/>
      <c r="CH65" s="75"/>
      <c r="CI65" s="75"/>
      <c r="CJ65" s="75"/>
      <c r="CK65" s="75"/>
      <c r="CL65" s="75"/>
      <c r="CM65" s="66"/>
      <c r="CO65" s="66"/>
      <c r="CP65" s="74"/>
      <c r="CQ65" s="66"/>
      <c r="CR65" s="66"/>
      <c r="CS65" s="66"/>
      <c r="CT65" s="66"/>
      <c r="CU65" s="66"/>
      <c r="CV65" s="66"/>
      <c r="CW65" s="66"/>
      <c r="CX65" s="66"/>
      <c r="CY65" s="66"/>
      <c r="CZ65" s="75"/>
      <c r="DA65" s="75"/>
      <c r="DB65" s="75"/>
      <c r="DC65" s="75"/>
      <c r="DD65" s="75"/>
      <c r="DE65" s="75"/>
      <c r="DF65" s="75"/>
      <c r="DG65" s="75"/>
      <c r="DH65" s="66"/>
      <c r="DI65" s="66"/>
      <c r="DJ65" s="66"/>
      <c r="DK65" s="66"/>
      <c r="DL65" s="66"/>
    </row>
    <row r="66" spans="1:137" ht="3.75" customHeight="1" x14ac:dyDescent="0.35">
      <c r="A66" s="28"/>
      <c r="B66" s="36"/>
      <c r="C66" s="37"/>
      <c r="D66" s="40"/>
      <c r="E66" s="36"/>
      <c r="F66" s="3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  <c r="AZ66" s="66"/>
      <c r="BA66" s="66"/>
      <c r="BB66" s="66"/>
      <c r="BC66" s="66"/>
      <c r="BD66" s="66"/>
      <c r="BE66" s="66"/>
      <c r="BF66" s="66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  <c r="CB66" s="66"/>
      <c r="CC66" s="66"/>
      <c r="CD66" s="66"/>
      <c r="CE66" s="66"/>
      <c r="CF66" s="66"/>
      <c r="CG66" s="66"/>
      <c r="CH66" s="66"/>
      <c r="CI66" s="66"/>
      <c r="CJ66" s="66"/>
      <c r="CK66" s="66"/>
      <c r="CL66" s="66"/>
      <c r="CM66" s="66"/>
      <c r="CN66" s="66"/>
      <c r="CO66" s="66"/>
      <c r="CP66" s="66"/>
      <c r="CQ66" s="66"/>
      <c r="CR66" s="66"/>
      <c r="CS66" s="66"/>
      <c r="CT66" s="66"/>
      <c r="CU66" s="66"/>
      <c r="CV66" s="66"/>
      <c r="CW66" s="66"/>
      <c r="CX66" s="66"/>
      <c r="CY66" s="66"/>
      <c r="CZ66" s="66"/>
      <c r="DA66" s="66"/>
      <c r="DB66" s="66"/>
      <c r="DC66" s="66"/>
      <c r="DD66" s="66"/>
      <c r="DE66" s="66"/>
      <c r="DF66" s="66"/>
      <c r="DG66" s="66"/>
      <c r="DH66" s="66"/>
      <c r="DI66" s="66"/>
      <c r="DJ66" s="66"/>
      <c r="DK66" s="66"/>
      <c r="DL66" s="66"/>
    </row>
    <row r="67" spans="1:137" ht="14.5" customHeight="1" x14ac:dyDescent="0.35">
      <c r="A67" s="28"/>
      <c r="B67" s="167"/>
      <c r="C67" s="168"/>
      <c r="D67" s="31"/>
      <c r="E67" s="157"/>
      <c r="H67" s="153"/>
    </row>
    <row r="68" spans="1:137" ht="14.5" customHeight="1" x14ac:dyDescent="0.35">
      <c r="A68" s="28"/>
      <c r="B68" s="36"/>
      <c r="C68" s="37"/>
      <c r="D68" s="38"/>
      <c r="E68" s="36"/>
      <c r="F68" s="36"/>
      <c r="I68" s="66"/>
      <c r="J68" s="74"/>
      <c r="K68" s="66"/>
      <c r="L68" s="66"/>
      <c r="M68" s="66"/>
      <c r="N68" s="66"/>
      <c r="O68" s="66"/>
      <c r="P68" s="66"/>
      <c r="Q68" s="66"/>
      <c r="R68" s="66"/>
      <c r="S68" s="66"/>
      <c r="T68" s="75"/>
      <c r="U68" s="75"/>
      <c r="V68" s="75"/>
      <c r="W68" s="75"/>
      <c r="X68" s="75"/>
      <c r="Y68" s="75"/>
      <c r="Z68" s="75"/>
      <c r="AA68" s="75"/>
      <c r="AB68" s="68"/>
      <c r="AD68" s="66"/>
      <c r="AE68" s="74"/>
      <c r="AF68" s="66"/>
      <c r="AG68" s="66"/>
      <c r="AH68" s="66"/>
      <c r="AI68" s="66"/>
      <c r="AJ68" s="66"/>
      <c r="AK68" s="66"/>
      <c r="AL68" s="66"/>
      <c r="AM68" s="66"/>
      <c r="AN68" s="66"/>
      <c r="AO68" s="75"/>
      <c r="AP68" s="75"/>
      <c r="AQ68" s="75"/>
      <c r="AR68" s="75"/>
      <c r="AS68" s="75"/>
      <c r="AT68" s="75"/>
      <c r="AU68" s="75"/>
      <c r="AV68" s="75"/>
      <c r="AW68" s="68"/>
      <c r="AY68" s="66"/>
      <c r="AZ68" s="74"/>
      <c r="BA68" s="66"/>
      <c r="BB68" s="66"/>
      <c r="BC68" s="66"/>
      <c r="BD68" s="66"/>
      <c r="BE68" s="66"/>
      <c r="BF68" s="66"/>
      <c r="BG68" s="66"/>
      <c r="BH68" s="66"/>
      <c r="BI68" s="66"/>
      <c r="BJ68" s="75"/>
      <c r="BK68" s="75"/>
      <c r="BL68" s="75"/>
      <c r="BM68" s="75"/>
      <c r="BN68" s="75"/>
      <c r="BO68" s="75"/>
      <c r="BP68" s="75"/>
      <c r="BQ68" s="75"/>
      <c r="BR68" s="68"/>
      <c r="BT68" s="66"/>
      <c r="BU68" s="74"/>
      <c r="BV68" s="66"/>
      <c r="BW68" s="66"/>
      <c r="BX68" s="66"/>
      <c r="BY68" s="66"/>
      <c r="BZ68" s="66"/>
      <c r="CA68" s="66"/>
      <c r="CB68" s="66"/>
      <c r="CC68" s="66"/>
      <c r="CD68" s="66"/>
      <c r="CE68" s="75"/>
      <c r="CF68" s="75"/>
      <c r="CG68" s="75"/>
      <c r="CH68" s="75"/>
      <c r="CI68" s="75"/>
      <c r="CJ68" s="75"/>
      <c r="CK68" s="75"/>
      <c r="CL68" s="75"/>
      <c r="CM68" s="66"/>
      <c r="CO68" s="66"/>
      <c r="CP68" s="74"/>
      <c r="CQ68" s="66"/>
      <c r="CR68" s="66"/>
      <c r="CS68" s="66"/>
      <c r="CT68" s="66"/>
      <c r="CU68" s="66"/>
      <c r="CV68" s="66"/>
      <c r="CW68" s="66"/>
      <c r="CX68" s="66"/>
      <c r="CY68" s="66"/>
      <c r="CZ68" s="75"/>
      <c r="DA68" s="75"/>
      <c r="DB68" s="75"/>
      <c r="DC68" s="75"/>
      <c r="DD68" s="75"/>
      <c r="DE68" s="75"/>
      <c r="DF68" s="75"/>
      <c r="DG68" s="75"/>
      <c r="DH68" s="66"/>
    </row>
    <row r="69" spans="1:137" ht="3.75" customHeight="1" x14ac:dyDescent="0.35">
      <c r="B69" s="81"/>
      <c r="C69" s="82"/>
      <c r="D69" s="40"/>
      <c r="E69" s="36"/>
      <c r="F69" s="36"/>
      <c r="G69" s="66"/>
      <c r="H69" s="66"/>
      <c r="I69" s="66"/>
      <c r="J69" s="66"/>
      <c r="K69" s="66"/>
      <c r="L69" s="66"/>
      <c r="M69" s="66"/>
      <c r="N69" s="66"/>
      <c r="O69" s="66"/>
      <c r="P69" s="66"/>
      <c r="Q69" s="66"/>
      <c r="R69" s="66"/>
      <c r="S69" s="66"/>
      <c r="T69" s="66"/>
      <c r="U69" s="66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  <c r="CB69" s="66"/>
      <c r="CC69" s="66"/>
      <c r="CD69" s="66"/>
      <c r="CE69" s="66"/>
      <c r="CF69" s="66"/>
      <c r="CG69" s="66"/>
      <c r="CH69" s="66"/>
      <c r="CI69" s="66"/>
      <c r="CJ69" s="66"/>
      <c r="CK69" s="66"/>
      <c r="CL69" s="66"/>
      <c r="CM69" s="66"/>
      <c r="CN69" s="66"/>
      <c r="CO69" s="66"/>
      <c r="CP69" s="66"/>
      <c r="CQ69" s="66"/>
      <c r="CR69" s="66"/>
      <c r="CS69" s="66"/>
      <c r="CT69" s="66"/>
      <c r="CU69" s="66"/>
      <c r="CV69" s="66"/>
      <c r="CW69" s="66"/>
      <c r="CX69" s="66"/>
      <c r="CY69" s="66"/>
      <c r="CZ69" s="66"/>
      <c r="DA69" s="66"/>
      <c r="DB69" s="66"/>
      <c r="DC69" s="66"/>
      <c r="DD69" s="66"/>
      <c r="DE69" s="66"/>
      <c r="DF69" s="66"/>
      <c r="DG69" s="66"/>
      <c r="DH69" s="66"/>
      <c r="DI69" s="66"/>
      <c r="DJ69" s="66"/>
      <c r="DK69" s="66"/>
      <c r="DL69" s="66"/>
    </row>
    <row r="70" spans="1:137" s="166" customFormat="1" ht="14.5" customHeight="1" x14ac:dyDescent="0.35">
      <c r="A70" s="159"/>
      <c r="B70" s="160"/>
      <c r="C70" s="161"/>
      <c r="D70" s="162"/>
      <c r="E70" s="163"/>
      <c r="F70" s="163"/>
      <c r="G70" s="164"/>
      <c r="H70" s="165"/>
      <c r="I70" s="164"/>
      <c r="J70" s="165"/>
      <c r="K70" s="164"/>
      <c r="L70" s="165"/>
      <c r="M70" s="164"/>
      <c r="N70" s="165"/>
      <c r="O70" s="164"/>
      <c r="P70" s="165"/>
      <c r="Q70" s="164"/>
      <c r="R70" s="165"/>
      <c r="S70" s="164"/>
      <c r="T70" s="165"/>
      <c r="U70" s="164"/>
      <c r="V70" s="165"/>
      <c r="W70" s="164"/>
      <c r="X70" s="165"/>
      <c r="Y70" s="164"/>
      <c r="Z70" s="165"/>
      <c r="AA70" s="164"/>
      <c r="AB70" s="165"/>
      <c r="AC70" s="164"/>
      <c r="AD70" s="165"/>
      <c r="AE70" s="164"/>
      <c r="AF70" s="165"/>
      <c r="AG70" s="164"/>
      <c r="AH70" s="165"/>
      <c r="AI70" s="164"/>
      <c r="AJ70" s="165"/>
      <c r="AK70" s="164"/>
      <c r="AL70" s="165"/>
      <c r="AM70" s="164"/>
      <c r="AN70" s="165"/>
      <c r="AO70" s="164"/>
      <c r="AP70" s="165"/>
      <c r="AQ70" s="164"/>
      <c r="AR70" s="165"/>
      <c r="AS70" s="164"/>
      <c r="AT70" s="165"/>
      <c r="AU70" s="164"/>
      <c r="AV70" s="165"/>
      <c r="AW70" s="164"/>
      <c r="AX70" s="165"/>
      <c r="AY70" s="164"/>
      <c r="AZ70" s="165"/>
      <c r="BA70" s="164"/>
      <c r="BB70" s="165"/>
      <c r="BC70" s="164"/>
      <c r="BD70" s="165"/>
      <c r="BE70" s="164"/>
      <c r="BF70" s="165"/>
      <c r="BG70" s="164"/>
      <c r="BH70" s="165"/>
      <c r="BI70" s="164"/>
      <c r="BJ70" s="165"/>
      <c r="BK70" s="164"/>
      <c r="BL70" s="165"/>
      <c r="BM70" s="164"/>
      <c r="BN70" s="165"/>
      <c r="BO70" s="164"/>
      <c r="BP70" s="165"/>
      <c r="BQ70" s="164"/>
      <c r="BR70" s="165"/>
      <c r="BS70" s="164"/>
      <c r="BT70" s="165"/>
      <c r="BU70" s="164"/>
      <c r="BV70" s="165"/>
      <c r="BW70" s="164"/>
      <c r="BX70" s="165"/>
      <c r="BY70" s="164"/>
      <c r="BZ70" s="165"/>
      <c r="CA70" s="164"/>
      <c r="CB70" s="165"/>
      <c r="CC70" s="164"/>
      <c r="CD70" s="165"/>
      <c r="CE70" s="164"/>
      <c r="CF70" s="165"/>
      <c r="CG70" s="164"/>
      <c r="CH70" s="165"/>
      <c r="CI70" s="164"/>
      <c r="CJ70" s="165"/>
      <c r="CK70" s="164"/>
      <c r="CL70" s="165"/>
      <c r="CM70" s="164"/>
      <c r="CN70" s="165"/>
      <c r="CO70" s="164"/>
      <c r="CP70" s="165"/>
      <c r="CQ70" s="164"/>
      <c r="CR70" s="165"/>
      <c r="CS70" s="164"/>
      <c r="CT70" s="165"/>
      <c r="CU70" s="164"/>
      <c r="CV70" s="165"/>
      <c r="CW70" s="164"/>
      <c r="CX70" s="165"/>
      <c r="CY70" s="164"/>
      <c r="CZ70" s="165"/>
      <c r="DA70" s="164"/>
      <c r="DB70" s="165"/>
      <c r="DC70" s="164"/>
      <c r="DD70" s="165"/>
      <c r="DE70" s="164"/>
      <c r="DF70" s="165"/>
      <c r="DG70" s="164"/>
      <c r="DH70" s="165"/>
      <c r="DI70" s="164"/>
    </row>
    <row r="71" spans="1:137" x14ac:dyDescent="0.35">
      <c r="A71" s="28"/>
      <c r="B71" s="167"/>
      <c r="C71" s="168"/>
      <c r="D71" s="31"/>
      <c r="E71" s="145"/>
      <c r="F71" s="145"/>
      <c r="Q71" s="66"/>
    </row>
    <row r="72" spans="1:137" x14ac:dyDescent="0.35">
      <c r="A72" s="28"/>
      <c r="B72" s="36"/>
      <c r="C72" s="37"/>
      <c r="D72" s="38"/>
      <c r="E72" s="36"/>
      <c r="F72" s="36"/>
      <c r="Q72" s="66"/>
      <c r="AB72" s="66"/>
      <c r="AM72" s="66"/>
      <c r="AX72" s="66"/>
      <c r="BI72" s="66"/>
      <c r="BT72" s="66"/>
      <c r="CE72" s="66"/>
      <c r="CP72" s="66"/>
      <c r="DA72" s="66"/>
      <c r="DL72" s="66"/>
      <c r="DW72" s="66"/>
    </row>
    <row r="73" spans="1:137" ht="3.75" customHeight="1" x14ac:dyDescent="0.35">
      <c r="A73" s="28"/>
      <c r="B73" s="36"/>
      <c r="C73" s="37"/>
      <c r="D73" s="40"/>
      <c r="E73" s="36"/>
      <c r="F73" s="36"/>
      <c r="G73" s="66"/>
      <c r="H73" s="66"/>
      <c r="I73" s="66"/>
      <c r="J73" s="66"/>
      <c r="K73" s="66"/>
      <c r="L73" s="66"/>
      <c r="M73" s="66"/>
      <c r="N73" s="66"/>
      <c r="O73" s="66"/>
      <c r="P73" s="66"/>
      <c r="Q73" s="66"/>
      <c r="R73" s="66"/>
      <c r="S73" s="66"/>
      <c r="T73" s="66"/>
      <c r="U73" s="66"/>
      <c r="V73" s="66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  <c r="CB73" s="66"/>
      <c r="CC73" s="66"/>
      <c r="CD73" s="66"/>
      <c r="CE73" s="66"/>
      <c r="CF73" s="66"/>
      <c r="CG73" s="66"/>
      <c r="CH73" s="66"/>
      <c r="CI73" s="66"/>
      <c r="CJ73" s="66"/>
      <c r="CK73" s="66"/>
      <c r="CL73" s="66"/>
      <c r="CM73" s="66"/>
      <c r="CN73" s="66"/>
      <c r="CO73" s="66"/>
      <c r="CP73" s="66"/>
      <c r="CQ73" s="66"/>
      <c r="CR73" s="66"/>
      <c r="CS73" s="66"/>
      <c r="CT73" s="66"/>
      <c r="CU73" s="66"/>
      <c r="CV73" s="66"/>
      <c r="CW73" s="66"/>
      <c r="CX73" s="66"/>
      <c r="CY73" s="66"/>
      <c r="CZ73" s="66"/>
      <c r="DA73" s="66"/>
      <c r="DB73" s="66"/>
      <c r="DC73" s="66"/>
      <c r="DD73" s="66"/>
      <c r="DE73" s="66"/>
      <c r="DF73" s="66"/>
      <c r="DG73" s="66"/>
      <c r="DH73" s="66"/>
      <c r="DI73" s="66"/>
      <c r="DJ73" s="66"/>
      <c r="DK73" s="66"/>
      <c r="DL73" s="66"/>
    </row>
    <row r="74" spans="1:137" x14ac:dyDescent="0.35">
      <c r="A74" s="28"/>
      <c r="B74" s="167"/>
      <c r="C74" s="168"/>
      <c r="D74" s="31"/>
      <c r="E74" s="146"/>
      <c r="F74" s="146"/>
    </row>
    <row r="75" spans="1:137" x14ac:dyDescent="0.35">
      <c r="A75" s="28"/>
      <c r="B75" s="36"/>
      <c r="C75" s="37"/>
      <c r="D75" s="38"/>
      <c r="E75" s="36"/>
      <c r="F75" s="36"/>
    </row>
    <row r="76" spans="1:137" ht="3.75" customHeight="1" x14ac:dyDescent="0.35">
      <c r="A76" s="28"/>
      <c r="B76" s="36"/>
      <c r="C76" s="37"/>
      <c r="D76" s="40"/>
      <c r="E76" s="36"/>
      <c r="F76" s="36"/>
      <c r="G76" s="66"/>
      <c r="H76" s="66"/>
      <c r="I76" s="66"/>
      <c r="J76" s="66"/>
      <c r="K76" s="66"/>
      <c r="L76" s="66"/>
      <c r="M76" s="66"/>
      <c r="N76" s="66"/>
      <c r="O76" s="66"/>
      <c r="P76" s="66"/>
      <c r="Q76" s="66"/>
      <c r="R76" s="66"/>
      <c r="S76" s="66"/>
      <c r="T76" s="66"/>
      <c r="U76" s="66"/>
      <c r="V76" s="66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  <c r="BE76" s="66"/>
      <c r="BF76" s="66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  <c r="CB76" s="66"/>
      <c r="CC76" s="66"/>
      <c r="CD76" s="66"/>
      <c r="CE76" s="66"/>
      <c r="CF76" s="66"/>
      <c r="CG76" s="66"/>
      <c r="CH76" s="66"/>
      <c r="CI76" s="66"/>
      <c r="CJ76" s="66"/>
      <c r="CK76" s="66"/>
      <c r="CL76" s="66"/>
      <c r="CM76" s="66"/>
      <c r="CN76" s="66"/>
      <c r="CO76" s="66"/>
      <c r="CP76" s="66"/>
      <c r="CQ76" s="66"/>
      <c r="CR76" s="66"/>
      <c r="CS76" s="66"/>
      <c r="CT76" s="66"/>
      <c r="CU76" s="66"/>
      <c r="CV76" s="66"/>
      <c r="CW76" s="66"/>
      <c r="CX76" s="66"/>
      <c r="CY76" s="66"/>
      <c r="CZ76" s="66"/>
      <c r="DA76" s="66"/>
      <c r="DB76" s="66"/>
      <c r="DC76" s="66"/>
      <c r="DD76" s="66"/>
      <c r="DE76" s="66"/>
      <c r="DF76" s="66"/>
      <c r="DG76" s="66"/>
      <c r="DH76" s="66"/>
      <c r="DI76" s="66"/>
      <c r="DJ76" s="66"/>
      <c r="DK76" s="66"/>
      <c r="DL76" s="66"/>
      <c r="DM76" s="66"/>
      <c r="DN76" s="66"/>
      <c r="DO76" s="66"/>
      <c r="DP76" s="66"/>
      <c r="DQ76" s="66"/>
      <c r="DR76" s="66"/>
      <c r="DS76" s="66"/>
      <c r="DT76" s="66"/>
      <c r="DU76" s="66"/>
      <c r="DV76" s="66"/>
      <c r="DW76" s="66"/>
      <c r="DX76" s="66"/>
      <c r="DY76" s="66"/>
      <c r="DZ76" s="66"/>
      <c r="EA76" s="66"/>
      <c r="EB76" s="66"/>
      <c r="EC76" s="66"/>
      <c r="ED76" s="66"/>
      <c r="EE76" s="66"/>
      <c r="EF76" s="66"/>
      <c r="EG76" s="66"/>
    </row>
    <row r="77" spans="1:137" s="148" customFormat="1" x14ac:dyDescent="0.35">
      <c r="A77" s="28"/>
      <c r="B77" s="167"/>
      <c r="C77" s="168"/>
      <c r="D77" s="31"/>
      <c r="E77" s="147"/>
      <c r="F77" s="147"/>
    </row>
    <row r="78" spans="1:137" s="148" customFormat="1" x14ac:dyDescent="0.35">
      <c r="A78" s="28"/>
      <c r="B78" s="36"/>
      <c r="C78" s="37"/>
      <c r="D78" s="38"/>
      <c r="E78" s="36"/>
      <c r="F78" s="36"/>
      <c r="G78" s="149"/>
      <c r="H78" s="149"/>
      <c r="I78" s="149"/>
      <c r="J78" s="149"/>
      <c r="K78" s="149"/>
      <c r="L78" s="149"/>
      <c r="M78" s="149"/>
      <c r="N78" s="149"/>
      <c r="O78" s="149"/>
      <c r="P78" s="149"/>
      <c r="Q78" s="149"/>
      <c r="R78" s="149"/>
      <c r="S78" s="149"/>
      <c r="T78" s="149"/>
      <c r="U78" s="149"/>
      <c r="V78" s="149"/>
      <c r="W78" s="149"/>
      <c r="X78" s="149"/>
      <c r="Y78" s="149"/>
      <c r="Z78" s="149"/>
      <c r="AA78" s="149"/>
      <c r="AB78" s="149"/>
      <c r="AC78" s="149"/>
      <c r="AD78" s="149"/>
      <c r="AE78" s="149"/>
      <c r="AF78" s="149"/>
      <c r="AG78" s="149"/>
      <c r="AH78" s="149"/>
      <c r="AI78" s="149"/>
      <c r="AJ78" s="149"/>
      <c r="AK78" s="149"/>
      <c r="AL78" s="149"/>
      <c r="AM78" s="149"/>
      <c r="AN78" s="149"/>
      <c r="AO78" s="149"/>
      <c r="AP78" s="149"/>
      <c r="AQ78" s="149"/>
      <c r="AR78" s="149"/>
      <c r="AS78" s="149"/>
      <c r="AT78" s="149"/>
      <c r="AU78" s="149"/>
      <c r="AV78" s="149"/>
      <c r="AW78" s="149"/>
      <c r="AX78" s="149"/>
      <c r="AY78" s="149"/>
      <c r="AZ78" s="149"/>
      <c r="BA78" s="149"/>
      <c r="BB78" s="149"/>
      <c r="BC78" s="149"/>
      <c r="BD78" s="149"/>
      <c r="BE78" s="149"/>
      <c r="BF78" s="149"/>
      <c r="BG78" s="149"/>
      <c r="BH78" s="149"/>
      <c r="BI78" s="149"/>
      <c r="BJ78" s="149"/>
      <c r="BK78" s="149"/>
      <c r="BL78" s="149"/>
      <c r="BM78" s="149"/>
      <c r="BN78" s="149"/>
      <c r="BO78" s="149"/>
      <c r="BP78" s="149"/>
      <c r="BQ78" s="149"/>
      <c r="BR78" s="149"/>
      <c r="BS78" s="149"/>
      <c r="BT78" s="149"/>
      <c r="BU78" s="149"/>
      <c r="BV78" s="149"/>
      <c r="BW78" s="149"/>
      <c r="BX78" s="149"/>
      <c r="BY78" s="149"/>
      <c r="BZ78" s="149"/>
      <c r="CA78" s="149"/>
      <c r="CB78" s="149"/>
      <c r="CC78" s="149"/>
      <c r="CD78" s="149"/>
      <c r="CE78" s="149"/>
      <c r="CF78" s="149"/>
      <c r="CG78" s="149"/>
      <c r="CH78" s="149"/>
      <c r="CI78" s="149"/>
      <c r="CJ78" s="149"/>
      <c r="CK78" s="149"/>
      <c r="CL78" s="149"/>
      <c r="CM78" s="149"/>
      <c r="CN78" s="149"/>
      <c r="CO78" s="149"/>
      <c r="CP78" s="149"/>
      <c r="CQ78" s="149"/>
      <c r="CR78" s="149"/>
      <c r="CS78" s="149"/>
      <c r="CT78" s="149"/>
      <c r="CU78" s="149"/>
      <c r="CV78" s="149"/>
      <c r="CW78" s="149"/>
      <c r="CX78" s="149"/>
      <c r="CY78" s="149"/>
      <c r="CZ78" s="149"/>
      <c r="DA78" s="149"/>
      <c r="DB78" s="149"/>
      <c r="DC78" s="149"/>
      <c r="DD78" s="149"/>
      <c r="DE78" s="149"/>
      <c r="DF78" s="149"/>
      <c r="DG78" s="149"/>
      <c r="DH78" s="149"/>
      <c r="DI78" s="149"/>
      <c r="DJ78" s="149"/>
      <c r="DK78" s="149"/>
      <c r="DL78" s="149"/>
      <c r="DM78" s="149"/>
      <c r="DN78" s="149"/>
      <c r="DO78" s="149"/>
      <c r="DP78" s="149"/>
      <c r="DQ78" s="149"/>
      <c r="DR78" s="149"/>
      <c r="DS78" s="149"/>
      <c r="DT78" s="149"/>
      <c r="DU78" s="149"/>
      <c r="DV78" s="149"/>
      <c r="DW78" s="149"/>
      <c r="DX78" s="149"/>
      <c r="DY78" s="149"/>
      <c r="DZ78" s="149"/>
      <c r="EA78" s="149"/>
      <c r="EB78" s="149"/>
      <c r="EC78" s="149"/>
      <c r="ED78" s="149"/>
      <c r="EE78" s="149"/>
      <c r="EF78" s="149"/>
      <c r="EG78" s="149"/>
    </row>
    <row r="79" spans="1:137" ht="3.75" customHeight="1" x14ac:dyDescent="0.35">
      <c r="A79" s="28"/>
      <c r="B79" s="36"/>
      <c r="C79" s="37"/>
      <c r="D79" s="40"/>
      <c r="E79" s="36"/>
      <c r="F79" s="36"/>
      <c r="G79" s="66"/>
      <c r="H79" s="66"/>
      <c r="I79" s="66"/>
      <c r="J79" s="66"/>
      <c r="K79" s="66"/>
      <c r="L79" s="66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s="66"/>
      <c r="BH79" s="66"/>
      <c r="BI79" s="66"/>
      <c r="BJ79" s="66"/>
      <c r="BK79" s="66"/>
      <c r="BL79" s="66"/>
      <c r="BM79" s="66"/>
      <c r="BN79" s="66"/>
      <c r="BO79" s="66"/>
      <c r="BP79" s="66"/>
      <c r="BQ79" s="66"/>
      <c r="BR79" s="66"/>
      <c r="BS79" s="66"/>
      <c r="BT79" s="66"/>
      <c r="BU79" s="66"/>
      <c r="BV79" s="66"/>
      <c r="BW79" s="66"/>
      <c r="BX79" s="66"/>
      <c r="BY79" s="66"/>
      <c r="BZ79" s="66"/>
      <c r="CA79" s="66"/>
      <c r="CB79" s="66"/>
      <c r="CC79" s="66"/>
      <c r="CD79" s="66"/>
      <c r="CE79" s="66"/>
      <c r="CF79" s="66"/>
      <c r="CG79" s="66"/>
      <c r="CH79" s="66"/>
      <c r="CI79" s="66"/>
      <c r="CJ79" s="66"/>
      <c r="CK79" s="66"/>
      <c r="CL79" s="66"/>
      <c r="CM79" s="66"/>
      <c r="CN79" s="66"/>
      <c r="CO79" s="66"/>
      <c r="CP79" s="66"/>
      <c r="CQ79" s="66"/>
      <c r="CR79" s="66"/>
      <c r="CS79" s="66"/>
      <c r="CT79" s="66"/>
      <c r="CU79" s="66"/>
      <c r="CV79" s="66"/>
      <c r="CW79" s="66"/>
      <c r="CX79" s="66"/>
      <c r="CY79" s="66"/>
      <c r="CZ79" s="66"/>
      <c r="DA79" s="66"/>
      <c r="DB79" s="66"/>
      <c r="DC79" s="66"/>
      <c r="DD79" s="66"/>
      <c r="DE79" s="66"/>
      <c r="DF79" s="66"/>
      <c r="DG79" s="66"/>
      <c r="DH79" s="66"/>
      <c r="DI79" s="66"/>
      <c r="DJ79" s="66"/>
      <c r="DK79" s="66"/>
      <c r="DL79" s="66"/>
      <c r="DM79" s="66"/>
      <c r="DN79" s="66"/>
      <c r="DO79" s="66"/>
      <c r="DP79" s="66"/>
      <c r="DQ79" s="66"/>
      <c r="DR79" s="66"/>
      <c r="DS79" s="66"/>
      <c r="DT79" s="66"/>
      <c r="DU79" s="66"/>
      <c r="DV79" s="66"/>
      <c r="DW79" s="66"/>
      <c r="DX79" s="66"/>
      <c r="DY79" s="66"/>
      <c r="DZ79" s="66"/>
      <c r="EA79" s="66"/>
      <c r="EB79" s="66"/>
      <c r="EC79" s="66"/>
      <c r="ED79" s="66"/>
      <c r="EE79" s="66"/>
      <c r="EF79" s="66"/>
      <c r="EG79" s="66"/>
    </row>
    <row r="80" spans="1:137" x14ac:dyDescent="0.35">
      <c r="A80" s="28"/>
      <c r="B80" s="167"/>
      <c r="C80" s="168"/>
      <c r="D80" s="31"/>
      <c r="E80" s="150"/>
      <c r="F80" s="150"/>
    </row>
    <row r="81" spans="1:116" x14ac:dyDescent="0.35">
      <c r="A81" s="28"/>
      <c r="B81" s="36"/>
      <c r="C81" s="37"/>
      <c r="D81" s="38"/>
      <c r="E81" s="36"/>
      <c r="F81" s="36"/>
    </row>
    <row r="82" spans="1:116" ht="3.75" customHeight="1" x14ac:dyDescent="0.35">
      <c r="A82" s="28"/>
      <c r="B82" s="36"/>
      <c r="C82" s="37"/>
      <c r="D82" s="40"/>
      <c r="E82" s="36"/>
      <c r="F82" s="3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6"/>
      <c r="AN82" s="66"/>
      <c r="AO82" s="66"/>
      <c r="AP82" s="66"/>
      <c r="AQ82" s="66"/>
      <c r="AR82" s="66"/>
      <c r="AS82" s="66"/>
      <c r="AT82" s="66"/>
      <c r="AU82" s="66"/>
      <c r="AV82" s="66"/>
      <c r="AW82" s="66"/>
      <c r="AX82" s="66"/>
      <c r="AY82" s="66"/>
      <c r="AZ82" s="66"/>
      <c r="BA82" s="66"/>
      <c r="BB82" s="66"/>
      <c r="BC82" s="66"/>
      <c r="BD82" s="66"/>
      <c r="BE82" s="66"/>
      <c r="BF82" s="66"/>
      <c r="BG82" s="66"/>
      <c r="BH82" s="66"/>
      <c r="BI82" s="66"/>
      <c r="BJ82" s="66"/>
      <c r="BK82" s="66"/>
      <c r="BL82" s="66"/>
      <c r="BM82" s="66"/>
      <c r="BN82" s="66"/>
      <c r="BO82" s="66"/>
      <c r="BP82" s="66"/>
      <c r="BQ82" s="66"/>
      <c r="BR82" s="66"/>
      <c r="BS82" s="66"/>
      <c r="BT82" s="66"/>
      <c r="BU82" s="66"/>
      <c r="BV82" s="66"/>
      <c r="BW82" s="66"/>
      <c r="BX82" s="66"/>
      <c r="BY82" s="66"/>
      <c r="BZ82" s="66"/>
      <c r="CA82" s="66"/>
      <c r="CB82" s="66"/>
      <c r="CC82" s="66"/>
      <c r="CD82" s="66"/>
      <c r="CE82" s="66"/>
      <c r="CF82" s="66"/>
      <c r="CG82" s="66"/>
      <c r="CH82" s="66"/>
      <c r="CI82" s="66"/>
      <c r="CJ82" s="66"/>
      <c r="CK82" s="66"/>
      <c r="CL82" s="66"/>
      <c r="CM82" s="66"/>
      <c r="CN82" s="66"/>
      <c r="CO82" s="66"/>
      <c r="CP82" s="66"/>
      <c r="CQ82" s="66"/>
      <c r="CR82" s="66"/>
      <c r="CS82" s="66"/>
      <c r="CT82" s="66"/>
      <c r="CU82" s="66"/>
      <c r="CV82" s="66"/>
      <c r="CW82" s="66"/>
      <c r="CX82" s="66"/>
      <c r="CY82" s="66"/>
      <c r="CZ82" s="66"/>
      <c r="DA82" s="66"/>
      <c r="DB82" s="66"/>
      <c r="DC82" s="66"/>
      <c r="DD82" s="66"/>
      <c r="DE82" s="66"/>
      <c r="DF82" s="66"/>
      <c r="DG82" s="66"/>
      <c r="DH82" s="66"/>
      <c r="DI82" s="66"/>
      <c r="DJ82" s="66"/>
      <c r="DK82" s="66"/>
      <c r="DL82" s="66"/>
    </row>
    <row r="83" spans="1:116" ht="14.5" customHeight="1" x14ac:dyDescent="0.35">
      <c r="A83" s="28"/>
      <c r="B83" s="167"/>
      <c r="C83" s="168"/>
      <c r="D83" s="31"/>
      <c r="E83" s="151"/>
      <c r="F83" s="151"/>
      <c r="G83" s="153"/>
      <c r="H83" s="153"/>
      <c r="I83" s="153"/>
      <c r="J83" s="153"/>
      <c r="T83" s="75"/>
      <c r="U83" s="75"/>
      <c r="V83" s="75"/>
      <c r="W83" s="75"/>
      <c r="X83" s="75"/>
      <c r="Y83" s="75"/>
      <c r="Z83" s="75"/>
      <c r="AA83" s="75"/>
      <c r="AC83" s="153"/>
      <c r="AD83" s="153"/>
      <c r="AE83" s="153"/>
      <c r="AF83" s="153"/>
      <c r="AP83" s="75"/>
      <c r="AQ83" s="75"/>
      <c r="AR83" s="75"/>
      <c r="AS83" s="75"/>
      <c r="AT83" s="75"/>
      <c r="AU83" s="75"/>
      <c r="AV83" s="75"/>
      <c r="AW83" s="75"/>
      <c r="AY83" s="153"/>
      <c r="AZ83" s="153"/>
      <c r="BA83" s="153"/>
      <c r="BB83" s="153"/>
      <c r="BL83" s="75"/>
      <c r="BM83" s="75"/>
      <c r="BN83" s="75"/>
      <c r="BO83" s="75"/>
      <c r="BP83" s="75"/>
      <c r="BQ83" s="75"/>
      <c r="BR83" s="75"/>
      <c r="BS83" s="75"/>
      <c r="BU83" s="153"/>
      <c r="BV83" s="153"/>
      <c r="BW83" s="153"/>
      <c r="BX83" s="153"/>
      <c r="CH83" s="75"/>
      <c r="CI83" s="75"/>
      <c r="CJ83" s="75"/>
      <c r="CK83" s="75"/>
      <c r="CL83" s="75"/>
      <c r="CM83" s="75"/>
      <c r="CN83" s="75"/>
      <c r="CO83" s="75"/>
      <c r="CQ83" s="153"/>
      <c r="CR83" s="153"/>
      <c r="CS83" s="153"/>
      <c r="CT83" s="153"/>
      <c r="DD83" s="75"/>
      <c r="DE83" s="75"/>
      <c r="DF83" s="75"/>
      <c r="DG83" s="75"/>
      <c r="DH83" s="75"/>
      <c r="DI83" s="75"/>
      <c r="DJ83" s="75"/>
      <c r="DK83" s="75"/>
    </row>
    <row r="84" spans="1:116" ht="14.5" customHeight="1" x14ac:dyDescent="0.35">
      <c r="A84" s="28"/>
      <c r="B84" s="36"/>
      <c r="C84" s="37"/>
      <c r="D84" s="38"/>
      <c r="E84" s="36"/>
      <c r="F84" s="36"/>
      <c r="H84" s="66"/>
      <c r="T84" s="75"/>
      <c r="U84" s="75"/>
      <c r="V84" s="75"/>
      <c r="W84" s="75"/>
      <c r="X84" s="75"/>
      <c r="Y84" s="75"/>
      <c r="Z84" s="75"/>
      <c r="AA84" s="75"/>
      <c r="AB84" s="68"/>
      <c r="AD84" s="66"/>
      <c r="AP84" s="75"/>
      <c r="AQ84" s="75"/>
      <c r="AR84" s="75"/>
      <c r="AS84" s="75"/>
      <c r="AT84" s="75"/>
      <c r="AU84" s="75"/>
      <c r="AV84" s="75"/>
      <c r="AW84" s="75"/>
      <c r="AX84" s="68"/>
      <c r="AZ84" s="66"/>
      <c r="BL84" s="75"/>
      <c r="BM84" s="75"/>
      <c r="BN84" s="75"/>
      <c r="BO84" s="75"/>
      <c r="BP84" s="75"/>
      <c r="BQ84" s="75"/>
      <c r="BR84" s="75"/>
      <c r="BS84" s="75"/>
      <c r="BV84" s="66"/>
      <c r="CH84" s="75"/>
      <c r="CI84" s="75"/>
      <c r="CJ84" s="75"/>
      <c r="CK84" s="75"/>
      <c r="CL84" s="75"/>
      <c r="CM84" s="75"/>
      <c r="CN84" s="75"/>
      <c r="CO84" s="75"/>
      <c r="CR84" s="66"/>
      <c r="DD84" s="75"/>
      <c r="DE84" s="75"/>
      <c r="DF84" s="75"/>
      <c r="DG84" s="75"/>
      <c r="DH84" s="75"/>
      <c r="DI84" s="75"/>
      <c r="DJ84" s="75"/>
      <c r="DK84" s="75"/>
    </row>
    <row r="85" spans="1:116" ht="3.75" customHeight="1" x14ac:dyDescent="0.35">
      <c r="A85" s="28"/>
      <c r="B85" s="36"/>
      <c r="C85" s="37"/>
      <c r="D85" s="40"/>
      <c r="E85" s="36"/>
      <c r="F85" s="3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66"/>
      <c r="AJ85" s="66"/>
      <c r="AK85" s="66"/>
      <c r="AL85" s="66"/>
      <c r="AM85" s="66"/>
      <c r="AN85" s="66"/>
      <c r="AO85" s="66"/>
      <c r="AP85" s="66"/>
      <c r="AQ85" s="66"/>
      <c r="AR85" s="66"/>
      <c r="AS85" s="66"/>
      <c r="AT85" s="66"/>
      <c r="AU85" s="66"/>
      <c r="AV85" s="66"/>
      <c r="AW85" s="66"/>
      <c r="AX85" s="66"/>
      <c r="AY85" s="66"/>
      <c r="AZ85" s="66"/>
      <c r="BA85" s="66"/>
      <c r="BB85" s="66"/>
      <c r="BC85" s="66"/>
      <c r="BD85" s="66"/>
      <c r="BE85" s="66"/>
      <c r="BF85" s="66"/>
      <c r="BG85" s="66"/>
      <c r="BH85" s="66"/>
      <c r="BI85" s="66"/>
      <c r="BJ85" s="66"/>
      <c r="BK85" s="66"/>
      <c r="BL85" s="66"/>
      <c r="BM85" s="66"/>
      <c r="BN85" s="66"/>
      <c r="BO85" s="66"/>
      <c r="BP85" s="66"/>
      <c r="BQ85" s="66"/>
      <c r="BR85" s="66"/>
      <c r="BS85" s="66"/>
      <c r="BT85" s="66"/>
      <c r="BU85" s="66"/>
      <c r="BV85" s="66"/>
      <c r="BW85" s="66"/>
      <c r="BX85" s="66"/>
      <c r="BY85" s="66"/>
      <c r="BZ85" s="66"/>
      <c r="CA85" s="66"/>
      <c r="CB85" s="66"/>
      <c r="CC85" s="66"/>
      <c r="CD85" s="66"/>
      <c r="CE85" s="66"/>
      <c r="CF85" s="66"/>
      <c r="CG85" s="66"/>
      <c r="CH85" s="66"/>
      <c r="CI85" s="66"/>
      <c r="CJ85" s="66"/>
      <c r="CK85" s="66"/>
      <c r="CL85" s="66"/>
      <c r="CM85" s="66"/>
      <c r="CN85" s="66"/>
      <c r="CO85" s="66"/>
      <c r="CP85" s="66"/>
      <c r="CQ85" s="66"/>
      <c r="CR85" s="66"/>
      <c r="CS85" s="66"/>
      <c r="CT85" s="66"/>
      <c r="CU85" s="66"/>
      <c r="CV85" s="66"/>
      <c r="CW85" s="66"/>
      <c r="CX85" s="66"/>
      <c r="CY85" s="66"/>
      <c r="CZ85" s="66"/>
      <c r="DA85" s="66"/>
      <c r="DB85" s="66"/>
      <c r="DC85" s="66"/>
      <c r="DD85" s="66"/>
      <c r="DE85" s="66"/>
      <c r="DF85" s="66"/>
      <c r="DG85" s="66"/>
      <c r="DH85" s="66"/>
      <c r="DI85" s="66"/>
      <c r="DJ85" s="66"/>
      <c r="DK85" s="66"/>
      <c r="DL85" s="66"/>
    </row>
    <row r="86" spans="1:116" ht="14.5" customHeight="1" x14ac:dyDescent="0.35">
      <c r="A86" s="28"/>
      <c r="B86" s="167"/>
      <c r="C86" s="168"/>
      <c r="D86" s="31"/>
      <c r="E86" s="152"/>
      <c r="F86" s="152"/>
      <c r="H86" s="153"/>
    </row>
    <row r="87" spans="1:116" ht="14.5" customHeight="1" x14ac:dyDescent="0.35">
      <c r="A87" s="28"/>
      <c r="B87" s="36"/>
      <c r="C87" s="37"/>
      <c r="D87" s="38"/>
      <c r="E87" s="36"/>
      <c r="F87" s="36"/>
      <c r="I87" s="66"/>
      <c r="J87" s="74"/>
      <c r="K87" s="66"/>
      <c r="L87" s="66"/>
      <c r="M87" s="66"/>
      <c r="N87" s="66"/>
      <c r="O87" s="66"/>
      <c r="P87" s="66"/>
      <c r="Q87" s="66"/>
      <c r="R87" s="66"/>
      <c r="S87" s="66"/>
      <c r="T87" s="75"/>
      <c r="U87" s="75"/>
      <c r="V87" s="75"/>
      <c r="W87" s="75"/>
      <c r="X87" s="75"/>
      <c r="Y87" s="75"/>
      <c r="Z87" s="75"/>
      <c r="AA87" s="75"/>
      <c r="AB87" s="68"/>
      <c r="AD87" s="66"/>
      <c r="AE87" s="74"/>
      <c r="AF87" s="66"/>
      <c r="AG87" s="66"/>
      <c r="AH87" s="66"/>
      <c r="AI87" s="66"/>
      <c r="AJ87" s="66"/>
      <c r="AK87" s="66"/>
      <c r="AL87" s="66"/>
      <c r="AM87" s="66"/>
      <c r="AN87" s="66"/>
      <c r="AO87" s="75"/>
      <c r="AP87" s="75"/>
      <c r="AQ87" s="75"/>
      <c r="AR87" s="75"/>
      <c r="AS87" s="75"/>
      <c r="AT87" s="75"/>
      <c r="AU87" s="75"/>
      <c r="AV87" s="75"/>
      <c r="AW87" s="68"/>
      <c r="AY87" s="66"/>
      <c r="AZ87" s="74"/>
      <c r="BA87" s="66"/>
      <c r="BB87" s="66"/>
      <c r="BC87" s="66"/>
      <c r="BD87" s="66"/>
      <c r="BE87" s="66"/>
      <c r="BF87" s="66"/>
      <c r="BG87" s="66"/>
      <c r="BH87" s="66"/>
      <c r="BI87" s="66"/>
      <c r="BJ87" s="75"/>
      <c r="BK87" s="75"/>
      <c r="BL87" s="75"/>
      <c r="BM87" s="75"/>
      <c r="BN87" s="75"/>
      <c r="BO87" s="75"/>
      <c r="BP87" s="75"/>
      <c r="BQ87" s="75"/>
      <c r="BR87" s="68"/>
      <c r="BT87" s="66"/>
      <c r="BU87" s="74"/>
      <c r="BV87" s="66"/>
      <c r="BW87" s="66"/>
      <c r="BX87" s="66"/>
      <c r="BY87" s="66"/>
      <c r="BZ87" s="66"/>
      <c r="CA87" s="66"/>
      <c r="CB87" s="66"/>
      <c r="CC87" s="66"/>
      <c r="CD87" s="66"/>
      <c r="CE87" s="75"/>
      <c r="CF87" s="75"/>
      <c r="CG87" s="75"/>
      <c r="CH87" s="75"/>
      <c r="CI87" s="75"/>
      <c r="CJ87" s="75"/>
      <c r="CK87" s="75"/>
      <c r="CL87" s="75"/>
      <c r="CM87" s="66"/>
      <c r="CO87" s="66"/>
      <c r="CP87" s="74"/>
      <c r="CQ87" s="66"/>
      <c r="CR87" s="66"/>
      <c r="CS87" s="66"/>
      <c r="CT87" s="66"/>
      <c r="CU87" s="66"/>
      <c r="CV87" s="66"/>
      <c r="CW87" s="66"/>
      <c r="CX87" s="66"/>
      <c r="CY87" s="66"/>
      <c r="CZ87" s="75"/>
      <c r="DA87" s="75"/>
      <c r="DB87" s="75"/>
      <c r="DC87" s="75"/>
      <c r="DD87" s="75"/>
      <c r="DE87" s="75"/>
      <c r="DF87" s="75"/>
      <c r="DG87" s="75"/>
      <c r="DH87" s="66"/>
      <c r="DI87" s="66"/>
      <c r="DJ87" s="66"/>
      <c r="DK87" s="66"/>
    </row>
    <row r="88" spans="1:116" ht="3.75" customHeight="1" x14ac:dyDescent="0.35">
      <c r="A88" s="28"/>
      <c r="B88" s="36"/>
      <c r="C88" s="37"/>
      <c r="D88" s="40"/>
      <c r="E88" s="36"/>
      <c r="F88" s="3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66"/>
      <c r="AF88" s="66"/>
      <c r="AG88" s="66"/>
      <c r="AH88" s="66"/>
      <c r="AI88" s="66"/>
      <c r="AJ88" s="66"/>
      <c r="AK88" s="66"/>
      <c r="AL88" s="66"/>
      <c r="AM88" s="66"/>
      <c r="AN88" s="66"/>
      <c r="AO88" s="66"/>
      <c r="AP88" s="66"/>
      <c r="AQ88" s="66"/>
      <c r="AR88" s="66"/>
      <c r="AS88" s="66"/>
      <c r="AT88" s="66"/>
      <c r="AU88" s="66"/>
      <c r="AV88" s="66"/>
      <c r="AW88" s="66"/>
      <c r="AX88" s="66"/>
      <c r="AY88" s="66"/>
      <c r="AZ88" s="66"/>
      <c r="BA88" s="66"/>
      <c r="BB88" s="66"/>
      <c r="BC88" s="66"/>
      <c r="BD88" s="66"/>
      <c r="BE88" s="66"/>
      <c r="BF88" s="66"/>
      <c r="BG88" s="66"/>
      <c r="BH88" s="66"/>
      <c r="BI88" s="66"/>
      <c r="BJ88" s="66"/>
      <c r="BK88" s="66"/>
      <c r="BL88" s="66"/>
      <c r="BM88" s="66"/>
      <c r="BN88" s="66"/>
      <c r="BO88" s="66"/>
      <c r="BP88" s="66"/>
      <c r="BQ88" s="66"/>
      <c r="BR88" s="66"/>
      <c r="BS88" s="66"/>
      <c r="BT88" s="66"/>
      <c r="BU88" s="66"/>
      <c r="BV88" s="66"/>
      <c r="BW88" s="66"/>
      <c r="BX88" s="66"/>
      <c r="BY88" s="66"/>
      <c r="BZ88" s="66"/>
      <c r="CA88" s="66"/>
      <c r="CB88" s="66"/>
      <c r="CC88" s="66"/>
      <c r="CD88" s="66"/>
      <c r="CE88" s="66"/>
      <c r="CF88" s="66"/>
      <c r="CG88" s="66"/>
      <c r="CH88" s="66"/>
      <c r="CI88" s="66"/>
      <c r="CJ88" s="66"/>
      <c r="CK88" s="66"/>
      <c r="CL88" s="66"/>
      <c r="CM88" s="66"/>
      <c r="CN88" s="66"/>
      <c r="CO88" s="66"/>
      <c r="CP88" s="66"/>
      <c r="CQ88" s="66"/>
      <c r="CR88" s="66"/>
      <c r="CS88" s="66"/>
      <c r="CT88" s="66"/>
      <c r="CU88" s="66"/>
      <c r="CV88" s="66"/>
      <c r="CW88" s="66"/>
      <c r="CX88" s="66"/>
      <c r="CY88" s="66"/>
      <c r="CZ88" s="66"/>
      <c r="DA88" s="66"/>
      <c r="DB88" s="66"/>
      <c r="DC88" s="66"/>
      <c r="DD88" s="66"/>
      <c r="DE88" s="66"/>
      <c r="DF88" s="66"/>
      <c r="DG88" s="66"/>
      <c r="DH88" s="66"/>
      <c r="DI88" s="66"/>
      <c r="DJ88" s="66"/>
      <c r="DK88" s="66"/>
      <c r="DL88" s="66"/>
    </row>
    <row r="89" spans="1:116" ht="14.5" customHeight="1" x14ac:dyDescent="0.35">
      <c r="A89" s="28"/>
      <c r="B89" s="167"/>
      <c r="C89" s="168"/>
      <c r="D89" s="31"/>
      <c r="E89" s="81"/>
      <c r="F89" s="154"/>
      <c r="H89" s="153"/>
      <c r="DI89" s="66"/>
      <c r="DJ89" s="66"/>
      <c r="DK89" s="66"/>
      <c r="DL89" s="66"/>
    </row>
    <row r="90" spans="1:116" ht="14.5" customHeight="1" x14ac:dyDescent="0.35">
      <c r="A90" s="28"/>
      <c r="B90" s="36"/>
      <c r="C90" s="37"/>
      <c r="D90" s="38"/>
      <c r="E90" s="36"/>
      <c r="F90" s="36"/>
      <c r="I90" s="66"/>
      <c r="J90" s="74"/>
      <c r="K90" s="66"/>
      <c r="L90" s="66"/>
      <c r="M90" s="66"/>
      <c r="N90" s="66"/>
      <c r="O90" s="66"/>
      <c r="P90" s="66"/>
      <c r="Q90" s="66"/>
      <c r="R90" s="66"/>
      <c r="S90" s="66"/>
      <c r="T90" s="75"/>
      <c r="U90" s="75"/>
      <c r="V90" s="75"/>
      <c r="W90" s="75"/>
      <c r="X90" s="75"/>
      <c r="Y90" s="75"/>
      <c r="Z90" s="75"/>
      <c r="AA90" s="75"/>
      <c r="AB90" s="68"/>
      <c r="AD90" s="66"/>
      <c r="AE90" s="74"/>
      <c r="AF90" s="66"/>
      <c r="AG90" s="66"/>
      <c r="AH90" s="66"/>
      <c r="AI90" s="66"/>
      <c r="AJ90" s="66"/>
      <c r="AK90" s="66"/>
      <c r="AL90" s="66"/>
      <c r="AM90" s="66"/>
      <c r="AN90" s="66"/>
      <c r="AO90" s="75"/>
      <c r="AP90" s="75"/>
      <c r="AQ90" s="75"/>
      <c r="AR90" s="75"/>
      <c r="AS90" s="75"/>
      <c r="AT90" s="75"/>
      <c r="AU90" s="75"/>
      <c r="AV90" s="75"/>
      <c r="AW90" s="68"/>
      <c r="AY90" s="66"/>
      <c r="AZ90" s="74"/>
      <c r="BA90" s="66"/>
      <c r="BB90" s="66"/>
      <c r="BC90" s="66"/>
      <c r="BD90" s="66"/>
      <c r="BE90" s="66"/>
      <c r="BF90" s="66"/>
      <c r="BG90" s="66"/>
      <c r="BH90" s="66"/>
      <c r="BI90" s="66"/>
      <c r="BJ90" s="75"/>
      <c r="BK90" s="75"/>
      <c r="BL90" s="75"/>
      <c r="BM90" s="75"/>
      <c r="BN90" s="75"/>
      <c r="BO90" s="75"/>
      <c r="BP90" s="75"/>
      <c r="BQ90" s="75"/>
      <c r="BR90" s="68"/>
      <c r="BT90" s="66"/>
      <c r="BU90" s="74"/>
      <c r="BV90" s="66"/>
      <c r="BW90" s="66"/>
      <c r="BX90" s="66"/>
      <c r="BY90" s="66"/>
      <c r="BZ90" s="66"/>
      <c r="CA90" s="66"/>
      <c r="CB90" s="66"/>
      <c r="CC90" s="66"/>
      <c r="CD90" s="66"/>
      <c r="CE90" s="75"/>
      <c r="CF90" s="75"/>
      <c r="CG90" s="75"/>
      <c r="CH90" s="75"/>
      <c r="CI90" s="75"/>
      <c r="CJ90" s="75"/>
      <c r="CK90" s="75"/>
      <c r="CL90" s="75"/>
      <c r="CM90" s="66"/>
      <c r="CO90" s="66"/>
      <c r="CP90" s="74"/>
      <c r="CQ90" s="66"/>
      <c r="CR90" s="66"/>
      <c r="CS90" s="66"/>
      <c r="CT90" s="66"/>
      <c r="CU90" s="66"/>
      <c r="CV90" s="66"/>
      <c r="CW90" s="66"/>
      <c r="CX90" s="66"/>
      <c r="CY90" s="66"/>
      <c r="CZ90" s="75"/>
      <c r="DA90" s="75"/>
      <c r="DB90" s="75"/>
      <c r="DC90" s="75"/>
      <c r="DD90" s="75"/>
      <c r="DE90" s="75"/>
      <c r="DF90" s="75"/>
      <c r="DG90" s="75"/>
      <c r="DH90" s="66"/>
      <c r="DI90" s="66"/>
      <c r="DJ90" s="66"/>
      <c r="DK90" s="66"/>
      <c r="DL90" s="66"/>
    </row>
    <row r="91" spans="1:116" ht="3.75" customHeight="1" x14ac:dyDescent="0.35">
      <c r="A91" s="28"/>
      <c r="B91" s="36"/>
      <c r="C91" s="37"/>
      <c r="D91" s="40"/>
      <c r="E91" s="36"/>
      <c r="F91" s="36"/>
      <c r="G91" s="66"/>
      <c r="H91" s="66"/>
      <c r="I91" s="66"/>
      <c r="J91" s="66"/>
      <c r="K91" s="66"/>
      <c r="L91" s="66"/>
      <c r="M91" s="66"/>
      <c r="N91" s="66"/>
      <c r="O91" s="66"/>
      <c r="P91" s="66"/>
      <c r="Q91" s="66"/>
      <c r="R91" s="66"/>
      <c r="S91" s="66"/>
      <c r="T91" s="66"/>
      <c r="U91" s="66"/>
      <c r="V91" s="66"/>
      <c r="W91" s="66"/>
      <c r="X91" s="66"/>
      <c r="Y91" s="66"/>
      <c r="Z91" s="66"/>
      <c r="AA91" s="66"/>
      <c r="AB91" s="66"/>
      <c r="AC91" s="66"/>
      <c r="AD91" s="66"/>
      <c r="AE91" s="66"/>
      <c r="AF91" s="66"/>
      <c r="AG91" s="66"/>
      <c r="AH91" s="66"/>
      <c r="AI91" s="66"/>
      <c r="AJ91" s="66"/>
      <c r="AK91" s="66"/>
      <c r="AL91" s="66"/>
      <c r="AM91" s="66"/>
      <c r="AN91" s="66"/>
      <c r="AO91" s="66"/>
      <c r="AP91" s="66"/>
      <c r="AQ91" s="66"/>
      <c r="AR91" s="66"/>
      <c r="AS91" s="66"/>
      <c r="AT91" s="66"/>
      <c r="AU91" s="66"/>
      <c r="AV91" s="66"/>
      <c r="AW91" s="66"/>
      <c r="AX91" s="66"/>
      <c r="AY91" s="66"/>
      <c r="AZ91" s="66"/>
      <c r="BA91" s="66"/>
      <c r="BB91" s="66"/>
      <c r="BC91" s="66"/>
      <c r="BD91" s="66"/>
      <c r="BE91" s="66"/>
      <c r="BF91" s="66"/>
      <c r="BG91" s="66"/>
      <c r="BH91" s="66"/>
      <c r="BI91" s="66"/>
      <c r="BJ91" s="66"/>
      <c r="BK91" s="66"/>
      <c r="BL91" s="66"/>
      <c r="BM91" s="66"/>
      <c r="BN91" s="66"/>
      <c r="BO91" s="66"/>
      <c r="BP91" s="66"/>
      <c r="BQ91" s="66"/>
      <c r="BR91" s="66"/>
      <c r="BS91" s="66"/>
      <c r="BT91" s="66"/>
      <c r="BU91" s="66"/>
      <c r="BV91" s="66"/>
      <c r="BW91" s="66"/>
      <c r="BX91" s="66"/>
      <c r="BY91" s="66"/>
      <c r="BZ91" s="66"/>
      <c r="CA91" s="66"/>
      <c r="CB91" s="66"/>
      <c r="CC91" s="66"/>
      <c r="CD91" s="66"/>
      <c r="CE91" s="66"/>
      <c r="CF91" s="66"/>
      <c r="CG91" s="66"/>
      <c r="CH91" s="66"/>
      <c r="CI91" s="66"/>
      <c r="CJ91" s="66"/>
      <c r="CK91" s="66"/>
      <c r="CL91" s="66"/>
      <c r="CM91" s="66"/>
      <c r="CN91" s="66"/>
      <c r="CO91" s="66"/>
      <c r="CP91" s="66"/>
      <c r="CQ91" s="66"/>
      <c r="CR91" s="66"/>
      <c r="CS91" s="66"/>
      <c r="CT91" s="66"/>
      <c r="CU91" s="66"/>
      <c r="CV91" s="66"/>
      <c r="CW91" s="66"/>
      <c r="CX91" s="66"/>
      <c r="CY91" s="66"/>
      <c r="CZ91" s="66"/>
      <c r="DA91" s="66"/>
      <c r="DB91" s="66"/>
      <c r="DC91" s="66"/>
      <c r="DD91" s="66"/>
      <c r="DE91" s="66"/>
      <c r="DF91" s="66"/>
      <c r="DG91" s="66"/>
      <c r="DH91" s="66"/>
      <c r="DI91" s="66"/>
      <c r="DJ91" s="66"/>
      <c r="DK91" s="66"/>
      <c r="DL91" s="66"/>
    </row>
    <row r="92" spans="1:116" ht="14.5" customHeight="1" x14ac:dyDescent="0.35">
      <c r="A92" s="28"/>
      <c r="B92" s="167"/>
      <c r="C92" s="168"/>
      <c r="D92" s="31"/>
      <c r="E92" s="155"/>
      <c r="F92" s="154"/>
      <c r="H92" s="153"/>
      <c r="DI92" s="66"/>
      <c r="DJ92" s="66"/>
      <c r="DK92" s="66"/>
      <c r="DL92" s="66"/>
    </row>
    <row r="93" spans="1:116" ht="14.5" customHeight="1" x14ac:dyDescent="0.35">
      <c r="A93" s="28"/>
      <c r="B93" s="36"/>
      <c r="C93" s="37"/>
      <c r="D93" s="38"/>
      <c r="E93" s="36"/>
      <c r="F93" s="36"/>
      <c r="I93" s="66"/>
      <c r="J93" s="74"/>
      <c r="K93" s="66"/>
      <c r="L93" s="66"/>
      <c r="M93" s="66"/>
      <c r="N93" s="66"/>
      <c r="O93" s="66"/>
      <c r="P93" s="66"/>
      <c r="Q93" s="66"/>
      <c r="R93" s="66"/>
      <c r="S93" s="66"/>
      <c r="T93" s="75"/>
      <c r="U93" s="75"/>
      <c r="V93" s="75"/>
      <c r="W93" s="75"/>
      <c r="X93" s="75"/>
      <c r="Y93" s="75"/>
      <c r="Z93" s="75"/>
      <c r="AA93" s="75"/>
      <c r="AB93" s="68"/>
      <c r="AD93" s="66"/>
      <c r="AE93" s="74"/>
      <c r="AF93" s="66"/>
      <c r="AG93" s="66"/>
      <c r="AH93" s="66"/>
      <c r="AI93" s="66"/>
      <c r="AJ93" s="66"/>
      <c r="AK93" s="66"/>
      <c r="AL93" s="66"/>
      <c r="AM93" s="66"/>
      <c r="AN93" s="66"/>
      <c r="AO93" s="75"/>
      <c r="AP93" s="75"/>
      <c r="AQ93" s="75"/>
      <c r="AR93" s="75"/>
      <c r="AS93" s="75"/>
      <c r="AT93" s="75"/>
      <c r="AU93" s="75"/>
      <c r="AV93" s="75"/>
      <c r="AW93" s="68"/>
      <c r="AY93" s="66"/>
      <c r="AZ93" s="74"/>
      <c r="BA93" s="66"/>
      <c r="BB93" s="66"/>
      <c r="BC93" s="66"/>
      <c r="BD93" s="66"/>
      <c r="BE93" s="66"/>
      <c r="BF93" s="66"/>
      <c r="BG93" s="66"/>
      <c r="BH93" s="66"/>
      <c r="BI93" s="66"/>
      <c r="BJ93" s="75"/>
      <c r="BK93" s="75"/>
      <c r="BL93" s="75"/>
      <c r="BM93" s="75"/>
      <c r="BN93" s="75"/>
      <c r="BO93" s="75"/>
      <c r="BP93" s="75"/>
      <c r="BQ93" s="75"/>
      <c r="BR93" s="68"/>
      <c r="BT93" s="66"/>
      <c r="BU93" s="74"/>
      <c r="BV93" s="66"/>
      <c r="BW93" s="66"/>
      <c r="BX93" s="66"/>
      <c r="BY93" s="66"/>
      <c r="BZ93" s="66"/>
      <c r="CA93" s="66"/>
      <c r="CB93" s="66"/>
      <c r="CC93" s="66"/>
      <c r="CD93" s="66"/>
      <c r="CE93" s="75"/>
      <c r="CF93" s="75"/>
      <c r="CG93" s="75"/>
      <c r="CH93" s="75"/>
      <c r="CI93" s="75"/>
      <c r="CJ93" s="75"/>
      <c r="CK93" s="75"/>
      <c r="CL93" s="75"/>
      <c r="CM93" s="66"/>
      <c r="CO93" s="66"/>
      <c r="CP93" s="74"/>
      <c r="CQ93" s="66"/>
      <c r="CR93" s="66"/>
      <c r="CS93" s="66"/>
      <c r="CT93" s="66"/>
      <c r="CU93" s="66"/>
      <c r="CV93" s="66"/>
      <c r="CW93" s="66"/>
      <c r="CX93" s="66"/>
      <c r="CY93" s="66"/>
      <c r="CZ93" s="75"/>
      <c r="DA93" s="75"/>
      <c r="DB93" s="75"/>
      <c r="DC93" s="75"/>
      <c r="DD93" s="75"/>
      <c r="DE93" s="75"/>
      <c r="DF93" s="75"/>
      <c r="DG93" s="75"/>
      <c r="DH93" s="66"/>
      <c r="DI93" s="66"/>
      <c r="DJ93" s="66"/>
      <c r="DK93" s="66"/>
      <c r="DL93" s="66"/>
    </row>
    <row r="94" spans="1:116" ht="3.75" customHeight="1" x14ac:dyDescent="0.35">
      <c r="A94" s="28"/>
      <c r="B94" s="36"/>
      <c r="C94" s="37"/>
      <c r="D94" s="40"/>
      <c r="E94" s="36"/>
      <c r="F94" s="36"/>
      <c r="G94" s="66"/>
      <c r="H94" s="66"/>
      <c r="I94" s="66"/>
      <c r="J94" s="66"/>
      <c r="K94" s="66"/>
      <c r="L94" s="66"/>
      <c r="M94" s="66"/>
      <c r="N94" s="66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  <c r="AA94" s="66"/>
      <c r="AB94" s="66"/>
      <c r="AC94" s="66"/>
      <c r="AD94" s="66"/>
      <c r="AE94" s="66"/>
      <c r="AF94" s="66"/>
      <c r="AG94" s="66"/>
      <c r="AH94" s="66"/>
      <c r="AI94" s="66"/>
      <c r="AJ94" s="66"/>
      <c r="AK94" s="66"/>
      <c r="AL94" s="66"/>
      <c r="AM94" s="66"/>
      <c r="AN94" s="66"/>
      <c r="AO94" s="66"/>
      <c r="AP94" s="66"/>
      <c r="AQ94" s="66"/>
      <c r="AR94" s="66"/>
      <c r="AS94" s="66"/>
      <c r="AT94" s="66"/>
      <c r="AU94" s="66"/>
      <c r="AV94" s="66"/>
      <c r="AW94" s="66"/>
      <c r="AX94" s="66"/>
      <c r="AY94" s="66"/>
      <c r="AZ94" s="66"/>
      <c r="BA94" s="66"/>
      <c r="BB94" s="66"/>
      <c r="BC94" s="66"/>
      <c r="BD94" s="66"/>
      <c r="BE94" s="66"/>
      <c r="BF94" s="66"/>
      <c r="BG94" s="66"/>
      <c r="BH94" s="66"/>
      <c r="BI94" s="66"/>
      <c r="BJ94" s="66"/>
      <c r="BK94" s="66"/>
      <c r="BL94" s="66"/>
      <c r="BM94" s="66"/>
      <c r="BN94" s="66"/>
      <c r="BO94" s="66"/>
      <c r="BP94" s="66"/>
      <c r="BQ94" s="66"/>
      <c r="BR94" s="66"/>
      <c r="BS94" s="66"/>
      <c r="BT94" s="66"/>
      <c r="BU94" s="66"/>
      <c r="BV94" s="66"/>
      <c r="BW94" s="66"/>
      <c r="BX94" s="66"/>
      <c r="BY94" s="66"/>
      <c r="BZ94" s="66"/>
      <c r="CA94" s="66"/>
      <c r="CB94" s="66"/>
      <c r="CC94" s="66"/>
      <c r="CD94" s="66"/>
      <c r="CE94" s="66"/>
      <c r="CF94" s="66"/>
      <c r="CG94" s="66"/>
      <c r="CH94" s="66"/>
      <c r="CI94" s="66"/>
      <c r="CJ94" s="66"/>
      <c r="CK94" s="66"/>
      <c r="CL94" s="66"/>
      <c r="CM94" s="66"/>
      <c r="CN94" s="66"/>
      <c r="CO94" s="66"/>
      <c r="CP94" s="66"/>
      <c r="CQ94" s="66"/>
      <c r="CR94" s="66"/>
      <c r="CS94" s="66"/>
      <c r="CT94" s="66"/>
      <c r="CU94" s="66"/>
      <c r="CV94" s="66"/>
      <c r="CW94" s="66"/>
      <c r="CX94" s="66"/>
      <c r="CY94" s="66"/>
      <c r="CZ94" s="66"/>
      <c r="DA94" s="66"/>
      <c r="DB94" s="66"/>
      <c r="DC94" s="66"/>
      <c r="DD94" s="66"/>
      <c r="DE94" s="66"/>
      <c r="DF94" s="66"/>
      <c r="DG94" s="66"/>
      <c r="DH94" s="66"/>
      <c r="DI94" s="66"/>
      <c r="DJ94" s="66"/>
      <c r="DK94" s="66"/>
      <c r="DL94" s="66"/>
    </row>
    <row r="95" spans="1:116" ht="14.5" customHeight="1" x14ac:dyDescent="0.35">
      <c r="A95" s="28"/>
      <c r="B95" s="167"/>
      <c r="C95" s="168"/>
      <c r="D95" s="31"/>
      <c r="E95" s="156"/>
      <c r="F95" s="154"/>
      <c r="H95" s="153"/>
      <c r="DI95" s="66"/>
      <c r="DJ95" s="66"/>
      <c r="DK95" s="66"/>
      <c r="DL95" s="66"/>
    </row>
    <row r="96" spans="1:116" ht="14.5" customHeight="1" x14ac:dyDescent="0.35">
      <c r="A96" s="28"/>
      <c r="B96" s="36"/>
      <c r="C96" s="37"/>
      <c r="D96" s="38"/>
      <c r="E96" s="36"/>
      <c r="F96" s="36"/>
      <c r="I96" s="66"/>
      <c r="J96" s="74"/>
      <c r="K96" s="66"/>
      <c r="L96" s="66"/>
      <c r="M96" s="66"/>
      <c r="N96" s="66"/>
      <c r="O96" s="66"/>
      <c r="P96" s="66"/>
      <c r="Q96" s="66"/>
      <c r="R96" s="66"/>
      <c r="S96" s="66"/>
      <c r="T96" s="75"/>
      <c r="U96" s="75"/>
      <c r="V96" s="75"/>
      <c r="W96" s="75"/>
      <c r="X96" s="75"/>
      <c r="Y96" s="75"/>
      <c r="Z96" s="75"/>
      <c r="AA96" s="75"/>
      <c r="AB96" s="68"/>
      <c r="AD96" s="66"/>
      <c r="AE96" s="74"/>
      <c r="AF96" s="66"/>
      <c r="AG96" s="66"/>
      <c r="AH96" s="66"/>
      <c r="AI96" s="66"/>
      <c r="AJ96" s="66"/>
      <c r="AK96" s="66"/>
      <c r="AL96" s="66"/>
      <c r="AM96" s="66"/>
      <c r="AN96" s="66"/>
      <c r="AO96" s="75"/>
      <c r="AP96" s="75"/>
      <c r="AQ96" s="75"/>
      <c r="AR96" s="75"/>
      <c r="AS96" s="75"/>
      <c r="AT96" s="75"/>
      <c r="AU96" s="75"/>
      <c r="AV96" s="75"/>
      <c r="AW96" s="68"/>
      <c r="AY96" s="66"/>
      <c r="AZ96" s="74"/>
      <c r="BA96" s="66"/>
      <c r="BB96" s="66"/>
      <c r="BC96" s="66"/>
      <c r="BD96" s="66"/>
      <c r="BE96" s="66"/>
      <c r="BF96" s="66"/>
      <c r="BG96" s="66"/>
      <c r="BH96" s="66"/>
      <c r="BI96" s="66"/>
      <c r="BJ96" s="75"/>
      <c r="BK96" s="75"/>
      <c r="BL96" s="75"/>
      <c r="BM96" s="75"/>
      <c r="BN96" s="75"/>
      <c r="BO96" s="75"/>
      <c r="BP96" s="75"/>
      <c r="BQ96" s="75"/>
      <c r="BR96" s="68"/>
      <c r="BT96" s="66"/>
      <c r="BU96" s="74"/>
      <c r="BV96" s="66"/>
      <c r="BW96" s="66"/>
      <c r="BX96" s="66"/>
      <c r="BY96" s="66"/>
      <c r="BZ96" s="66"/>
      <c r="CA96" s="66"/>
      <c r="CB96" s="66"/>
      <c r="CC96" s="66"/>
      <c r="CD96" s="66"/>
      <c r="CE96" s="75"/>
      <c r="CF96" s="75"/>
      <c r="CG96" s="75"/>
      <c r="CH96" s="75"/>
      <c r="CI96" s="75"/>
      <c r="CJ96" s="75"/>
      <c r="CK96" s="75"/>
      <c r="CL96" s="75"/>
      <c r="CM96" s="66"/>
      <c r="CO96" s="66"/>
      <c r="CP96" s="74"/>
      <c r="CQ96" s="66"/>
      <c r="CR96" s="66"/>
      <c r="CS96" s="66"/>
      <c r="CT96" s="66"/>
      <c r="CU96" s="66"/>
      <c r="CV96" s="66"/>
      <c r="CW96" s="66"/>
      <c r="CX96" s="66"/>
      <c r="CY96" s="66"/>
      <c r="CZ96" s="75"/>
      <c r="DA96" s="75"/>
      <c r="DB96" s="75"/>
      <c r="DC96" s="75"/>
      <c r="DD96" s="75"/>
      <c r="DE96" s="75"/>
      <c r="DF96" s="75"/>
      <c r="DG96" s="75"/>
      <c r="DH96" s="66"/>
      <c r="DI96" s="66"/>
      <c r="DJ96" s="66"/>
      <c r="DK96" s="66"/>
      <c r="DL96" s="66"/>
    </row>
    <row r="97" spans="1:137" ht="3.75" customHeight="1" x14ac:dyDescent="0.35">
      <c r="A97" s="28"/>
      <c r="B97" s="36"/>
      <c r="C97" s="37"/>
      <c r="D97" s="40"/>
      <c r="E97" s="36"/>
      <c r="F97" s="36"/>
      <c r="G97" s="66"/>
      <c r="H97" s="66"/>
      <c r="I97" s="66"/>
      <c r="J97" s="66"/>
      <c r="K97" s="66"/>
      <c r="L97" s="66"/>
      <c r="M97" s="66"/>
      <c r="N97" s="66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  <c r="AA97" s="66"/>
      <c r="AB97" s="66"/>
      <c r="AC97" s="66"/>
      <c r="AD97" s="66"/>
      <c r="AE97" s="66"/>
      <c r="AF97" s="66"/>
      <c r="AG97" s="66"/>
      <c r="AH97" s="66"/>
      <c r="AI97" s="66"/>
      <c r="AJ97" s="66"/>
      <c r="AK97" s="66"/>
      <c r="AL97" s="66"/>
      <c r="AM97" s="66"/>
      <c r="AN97" s="66"/>
      <c r="AO97" s="66"/>
      <c r="AP97" s="66"/>
      <c r="AQ97" s="66"/>
      <c r="AR97" s="66"/>
      <c r="AS97" s="66"/>
      <c r="AT97" s="66"/>
      <c r="AU97" s="66"/>
      <c r="AV97" s="66"/>
      <c r="AW97" s="66"/>
      <c r="AX97" s="66"/>
      <c r="AY97" s="66"/>
      <c r="AZ97" s="66"/>
      <c r="BA97" s="66"/>
      <c r="BB97" s="66"/>
      <c r="BC97" s="66"/>
      <c r="BD97" s="66"/>
      <c r="BE97" s="66"/>
      <c r="BF97" s="66"/>
      <c r="BG97" s="66"/>
      <c r="BH97" s="66"/>
      <c r="BI97" s="66"/>
      <c r="BJ97" s="66"/>
      <c r="BK97" s="66"/>
      <c r="BL97" s="66"/>
      <c r="BM97" s="66"/>
      <c r="BN97" s="66"/>
      <c r="BO97" s="66"/>
      <c r="BP97" s="66"/>
      <c r="BQ97" s="66"/>
      <c r="BR97" s="66"/>
      <c r="BS97" s="66"/>
      <c r="BT97" s="66"/>
      <c r="BU97" s="66"/>
      <c r="BV97" s="66"/>
      <c r="BW97" s="66"/>
      <c r="BX97" s="66"/>
      <c r="BY97" s="66"/>
      <c r="BZ97" s="66"/>
      <c r="CA97" s="66"/>
      <c r="CB97" s="66"/>
      <c r="CC97" s="66"/>
      <c r="CD97" s="66"/>
      <c r="CE97" s="66"/>
      <c r="CF97" s="66"/>
      <c r="CG97" s="66"/>
      <c r="CH97" s="66"/>
      <c r="CI97" s="66"/>
      <c r="CJ97" s="66"/>
      <c r="CK97" s="66"/>
      <c r="CL97" s="66"/>
      <c r="CM97" s="66"/>
      <c r="CN97" s="66"/>
      <c r="CO97" s="66"/>
      <c r="CP97" s="66"/>
      <c r="CQ97" s="66"/>
      <c r="CR97" s="66"/>
      <c r="CS97" s="66"/>
      <c r="CT97" s="66"/>
      <c r="CU97" s="66"/>
      <c r="CV97" s="66"/>
      <c r="CW97" s="66"/>
      <c r="CX97" s="66"/>
      <c r="CY97" s="66"/>
      <c r="CZ97" s="66"/>
      <c r="DA97" s="66"/>
      <c r="DB97" s="66"/>
      <c r="DC97" s="66"/>
      <c r="DD97" s="66"/>
      <c r="DE97" s="66"/>
      <c r="DF97" s="66"/>
      <c r="DG97" s="66"/>
      <c r="DH97" s="66"/>
      <c r="DI97" s="66"/>
      <c r="DJ97" s="66"/>
      <c r="DK97" s="66"/>
      <c r="DL97" s="66"/>
    </row>
    <row r="98" spans="1:137" ht="14.5" customHeight="1" x14ac:dyDescent="0.35">
      <c r="A98" s="28"/>
      <c r="B98" s="167"/>
      <c r="C98" s="168"/>
      <c r="D98" s="31"/>
      <c r="E98" s="157"/>
      <c r="H98" s="153"/>
    </row>
    <row r="99" spans="1:137" ht="14.5" customHeight="1" x14ac:dyDescent="0.35">
      <c r="A99" s="28"/>
      <c r="B99" s="36"/>
      <c r="C99" s="37"/>
      <c r="D99" s="38"/>
      <c r="E99" s="36"/>
      <c r="F99" s="36"/>
      <c r="I99" s="66"/>
      <c r="J99" s="74"/>
      <c r="K99" s="66"/>
      <c r="L99" s="66"/>
      <c r="M99" s="66"/>
      <c r="N99" s="66"/>
      <c r="O99" s="66"/>
      <c r="P99" s="66"/>
      <c r="Q99" s="66"/>
      <c r="R99" s="66"/>
      <c r="S99" s="66"/>
      <c r="T99" s="75"/>
      <c r="U99" s="75"/>
      <c r="V99" s="75"/>
      <c r="W99" s="75"/>
      <c r="X99" s="75"/>
      <c r="Y99" s="75"/>
      <c r="Z99" s="75"/>
      <c r="AA99" s="75"/>
      <c r="AB99" s="68"/>
      <c r="AD99" s="66"/>
      <c r="AE99" s="74"/>
      <c r="AF99" s="66"/>
      <c r="AG99" s="66"/>
      <c r="AH99" s="66"/>
      <c r="AI99" s="66"/>
      <c r="AJ99" s="66"/>
      <c r="AK99" s="66"/>
      <c r="AL99" s="66"/>
      <c r="AM99" s="66"/>
      <c r="AN99" s="66"/>
      <c r="AO99" s="75"/>
      <c r="AP99" s="75"/>
      <c r="AQ99" s="75"/>
      <c r="AR99" s="75"/>
      <c r="AS99" s="75"/>
      <c r="AT99" s="75"/>
      <c r="AU99" s="75"/>
      <c r="AV99" s="75"/>
      <c r="AW99" s="68"/>
      <c r="AY99" s="66"/>
      <c r="AZ99" s="74"/>
      <c r="BA99" s="66"/>
      <c r="BB99" s="66"/>
      <c r="BC99" s="66"/>
      <c r="BD99" s="66"/>
      <c r="BE99" s="66"/>
      <c r="BF99" s="66"/>
      <c r="BG99" s="66"/>
      <c r="BH99" s="66"/>
      <c r="BI99" s="66"/>
      <c r="BJ99" s="75"/>
      <c r="BK99" s="75"/>
      <c r="BL99" s="75"/>
      <c r="BM99" s="75"/>
      <c r="BN99" s="75"/>
      <c r="BO99" s="75"/>
      <c r="BP99" s="75"/>
      <c r="BQ99" s="75"/>
      <c r="BR99" s="68"/>
      <c r="BT99" s="66"/>
      <c r="BU99" s="74"/>
      <c r="BV99" s="66"/>
      <c r="BW99" s="66"/>
      <c r="BX99" s="66"/>
      <c r="BY99" s="66"/>
      <c r="BZ99" s="66"/>
      <c r="CA99" s="66"/>
      <c r="CB99" s="66"/>
      <c r="CC99" s="66"/>
      <c r="CD99" s="66"/>
      <c r="CE99" s="75"/>
      <c r="CF99" s="75"/>
      <c r="CG99" s="75"/>
      <c r="CH99" s="75"/>
      <c r="CI99" s="75"/>
      <c r="CJ99" s="75"/>
      <c r="CK99" s="75"/>
      <c r="CL99" s="75"/>
      <c r="CM99" s="66"/>
      <c r="CO99" s="66"/>
      <c r="CP99" s="74"/>
      <c r="CQ99" s="66"/>
      <c r="CR99" s="66"/>
      <c r="CS99" s="66"/>
      <c r="CT99" s="66"/>
      <c r="CU99" s="66"/>
      <c r="CV99" s="66"/>
      <c r="CW99" s="66"/>
      <c r="CX99" s="66"/>
      <c r="CY99" s="66"/>
      <c r="CZ99" s="75"/>
      <c r="DA99" s="75"/>
      <c r="DB99" s="75"/>
      <c r="DC99" s="75"/>
      <c r="DD99" s="75"/>
      <c r="DE99" s="75"/>
      <c r="DF99" s="75"/>
      <c r="DG99" s="75"/>
      <c r="DH99" s="66"/>
    </row>
    <row r="100" spans="1:137" ht="3.75" customHeight="1" x14ac:dyDescent="0.35">
      <c r="B100" s="81"/>
      <c r="C100" s="82"/>
      <c r="D100" s="40"/>
      <c r="E100" s="36"/>
      <c r="F100" s="3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66"/>
      <c r="AJ100" s="66"/>
      <c r="AK100" s="66"/>
      <c r="AL100" s="66"/>
      <c r="AM100" s="66"/>
      <c r="AN100" s="66"/>
      <c r="AO100" s="66"/>
      <c r="AP100" s="66"/>
      <c r="AQ100" s="66"/>
      <c r="AR100" s="66"/>
      <c r="AS100" s="66"/>
      <c r="AT100" s="66"/>
      <c r="AU100" s="66"/>
      <c r="AV100" s="66"/>
      <c r="AW100" s="66"/>
      <c r="AX100" s="66"/>
      <c r="AY100" s="66"/>
      <c r="AZ100" s="66"/>
      <c r="BA100" s="66"/>
      <c r="BB100" s="66"/>
      <c r="BC100" s="66"/>
      <c r="BD100" s="66"/>
      <c r="BE100" s="66"/>
      <c r="BF100" s="66"/>
      <c r="BG100" s="66"/>
      <c r="BH100" s="66"/>
      <c r="BI100" s="66"/>
      <c r="BJ100" s="66"/>
      <c r="BK100" s="66"/>
      <c r="BL100" s="66"/>
      <c r="BM100" s="66"/>
      <c r="BN100" s="66"/>
      <c r="BO100" s="66"/>
      <c r="BP100" s="66"/>
      <c r="BQ100" s="66"/>
      <c r="BR100" s="66"/>
      <c r="BS100" s="66"/>
      <c r="BT100" s="66"/>
      <c r="BU100" s="66"/>
      <c r="BV100" s="66"/>
      <c r="BW100" s="66"/>
      <c r="BX100" s="66"/>
      <c r="BY100" s="66"/>
      <c r="BZ100" s="66"/>
      <c r="CA100" s="66"/>
      <c r="CB100" s="66"/>
      <c r="CC100" s="66"/>
      <c r="CD100" s="66"/>
      <c r="CE100" s="66"/>
      <c r="CF100" s="66"/>
      <c r="CG100" s="66"/>
      <c r="CH100" s="66"/>
      <c r="CI100" s="66"/>
      <c r="CJ100" s="66"/>
      <c r="CK100" s="66"/>
      <c r="CL100" s="66"/>
      <c r="CM100" s="66"/>
      <c r="CN100" s="66"/>
      <c r="CO100" s="66"/>
      <c r="CP100" s="66"/>
      <c r="CQ100" s="66"/>
      <c r="CR100" s="66"/>
      <c r="CS100" s="66"/>
      <c r="CT100" s="66"/>
      <c r="CU100" s="66"/>
      <c r="CV100" s="66"/>
      <c r="CW100" s="66"/>
      <c r="CX100" s="66"/>
      <c r="CY100" s="66"/>
      <c r="CZ100" s="66"/>
      <c r="DA100" s="66"/>
      <c r="DB100" s="66"/>
      <c r="DC100" s="66"/>
      <c r="DD100" s="66"/>
      <c r="DE100" s="66"/>
      <c r="DF100" s="66"/>
      <c r="DG100" s="66"/>
      <c r="DH100" s="66"/>
      <c r="DI100" s="66"/>
      <c r="DJ100" s="66"/>
      <c r="DK100" s="66"/>
      <c r="DL100" s="66"/>
    </row>
    <row r="101" spans="1:137" s="166" customFormat="1" ht="14.5" customHeight="1" x14ac:dyDescent="0.35">
      <c r="A101" s="159"/>
      <c r="B101" s="160"/>
      <c r="C101" s="161"/>
      <c r="D101" s="162"/>
      <c r="E101" s="163"/>
      <c r="F101" s="163"/>
      <c r="G101" s="164"/>
      <c r="H101" s="165"/>
      <c r="I101" s="164"/>
      <c r="J101" s="165"/>
      <c r="K101" s="164"/>
      <c r="L101" s="165"/>
      <c r="M101" s="164"/>
      <c r="N101" s="165"/>
      <c r="O101" s="164"/>
      <c r="P101" s="165"/>
      <c r="Q101" s="164"/>
      <c r="R101" s="165"/>
      <c r="S101" s="164"/>
      <c r="T101" s="165"/>
      <c r="U101" s="164"/>
      <c r="V101" s="165"/>
      <c r="W101" s="164"/>
      <c r="X101" s="165"/>
      <c r="Y101" s="164"/>
      <c r="Z101" s="165"/>
      <c r="AA101" s="164"/>
      <c r="AB101" s="165"/>
      <c r="AC101" s="164"/>
      <c r="AD101" s="165"/>
      <c r="AE101" s="164"/>
      <c r="AF101" s="165"/>
      <c r="AG101" s="164"/>
      <c r="AH101" s="165"/>
      <c r="AI101" s="164"/>
      <c r="AJ101" s="165"/>
      <c r="AK101" s="164"/>
      <c r="AL101" s="165"/>
      <c r="AM101" s="164"/>
      <c r="AN101" s="165"/>
      <c r="AO101" s="164"/>
      <c r="AP101" s="165"/>
      <c r="AQ101" s="164"/>
      <c r="AR101" s="165"/>
      <c r="AS101" s="164"/>
      <c r="AT101" s="165"/>
      <c r="AU101" s="164"/>
      <c r="AV101" s="165"/>
      <c r="AW101" s="164"/>
      <c r="AX101" s="165"/>
      <c r="AY101" s="164"/>
      <c r="AZ101" s="165"/>
      <c r="BA101" s="164"/>
      <c r="BB101" s="165"/>
      <c r="BC101" s="164"/>
      <c r="BD101" s="165"/>
      <c r="BE101" s="164"/>
      <c r="BF101" s="165"/>
      <c r="BG101" s="164"/>
      <c r="BH101" s="165"/>
      <c r="BI101" s="164"/>
      <c r="BJ101" s="165"/>
      <c r="BK101" s="164"/>
      <c r="BL101" s="165"/>
      <c r="BM101" s="164"/>
      <c r="BN101" s="165"/>
      <c r="BO101" s="164"/>
      <c r="BP101" s="165"/>
      <c r="BQ101" s="164"/>
      <c r="BR101" s="165"/>
      <c r="BS101" s="164"/>
      <c r="BT101" s="165"/>
      <c r="BU101" s="164"/>
      <c r="BV101" s="165"/>
      <c r="BW101" s="164"/>
      <c r="BX101" s="165"/>
      <c r="BY101" s="164"/>
      <c r="BZ101" s="165"/>
      <c r="CA101" s="164"/>
      <c r="CB101" s="165"/>
      <c r="CC101" s="164"/>
      <c r="CD101" s="165"/>
      <c r="CE101" s="164"/>
      <c r="CF101" s="165"/>
      <c r="CG101" s="164"/>
      <c r="CH101" s="165"/>
      <c r="CI101" s="164"/>
      <c r="CJ101" s="165"/>
      <c r="CK101" s="164"/>
      <c r="CL101" s="165"/>
      <c r="CM101" s="164"/>
      <c r="CN101" s="165"/>
      <c r="CO101" s="164"/>
      <c r="CP101" s="165"/>
      <c r="CQ101" s="164"/>
      <c r="CR101" s="165"/>
      <c r="CS101" s="164"/>
      <c r="CT101" s="165"/>
      <c r="CU101" s="164"/>
      <c r="CV101" s="165"/>
      <c r="CW101" s="164"/>
      <c r="CX101" s="165"/>
      <c r="CY101" s="164"/>
      <c r="CZ101" s="165"/>
      <c r="DA101" s="164"/>
      <c r="DB101" s="165"/>
      <c r="DC101" s="164"/>
      <c r="DD101" s="165"/>
      <c r="DE101" s="164"/>
      <c r="DF101" s="165"/>
      <c r="DG101" s="164"/>
      <c r="DH101" s="165"/>
      <c r="DI101" s="164"/>
    </row>
    <row r="102" spans="1:137" x14ac:dyDescent="0.35">
      <c r="A102" s="28"/>
      <c r="B102" s="167"/>
      <c r="C102" s="168"/>
      <c r="D102" s="31"/>
      <c r="E102" s="145"/>
      <c r="F102" s="145"/>
      <c r="Q102" s="66"/>
    </row>
    <row r="103" spans="1:137" x14ac:dyDescent="0.35">
      <c r="A103" s="28"/>
      <c r="B103" s="36"/>
      <c r="C103" s="37"/>
      <c r="D103" s="38"/>
      <c r="E103" s="36"/>
      <c r="F103" s="36"/>
      <c r="Q103" s="66"/>
      <c r="AB103" s="66"/>
      <c r="AM103" s="66"/>
      <c r="AX103" s="66"/>
      <c r="BI103" s="66"/>
      <c r="BT103" s="66"/>
      <c r="CE103" s="66"/>
      <c r="CP103" s="66"/>
      <c r="DA103" s="66"/>
      <c r="DL103" s="66"/>
      <c r="DW103" s="66"/>
    </row>
    <row r="104" spans="1:137" ht="3.75" customHeight="1" x14ac:dyDescent="0.35">
      <c r="A104" s="28"/>
      <c r="B104" s="36"/>
      <c r="C104" s="37"/>
      <c r="D104" s="40"/>
      <c r="E104" s="36"/>
      <c r="F104" s="3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6"/>
      <c r="AH104" s="66"/>
      <c r="AI104" s="66"/>
      <c r="AJ104" s="66"/>
      <c r="AK104" s="66"/>
      <c r="AL104" s="66"/>
      <c r="AM104" s="66"/>
      <c r="AN104" s="66"/>
      <c r="AO104" s="66"/>
      <c r="AP104" s="66"/>
      <c r="AQ104" s="66"/>
      <c r="AR104" s="66"/>
      <c r="AS104" s="66"/>
      <c r="AT104" s="66"/>
      <c r="AU104" s="66"/>
      <c r="AV104" s="66"/>
      <c r="AW104" s="66"/>
      <c r="AX104" s="66"/>
      <c r="AY104" s="66"/>
      <c r="AZ104" s="66"/>
      <c r="BA104" s="66"/>
      <c r="BB104" s="66"/>
      <c r="BC104" s="66"/>
      <c r="BD104" s="66"/>
      <c r="BE104" s="66"/>
      <c r="BF104" s="66"/>
      <c r="BG104" s="66"/>
      <c r="BH104" s="66"/>
      <c r="BI104" s="66"/>
      <c r="BJ104" s="66"/>
      <c r="BK104" s="66"/>
      <c r="BL104" s="66"/>
      <c r="BM104" s="66"/>
      <c r="BN104" s="66"/>
      <c r="BO104" s="66"/>
      <c r="BP104" s="66"/>
      <c r="BQ104" s="66"/>
      <c r="BR104" s="66"/>
      <c r="BS104" s="66"/>
      <c r="BT104" s="66"/>
      <c r="BU104" s="66"/>
      <c r="BV104" s="66"/>
      <c r="BW104" s="66"/>
      <c r="BX104" s="66"/>
      <c r="BY104" s="66"/>
      <c r="BZ104" s="66"/>
      <c r="CA104" s="66"/>
      <c r="CB104" s="66"/>
      <c r="CC104" s="66"/>
      <c r="CD104" s="66"/>
      <c r="CE104" s="66"/>
      <c r="CF104" s="66"/>
      <c r="CG104" s="66"/>
      <c r="CH104" s="66"/>
      <c r="CI104" s="66"/>
      <c r="CJ104" s="66"/>
      <c r="CK104" s="66"/>
      <c r="CL104" s="66"/>
      <c r="CM104" s="66"/>
      <c r="CN104" s="66"/>
      <c r="CO104" s="66"/>
      <c r="CP104" s="66"/>
      <c r="CQ104" s="66"/>
      <c r="CR104" s="66"/>
      <c r="CS104" s="66"/>
      <c r="CT104" s="66"/>
      <c r="CU104" s="66"/>
      <c r="CV104" s="66"/>
      <c r="CW104" s="66"/>
      <c r="CX104" s="66"/>
      <c r="CY104" s="66"/>
      <c r="CZ104" s="66"/>
      <c r="DA104" s="66"/>
      <c r="DB104" s="66"/>
      <c r="DC104" s="66"/>
      <c r="DD104" s="66"/>
      <c r="DE104" s="66"/>
      <c r="DF104" s="66"/>
      <c r="DG104" s="66"/>
      <c r="DH104" s="66"/>
      <c r="DI104" s="66"/>
      <c r="DJ104" s="66"/>
      <c r="DK104" s="66"/>
      <c r="DL104" s="66"/>
    </row>
    <row r="105" spans="1:137" x14ac:dyDescent="0.35">
      <c r="A105" s="28"/>
      <c r="B105" s="167"/>
      <c r="C105" s="168"/>
      <c r="D105" s="31"/>
      <c r="E105" s="146"/>
      <c r="F105" s="146"/>
    </row>
    <row r="106" spans="1:137" x14ac:dyDescent="0.35">
      <c r="A106" s="28"/>
      <c r="B106" s="36"/>
      <c r="C106" s="37"/>
      <c r="D106" s="38"/>
      <c r="E106" s="36"/>
      <c r="F106" s="36"/>
    </row>
    <row r="107" spans="1:137" ht="3.75" customHeight="1" x14ac:dyDescent="0.35">
      <c r="A107" s="28"/>
      <c r="B107" s="36"/>
      <c r="C107" s="37"/>
      <c r="D107" s="40"/>
      <c r="E107" s="36"/>
      <c r="F107" s="3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F107" s="66"/>
      <c r="AG107" s="66"/>
      <c r="AH107" s="66"/>
      <c r="AI107" s="66"/>
      <c r="AJ107" s="66"/>
      <c r="AK107" s="66"/>
      <c r="AL107" s="66"/>
      <c r="AM107" s="66"/>
      <c r="AN107" s="66"/>
      <c r="AO107" s="66"/>
      <c r="AP107" s="66"/>
      <c r="AQ107" s="66"/>
      <c r="AR107" s="66"/>
      <c r="AS107" s="66"/>
      <c r="AT107" s="66"/>
      <c r="AU107" s="66"/>
      <c r="AV107" s="66"/>
      <c r="AW107" s="66"/>
      <c r="AX107" s="66"/>
      <c r="AY107" s="66"/>
      <c r="AZ107" s="66"/>
      <c r="BA107" s="66"/>
      <c r="BB107" s="66"/>
      <c r="BC107" s="66"/>
      <c r="BD107" s="66"/>
      <c r="BE107" s="66"/>
      <c r="BF107" s="66"/>
      <c r="BG107" s="66"/>
      <c r="BH107" s="66"/>
      <c r="BI107" s="66"/>
      <c r="BJ107" s="66"/>
      <c r="BK107" s="66"/>
      <c r="BL107" s="66"/>
      <c r="BM107" s="66"/>
      <c r="BN107" s="66"/>
      <c r="BO107" s="66"/>
      <c r="BP107" s="66"/>
      <c r="BQ107" s="66"/>
      <c r="BR107" s="66"/>
      <c r="BS107" s="66"/>
      <c r="BT107" s="66"/>
      <c r="BU107" s="66"/>
      <c r="BV107" s="66"/>
      <c r="BW107" s="66"/>
      <c r="BX107" s="66"/>
      <c r="BY107" s="66"/>
      <c r="BZ107" s="66"/>
      <c r="CA107" s="66"/>
      <c r="CB107" s="66"/>
      <c r="CC107" s="66"/>
      <c r="CD107" s="66"/>
      <c r="CE107" s="66"/>
      <c r="CF107" s="66"/>
      <c r="CG107" s="66"/>
      <c r="CH107" s="66"/>
      <c r="CI107" s="66"/>
      <c r="CJ107" s="66"/>
      <c r="CK107" s="66"/>
      <c r="CL107" s="66"/>
      <c r="CM107" s="66"/>
      <c r="CN107" s="66"/>
      <c r="CO107" s="66"/>
      <c r="CP107" s="66"/>
      <c r="CQ107" s="66"/>
      <c r="CR107" s="66"/>
      <c r="CS107" s="66"/>
      <c r="CT107" s="66"/>
      <c r="CU107" s="66"/>
      <c r="CV107" s="66"/>
      <c r="CW107" s="66"/>
      <c r="CX107" s="66"/>
      <c r="CY107" s="66"/>
      <c r="CZ107" s="66"/>
      <c r="DA107" s="66"/>
      <c r="DB107" s="66"/>
      <c r="DC107" s="66"/>
      <c r="DD107" s="66"/>
      <c r="DE107" s="66"/>
      <c r="DF107" s="66"/>
      <c r="DG107" s="66"/>
      <c r="DH107" s="66"/>
      <c r="DI107" s="66"/>
      <c r="DJ107" s="66"/>
      <c r="DK107" s="66"/>
      <c r="DL107" s="66"/>
      <c r="DM107" s="66"/>
      <c r="DN107" s="66"/>
      <c r="DO107" s="66"/>
      <c r="DP107" s="66"/>
      <c r="DQ107" s="66"/>
      <c r="DR107" s="66"/>
      <c r="DS107" s="66"/>
      <c r="DT107" s="66"/>
      <c r="DU107" s="66"/>
      <c r="DV107" s="66"/>
      <c r="DW107" s="66"/>
      <c r="DX107" s="66"/>
      <c r="DY107" s="66"/>
      <c r="DZ107" s="66"/>
      <c r="EA107" s="66"/>
      <c r="EB107" s="66"/>
      <c r="EC107" s="66"/>
      <c r="ED107" s="66"/>
      <c r="EE107" s="66"/>
      <c r="EF107" s="66"/>
      <c r="EG107" s="66"/>
    </row>
    <row r="108" spans="1:137" s="148" customFormat="1" x14ac:dyDescent="0.35">
      <c r="A108" s="28"/>
      <c r="B108" s="167"/>
      <c r="C108" s="168"/>
      <c r="D108" s="31"/>
      <c r="E108" s="147"/>
      <c r="F108" s="147"/>
    </row>
    <row r="109" spans="1:137" s="148" customFormat="1" x14ac:dyDescent="0.35">
      <c r="A109" s="28"/>
      <c r="B109" s="36"/>
      <c r="C109" s="37"/>
      <c r="D109" s="38"/>
      <c r="E109" s="36"/>
      <c r="F109" s="36"/>
      <c r="G109" s="149"/>
      <c r="H109" s="149"/>
      <c r="I109" s="149"/>
      <c r="J109" s="149"/>
      <c r="K109" s="149"/>
      <c r="L109" s="149"/>
      <c r="M109" s="149"/>
      <c r="N109" s="149"/>
      <c r="O109" s="149"/>
      <c r="P109" s="149"/>
      <c r="Q109" s="149"/>
      <c r="R109" s="149"/>
      <c r="S109" s="149"/>
      <c r="T109" s="149"/>
      <c r="U109" s="149"/>
      <c r="V109" s="149"/>
      <c r="W109" s="149"/>
      <c r="X109" s="149"/>
      <c r="Y109" s="149"/>
      <c r="Z109" s="149"/>
      <c r="AA109" s="149"/>
      <c r="AB109" s="149"/>
      <c r="AC109" s="149"/>
      <c r="AD109" s="149"/>
      <c r="AE109" s="149"/>
      <c r="AF109" s="149"/>
      <c r="AG109" s="149"/>
      <c r="AH109" s="149"/>
      <c r="AI109" s="149"/>
      <c r="AJ109" s="149"/>
      <c r="AK109" s="149"/>
      <c r="AL109" s="149"/>
      <c r="AM109" s="149"/>
      <c r="AN109" s="149"/>
      <c r="AO109" s="149"/>
      <c r="AP109" s="149"/>
      <c r="AQ109" s="149"/>
      <c r="AR109" s="149"/>
      <c r="AS109" s="149"/>
      <c r="AT109" s="149"/>
      <c r="AU109" s="149"/>
      <c r="AV109" s="149"/>
      <c r="AW109" s="149"/>
      <c r="AX109" s="149"/>
      <c r="AY109" s="149"/>
      <c r="AZ109" s="149"/>
      <c r="BA109" s="149"/>
      <c r="BB109" s="149"/>
      <c r="BC109" s="149"/>
      <c r="BD109" s="149"/>
      <c r="BE109" s="149"/>
      <c r="BF109" s="149"/>
      <c r="BG109" s="149"/>
      <c r="BH109" s="149"/>
      <c r="BI109" s="149"/>
      <c r="BJ109" s="149"/>
      <c r="BK109" s="149"/>
      <c r="BL109" s="149"/>
      <c r="BM109" s="149"/>
      <c r="BN109" s="149"/>
      <c r="BO109" s="149"/>
      <c r="BP109" s="149"/>
      <c r="BQ109" s="149"/>
      <c r="BR109" s="149"/>
      <c r="BS109" s="149"/>
      <c r="BT109" s="149"/>
      <c r="BU109" s="149"/>
      <c r="BV109" s="149"/>
      <c r="BW109" s="149"/>
      <c r="BX109" s="149"/>
      <c r="BY109" s="149"/>
      <c r="BZ109" s="149"/>
      <c r="CA109" s="149"/>
      <c r="CB109" s="149"/>
      <c r="CC109" s="149"/>
      <c r="CD109" s="149"/>
      <c r="CE109" s="149"/>
      <c r="CF109" s="149"/>
      <c r="CG109" s="149"/>
      <c r="CH109" s="149"/>
      <c r="CI109" s="149"/>
      <c r="CJ109" s="149"/>
      <c r="CK109" s="149"/>
      <c r="CL109" s="149"/>
      <c r="CM109" s="149"/>
      <c r="CN109" s="149"/>
      <c r="CO109" s="149"/>
      <c r="CP109" s="149"/>
      <c r="CQ109" s="149"/>
      <c r="CR109" s="149"/>
      <c r="CS109" s="149"/>
      <c r="CT109" s="149"/>
      <c r="CU109" s="149"/>
      <c r="CV109" s="149"/>
      <c r="CW109" s="149"/>
      <c r="CX109" s="149"/>
      <c r="CY109" s="149"/>
      <c r="CZ109" s="149"/>
      <c r="DA109" s="149"/>
      <c r="DB109" s="149"/>
      <c r="DC109" s="149"/>
      <c r="DD109" s="149"/>
      <c r="DE109" s="149"/>
      <c r="DF109" s="149"/>
      <c r="DG109" s="149"/>
      <c r="DH109" s="149"/>
      <c r="DI109" s="149"/>
      <c r="DJ109" s="149"/>
      <c r="DK109" s="149"/>
      <c r="DL109" s="149"/>
      <c r="DM109" s="149"/>
      <c r="DN109" s="149"/>
      <c r="DO109" s="149"/>
      <c r="DP109" s="149"/>
      <c r="DQ109" s="149"/>
      <c r="DR109" s="149"/>
      <c r="DS109" s="149"/>
      <c r="DT109" s="149"/>
      <c r="DU109" s="149"/>
      <c r="DV109" s="149"/>
      <c r="DW109" s="149"/>
      <c r="DX109" s="149"/>
      <c r="DY109" s="149"/>
      <c r="DZ109" s="149"/>
      <c r="EA109" s="149"/>
      <c r="EB109" s="149"/>
      <c r="EC109" s="149"/>
      <c r="ED109" s="149"/>
      <c r="EE109" s="149"/>
      <c r="EF109" s="149"/>
      <c r="EG109" s="149"/>
    </row>
    <row r="110" spans="1:137" ht="3.75" customHeight="1" x14ac:dyDescent="0.35">
      <c r="A110" s="28"/>
      <c r="B110" s="36"/>
      <c r="C110" s="37"/>
      <c r="D110" s="40"/>
      <c r="E110" s="36"/>
      <c r="F110" s="36"/>
      <c r="G110" s="66"/>
      <c r="H110" s="66"/>
      <c r="I110" s="66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  <c r="AB110" s="66"/>
      <c r="AC110" s="66"/>
      <c r="AD110" s="66"/>
      <c r="AE110" s="66"/>
      <c r="AF110" s="66"/>
      <c r="AG110" s="66"/>
      <c r="AH110" s="66"/>
      <c r="AI110" s="66"/>
      <c r="AJ110" s="66"/>
      <c r="AK110" s="66"/>
      <c r="AL110" s="66"/>
      <c r="AM110" s="66"/>
      <c r="AN110" s="66"/>
      <c r="AO110" s="66"/>
      <c r="AP110" s="66"/>
      <c r="AQ110" s="66"/>
      <c r="AR110" s="66"/>
      <c r="AS110" s="66"/>
      <c r="AT110" s="66"/>
      <c r="AU110" s="66"/>
      <c r="AV110" s="66"/>
      <c r="AW110" s="66"/>
      <c r="AX110" s="66"/>
      <c r="AY110" s="66"/>
      <c r="AZ110" s="66"/>
      <c r="BA110" s="66"/>
      <c r="BB110" s="66"/>
      <c r="BC110" s="66"/>
      <c r="BD110" s="66"/>
      <c r="BE110" s="66"/>
      <c r="BF110" s="66"/>
      <c r="BG110" s="66"/>
      <c r="BH110" s="66"/>
      <c r="BI110" s="66"/>
      <c r="BJ110" s="66"/>
      <c r="BK110" s="66"/>
      <c r="BL110" s="66"/>
      <c r="BM110" s="66"/>
      <c r="BN110" s="66"/>
      <c r="BO110" s="66"/>
      <c r="BP110" s="66"/>
      <c r="BQ110" s="66"/>
      <c r="BR110" s="66"/>
      <c r="BS110" s="66"/>
      <c r="BT110" s="66"/>
      <c r="BU110" s="66"/>
      <c r="BV110" s="66"/>
      <c r="BW110" s="66"/>
      <c r="BX110" s="66"/>
      <c r="BY110" s="66"/>
      <c r="BZ110" s="66"/>
      <c r="CA110" s="66"/>
      <c r="CB110" s="66"/>
      <c r="CC110" s="66"/>
      <c r="CD110" s="66"/>
      <c r="CE110" s="66"/>
      <c r="CF110" s="66"/>
      <c r="CG110" s="66"/>
      <c r="CH110" s="66"/>
      <c r="CI110" s="66"/>
      <c r="CJ110" s="66"/>
      <c r="CK110" s="66"/>
      <c r="CL110" s="66"/>
      <c r="CM110" s="66"/>
      <c r="CN110" s="66"/>
      <c r="CO110" s="66"/>
      <c r="CP110" s="66"/>
      <c r="CQ110" s="66"/>
      <c r="CR110" s="66"/>
      <c r="CS110" s="66"/>
      <c r="CT110" s="66"/>
      <c r="CU110" s="66"/>
      <c r="CV110" s="66"/>
      <c r="CW110" s="66"/>
      <c r="CX110" s="66"/>
      <c r="CY110" s="66"/>
      <c r="CZ110" s="66"/>
      <c r="DA110" s="66"/>
      <c r="DB110" s="66"/>
      <c r="DC110" s="66"/>
      <c r="DD110" s="66"/>
      <c r="DE110" s="66"/>
      <c r="DF110" s="66"/>
      <c r="DG110" s="66"/>
      <c r="DH110" s="66"/>
      <c r="DI110" s="66"/>
      <c r="DJ110" s="66"/>
      <c r="DK110" s="66"/>
      <c r="DL110" s="66"/>
      <c r="DM110" s="66"/>
      <c r="DN110" s="66"/>
      <c r="DO110" s="66"/>
      <c r="DP110" s="66"/>
      <c r="DQ110" s="66"/>
      <c r="DR110" s="66"/>
      <c r="DS110" s="66"/>
      <c r="DT110" s="66"/>
      <c r="DU110" s="66"/>
      <c r="DV110" s="66"/>
      <c r="DW110" s="66"/>
      <c r="DX110" s="66"/>
      <c r="DY110" s="66"/>
      <c r="DZ110" s="66"/>
      <c r="EA110" s="66"/>
      <c r="EB110" s="66"/>
      <c r="EC110" s="66"/>
      <c r="ED110" s="66"/>
      <c r="EE110" s="66"/>
      <c r="EF110" s="66"/>
      <c r="EG110" s="66"/>
    </row>
    <row r="111" spans="1:137" x14ac:dyDescent="0.35">
      <c r="A111" s="28"/>
      <c r="B111" s="167"/>
      <c r="C111" s="168"/>
      <c r="D111" s="31"/>
      <c r="E111" s="150"/>
      <c r="F111" s="150"/>
    </row>
    <row r="112" spans="1:137" x14ac:dyDescent="0.35">
      <c r="A112" s="28"/>
      <c r="B112" s="36"/>
      <c r="C112" s="37"/>
      <c r="D112" s="38"/>
      <c r="E112" s="36"/>
      <c r="F112" s="36"/>
    </row>
    <row r="113" spans="1:116" ht="3.75" customHeight="1" x14ac:dyDescent="0.35">
      <c r="A113" s="28"/>
      <c r="B113" s="36"/>
      <c r="C113" s="37"/>
      <c r="D113" s="40"/>
      <c r="E113" s="36"/>
      <c r="F113" s="36"/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66"/>
      <c r="AH113" s="66"/>
      <c r="AI113" s="66"/>
      <c r="AJ113" s="66"/>
      <c r="AK113" s="66"/>
      <c r="AL113" s="66"/>
      <c r="AM113" s="66"/>
      <c r="AN113" s="66"/>
      <c r="AO113" s="66"/>
      <c r="AP113" s="66"/>
      <c r="AQ113" s="66"/>
      <c r="AR113" s="66"/>
      <c r="AS113" s="66"/>
      <c r="AT113" s="66"/>
      <c r="AU113" s="66"/>
      <c r="AV113" s="66"/>
      <c r="AW113" s="66"/>
      <c r="AX113" s="66"/>
      <c r="AY113" s="66"/>
      <c r="AZ113" s="66"/>
      <c r="BA113" s="66"/>
      <c r="BB113" s="66"/>
      <c r="BC113" s="66"/>
      <c r="BD113" s="66"/>
      <c r="BE113" s="66"/>
      <c r="BF113" s="66"/>
      <c r="BG113" s="66"/>
      <c r="BH113" s="66"/>
      <c r="BI113" s="66"/>
      <c r="BJ113" s="66"/>
      <c r="BK113" s="66"/>
      <c r="BL113" s="66"/>
      <c r="BM113" s="66"/>
      <c r="BN113" s="66"/>
      <c r="BO113" s="66"/>
      <c r="BP113" s="66"/>
      <c r="BQ113" s="66"/>
      <c r="BR113" s="66"/>
      <c r="BS113" s="66"/>
      <c r="BT113" s="66"/>
      <c r="BU113" s="66"/>
      <c r="BV113" s="66"/>
      <c r="BW113" s="66"/>
      <c r="BX113" s="66"/>
      <c r="BY113" s="66"/>
      <c r="BZ113" s="66"/>
      <c r="CA113" s="66"/>
      <c r="CB113" s="66"/>
      <c r="CC113" s="66"/>
      <c r="CD113" s="66"/>
      <c r="CE113" s="66"/>
      <c r="CF113" s="66"/>
      <c r="CG113" s="66"/>
      <c r="CH113" s="66"/>
      <c r="CI113" s="66"/>
      <c r="CJ113" s="66"/>
      <c r="CK113" s="66"/>
      <c r="CL113" s="66"/>
      <c r="CM113" s="66"/>
      <c r="CN113" s="66"/>
      <c r="CO113" s="66"/>
      <c r="CP113" s="66"/>
      <c r="CQ113" s="66"/>
      <c r="CR113" s="66"/>
      <c r="CS113" s="66"/>
      <c r="CT113" s="66"/>
      <c r="CU113" s="66"/>
      <c r="CV113" s="66"/>
      <c r="CW113" s="66"/>
      <c r="CX113" s="66"/>
      <c r="CY113" s="66"/>
      <c r="CZ113" s="66"/>
      <c r="DA113" s="66"/>
      <c r="DB113" s="66"/>
      <c r="DC113" s="66"/>
      <c r="DD113" s="66"/>
      <c r="DE113" s="66"/>
      <c r="DF113" s="66"/>
      <c r="DG113" s="66"/>
      <c r="DH113" s="66"/>
      <c r="DI113" s="66"/>
      <c r="DJ113" s="66"/>
      <c r="DK113" s="66"/>
      <c r="DL113" s="66"/>
    </row>
    <row r="114" spans="1:116" ht="14.5" customHeight="1" x14ac:dyDescent="0.35">
      <c r="A114" s="28"/>
      <c r="B114" s="167"/>
      <c r="C114" s="168"/>
      <c r="D114" s="31"/>
      <c r="E114" s="151"/>
      <c r="F114" s="151"/>
      <c r="G114" s="153"/>
      <c r="H114" s="153"/>
      <c r="I114" s="153"/>
      <c r="J114" s="153"/>
      <c r="T114" s="75"/>
      <c r="U114" s="75"/>
      <c r="V114" s="75"/>
      <c r="W114" s="75"/>
      <c r="X114" s="75"/>
      <c r="Y114" s="75"/>
      <c r="Z114" s="75"/>
      <c r="AA114" s="75"/>
      <c r="AC114" s="153"/>
      <c r="AD114" s="153"/>
      <c r="AE114" s="153"/>
      <c r="AF114" s="153"/>
      <c r="AP114" s="75"/>
      <c r="AQ114" s="75"/>
      <c r="AR114" s="75"/>
      <c r="AS114" s="75"/>
      <c r="AT114" s="75"/>
      <c r="AU114" s="75"/>
      <c r="AV114" s="75"/>
      <c r="AW114" s="75"/>
      <c r="AY114" s="153"/>
      <c r="AZ114" s="153"/>
      <c r="BA114" s="153"/>
      <c r="BB114" s="153"/>
      <c r="BL114" s="75"/>
      <c r="BM114" s="75"/>
      <c r="BN114" s="75"/>
      <c r="BO114" s="75"/>
      <c r="BP114" s="75"/>
      <c r="BQ114" s="75"/>
      <c r="BR114" s="75"/>
      <c r="BS114" s="75"/>
      <c r="BU114" s="153"/>
      <c r="BV114" s="153"/>
      <c r="BW114" s="153"/>
      <c r="BX114" s="153"/>
      <c r="CH114" s="75"/>
      <c r="CI114" s="75"/>
      <c r="CJ114" s="75"/>
      <c r="CK114" s="75"/>
      <c r="CL114" s="75"/>
      <c r="CM114" s="75"/>
      <c r="CN114" s="75"/>
      <c r="CO114" s="75"/>
      <c r="CQ114" s="153"/>
      <c r="CR114" s="153"/>
      <c r="CS114" s="153"/>
      <c r="CT114" s="153"/>
      <c r="DD114" s="75"/>
      <c r="DE114" s="75"/>
      <c r="DF114" s="75"/>
      <c r="DG114" s="75"/>
      <c r="DH114" s="75"/>
      <c r="DI114" s="75"/>
      <c r="DJ114" s="75"/>
      <c r="DK114" s="75"/>
    </row>
    <row r="115" spans="1:116" ht="14.5" customHeight="1" x14ac:dyDescent="0.35">
      <c r="A115" s="28"/>
      <c r="B115" s="36"/>
      <c r="C115" s="37"/>
      <c r="D115" s="38"/>
      <c r="E115" s="36"/>
      <c r="F115" s="36"/>
      <c r="H115" s="66"/>
      <c r="T115" s="75"/>
      <c r="U115" s="75"/>
      <c r="V115" s="75"/>
      <c r="W115" s="75"/>
      <c r="X115" s="75"/>
      <c r="Y115" s="75"/>
      <c r="Z115" s="75"/>
      <c r="AA115" s="75"/>
      <c r="AB115" s="68"/>
      <c r="AD115" s="66"/>
      <c r="AP115" s="75"/>
      <c r="AQ115" s="75"/>
      <c r="AR115" s="75"/>
      <c r="AS115" s="75"/>
      <c r="AT115" s="75"/>
      <c r="AU115" s="75"/>
      <c r="AV115" s="75"/>
      <c r="AW115" s="75"/>
      <c r="AX115" s="68"/>
      <c r="AZ115" s="66"/>
      <c r="BL115" s="75"/>
      <c r="BM115" s="75"/>
      <c r="BN115" s="75"/>
      <c r="BO115" s="75"/>
      <c r="BP115" s="75"/>
      <c r="BQ115" s="75"/>
      <c r="BR115" s="75"/>
      <c r="BS115" s="75"/>
      <c r="BV115" s="66"/>
      <c r="CH115" s="75"/>
      <c r="CI115" s="75"/>
      <c r="CJ115" s="75"/>
      <c r="CK115" s="75"/>
      <c r="CL115" s="75"/>
      <c r="CM115" s="75"/>
      <c r="CN115" s="75"/>
      <c r="CO115" s="75"/>
      <c r="CR115" s="66"/>
      <c r="DD115" s="75"/>
      <c r="DE115" s="75"/>
      <c r="DF115" s="75"/>
      <c r="DG115" s="75"/>
      <c r="DH115" s="75"/>
      <c r="DI115" s="75"/>
      <c r="DJ115" s="75"/>
      <c r="DK115" s="75"/>
    </row>
    <row r="116" spans="1:116" ht="3.75" customHeight="1" x14ac:dyDescent="0.35">
      <c r="A116" s="28"/>
      <c r="B116" s="36"/>
      <c r="C116" s="37"/>
      <c r="D116" s="40"/>
      <c r="E116" s="36"/>
      <c r="F116" s="36"/>
      <c r="G116" s="66"/>
      <c r="H116" s="66"/>
      <c r="I116" s="66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  <c r="AB116" s="66"/>
      <c r="AC116" s="66"/>
      <c r="AD116" s="66"/>
      <c r="AE116" s="66"/>
      <c r="AF116" s="66"/>
      <c r="AG116" s="66"/>
      <c r="AH116" s="66"/>
      <c r="AI116" s="66"/>
      <c r="AJ116" s="66"/>
      <c r="AK116" s="66"/>
      <c r="AL116" s="66"/>
      <c r="AM116" s="66"/>
      <c r="AN116" s="66"/>
      <c r="AO116" s="66"/>
      <c r="AP116" s="66"/>
      <c r="AQ116" s="66"/>
      <c r="AR116" s="66"/>
      <c r="AS116" s="66"/>
      <c r="AT116" s="66"/>
      <c r="AU116" s="66"/>
      <c r="AV116" s="66"/>
      <c r="AW116" s="66"/>
      <c r="AX116" s="66"/>
      <c r="AY116" s="66"/>
      <c r="AZ116" s="66"/>
      <c r="BA116" s="66"/>
      <c r="BB116" s="66"/>
      <c r="BC116" s="66"/>
      <c r="BD116" s="66"/>
      <c r="BE116" s="66"/>
      <c r="BF116" s="66"/>
      <c r="BG116" s="66"/>
      <c r="BH116" s="66"/>
      <c r="BI116" s="66"/>
      <c r="BJ116" s="66"/>
      <c r="BK116" s="66"/>
      <c r="BL116" s="66"/>
      <c r="BM116" s="66"/>
      <c r="BN116" s="66"/>
      <c r="BO116" s="66"/>
      <c r="BP116" s="66"/>
      <c r="BQ116" s="66"/>
      <c r="BR116" s="66"/>
      <c r="BS116" s="66"/>
      <c r="BT116" s="66"/>
      <c r="BU116" s="66"/>
      <c r="BV116" s="66"/>
      <c r="BW116" s="66"/>
      <c r="BX116" s="66"/>
      <c r="BY116" s="66"/>
      <c r="BZ116" s="66"/>
      <c r="CA116" s="66"/>
      <c r="CB116" s="66"/>
      <c r="CC116" s="66"/>
      <c r="CD116" s="66"/>
      <c r="CE116" s="66"/>
      <c r="CF116" s="66"/>
      <c r="CG116" s="66"/>
      <c r="CH116" s="66"/>
      <c r="CI116" s="66"/>
      <c r="CJ116" s="66"/>
      <c r="CK116" s="66"/>
      <c r="CL116" s="66"/>
      <c r="CM116" s="66"/>
      <c r="CN116" s="66"/>
      <c r="CO116" s="66"/>
      <c r="CP116" s="66"/>
      <c r="CQ116" s="66"/>
      <c r="CR116" s="66"/>
      <c r="CS116" s="66"/>
      <c r="CT116" s="66"/>
      <c r="CU116" s="66"/>
      <c r="CV116" s="66"/>
      <c r="CW116" s="66"/>
      <c r="CX116" s="66"/>
      <c r="CY116" s="66"/>
      <c r="CZ116" s="66"/>
      <c r="DA116" s="66"/>
      <c r="DB116" s="66"/>
      <c r="DC116" s="66"/>
      <c r="DD116" s="66"/>
      <c r="DE116" s="66"/>
      <c r="DF116" s="66"/>
      <c r="DG116" s="66"/>
      <c r="DH116" s="66"/>
      <c r="DI116" s="66"/>
      <c r="DJ116" s="66"/>
      <c r="DK116" s="66"/>
      <c r="DL116" s="66"/>
    </row>
    <row r="117" spans="1:116" ht="14.5" customHeight="1" x14ac:dyDescent="0.35">
      <c r="A117" s="28"/>
      <c r="B117" s="167"/>
      <c r="C117" s="168"/>
      <c r="D117" s="31"/>
      <c r="E117" s="152"/>
      <c r="F117" s="152"/>
      <c r="H117" s="153"/>
    </row>
    <row r="118" spans="1:116" ht="14.5" customHeight="1" x14ac:dyDescent="0.35">
      <c r="A118" s="28"/>
      <c r="B118" s="36"/>
      <c r="C118" s="37"/>
      <c r="D118" s="38"/>
      <c r="E118" s="36"/>
      <c r="F118" s="36"/>
      <c r="I118" s="66"/>
      <c r="J118" s="74"/>
      <c r="K118" s="66"/>
      <c r="L118" s="66"/>
      <c r="M118" s="66"/>
      <c r="N118" s="66"/>
      <c r="O118" s="66"/>
      <c r="P118" s="66"/>
      <c r="Q118" s="66"/>
      <c r="R118" s="66"/>
      <c r="S118" s="66"/>
      <c r="T118" s="75"/>
      <c r="U118" s="75"/>
      <c r="V118" s="75"/>
      <c r="W118" s="75"/>
      <c r="X118" s="75"/>
      <c r="Y118" s="75"/>
      <c r="Z118" s="75"/>
      <c r="AA118" s="75"/>
      <c r="AB118" s="68"/>
      <c r="AD118" s="66"/>
      <c r="AE118" s="74"/>
      <c r="AF118" s="66"/>
      <c r="AG118" s="66"/>
      <c r="AH118" s="66"/>
      <c r="AI118" s="66"/>
      <c r="AJ118" s="66"/>
      <c r="AK118" s="66"/>
      <c r="AL118" s="66"/>
      <c r="AM118" s="66"/>
      <c r="AN118" s="66"/>
      <c r="AO118" s="75"/>
      <c r="AP118" s="75"/>
      <c r="AQ118" s="75"/>
      <c r="AR118" s="75"/>
      <c r="AS118" s="75"/>
      <c r="AT118" s="75"/>
      <c r="AU118" s="75"/>
      <c r="AV118" s="75"/>
      <c r="AW118" s="68"/>
      <c r="AY118" s="66"/>
      <c r="AZ118" s="74"/>
      <c r="BA118" s="66"/>
      <c r="BB118" s="66"/>
      <c r="BC118" s="66"/>
      <c r="BD118" s="66"/>
      <c r="BE118" s="66"/>
      <c r="BF118" s="66"/>
      <c r="BG118" s="66"/>
      <c r="BH118" s="66"/>
      <c r="BI118" s="66"/>
      <c r="BJ118" s="75"/>
      <c r="BK118" s="75"/>
      <c r="BL118" s="75"/>
      <c r="BM118" s="75"/>
      <c r="BN118" s="75"/>
      <c r="BO118" s="75"/>
      <c r="BP118" s="75"/>
      <c r="BQ118" s="75"/>
      <c r="BR118" s="68"/>
      <c r="BT118" s="66"/>
      <c r="BU118" s="74"/>
      <c r="BV118" s="66"/>
      <c r="BW118" s="66"/>
      <c r="BX118" s="66"/>
      <c r="BY118" s="66"/>
      <c r="BZ118" s="66"/>
      <c r="CA118" s="66"/>
      <c r="CB118" s="66"/>
      <c r="CC118" s="66"/>
      <c r="CD118" s="66"/>
      <c r="CE118" s="75"/>
      <c r="CF118" s="75"/>
      <c r="CG118" s="75"/>
      <c r="CH118" s="75"/>
      <c r="CI118" s="75"/>
      <c r="CJ118" s="75"/>
      <c r="CK118" s="75"/>
      <c r="CL118" s="75"/>
      <c r="CM118" s="66"/>
      <c r="CO118" s="66"/>
      <c r="CP118" s="74"/>
      <c r="CQ118" s="66"/>
      <c r="CR118" s="66"/>
      <c r="CS118" s="66"/>
      <c r="CT118" s="66"/>
      <c r="CU118" s="66"/>
      <c r="CV118" s="66"/>
      <c r="CW118" s="66"/>
      <c r="CX118" s="66"/>
      <c r="CY118" s="66"/>
      <c r="CZ118" s="75"/>
      <c r="DA118" s="75"/>
      <c r="DB118" s="75"/>
      <c r="DC118" s="75"/>
      <c r="DD118" s="75"/>
      <c r="DE118" s="75"/>
      <c r="DF118" s="75"/>
      <c r="DG118" s="75"/>
      <c r="DH118" s="66"/>
      <c r="DI118" s="66"/>
      <c r="DJ118" s="66"/>
      <c r="DK118" s="66"/>
    </row>
    <row r="119" spans="1:116" ht="3.75" customHeight="1" x14ac:dyDescent="0.35">
      <c r="A119" s="28"/>
      <c r="B119" s="36"/>
      <c r="C119" s="37"/>
      <c r="D119" s="40"/>
      <c r="E119" s="36"/>
      <c r="F119" s="36"/>
      <c r="G119" s="66"/>
      <c r="H119" s="66"/>
      <c r="I119" s="66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  <c r="AB119" s="66"/>
      <c r="AC119" s="66"/>
      <c r="AD119" s="66"/>
      <c r="AE119" s="66"/>
      <c r="AF119" s="66"/>
      <c r="AG119" s="66"/>
      <c r="AH119" s="66"/>
      <c r="AI119" s="66"/>
      <c r="AJ119" s="66"/>
      <c r="AK119" s="66"/>
      <c r="AL119" s="66"/>
      <c r="AM119" s="66"/>
      <c r="AN119" s="66"/>
      <c r="AO119" s="66"/>
      <c r="AP119" s="66"/>
      <c r="AQ119" s="66"/>
      <c r="AR119" s="66"/>
      <c r="AS119" s="66"/>
      <c r="AT119" s="66"/>
      <c r="AU119" s="66"/>
      <c r="AV119" s="66"/>
      <c r="AW119" s="66"/>
      <c r="AX119" s="66"/>
      <c r="AY119" s="66"/>
      <c r="AZ119" s="66"/>
      <c r="BA119" s="66"/>
      <c r="BB119" s="66"/>
      <c r="BC119" s="66"/>
      <c r="BD119" s="66"/>
      <c r="BE119" s="66"/>
      <c r="BF119" s="66"/>
      <c r="BG119" s="66"/>
      <c r="BH119" s="66"/>
      <c r="BI119" s="66"/>
      <c r="BJ119" s="66"/>
      <c r="BK119" s="66"/>
      <c r="BL119" s="66"/>
      <c r="BM119" s="66"/>
      <c r="BN119" s="66"/>
      <c r="BO119" s="66"/>
      <c r="BP119" s="66"/>
      <c r="BQ119" s="66"/>
      <c r="BR119" s="66"/>
      <c r="BS119" s="66"/>
      <c r="BT119" s="66"/>
      <c r="BU119" s="66"/>
      <c r="BV119" s="66"/>
      <c r="BW119" s="66"/>
      <c r="BX119" s="66"/>
      <c r="BY119" s="66"/>
      <c r="BZ119" s="66"/>
      <c r="CA119" s="66"/>
      <c r="CB119" s="66"/>
      <c r="CC119" s="66"/>
      <c r="CD119" s="66"/>
      <c r="CE119" s="66"/>
      <c r="CF119" s="66"/>
      <c r="CG119" s="66"/>
      <c r="CH119" s="66"/>
      <c r="CI119" s="66"/>
      <c r="CJ119" s="66"/>
      <c r="CK119" s="66"/>
      <c r="CL119" s="66"/>
      <c r="CM119" s="66"/>
      <c r="CN119" s="66"/>
      <c r="CO119" s="66"/>
      <c r="CP119" s="66"/>
      <c r="CQ119" s="66"/>
      <c r="CR119" s="66"/>
      <c r="CS119" s="66"/>
      <c r="CT119" s="66"/>
      <c r="CU119" s="66"/>
      <c r="CV119" s="66"/>
      <c r="CW119" s="66"/>
      <c r="CX119" s="66"/>
      <c r="CY119" s="66"/>
      <c r="CZ119" s="66"/>
      <c r="DA119" s="66"/>
      <c r="DB119" s="66"/>
      <c r="DC119" s="66"/>
      <c r="DD119" s="66"/>
      <c r="DE119" s="66"/>
      <c r="DF119" s="66"/>
      <c r="DG119" s="66"/>
      <c r="DH119" s="66"/>
      <c r="DI119" s="66"/>
      <c r="DJ119" s="66"/>
      <c r="DK119" s="66"/>
      <c r="DL119" s="66"/>
    </row>
    <row r="120" spans="1:116" ht="14.5" customHeight="1" x14ac:dyDescent="0.35">
      <c r="A120" s="28"/>
      <c r="B120" s="167"/>
      <c r="C120" s="168"/>
      <c r="D120" s="31"/>
      <c r="E120" s="81"/>
      <c r="F120" s="154"/>
      <c r="H120" s="153"/>
      <c r="DI120" s="66"/>
      <c r="DJ120" s="66"/>
      <c r="DK120" s="66"/>
      <c r="DL120" s="66"/>
    </row>
    <row r="121" spans="1:116" ht="14.5" customHeight="1" x14ac:dyDescent="0.35">
      <c r="A121" s="28"/>
      <c r="B121" s="36"/>
      <c r="C121" s="37"/>
      <c r="D121" s="38"/>
      <c r="E121" s="36"/>
      <c r="F121" s="36"/>
      <c r="I121" s="66"/>
      <c r="J121" s="74"/>
      <c r="K121" s="66"/>
      <c r="L121" s="66"/>
      <c r="M121" s="66"/>
      <c r="N121" s="66"/>
      <c r="O121" s="66"/>
      <c r="P121" s="66"/>
      <c r="Q121" s="66"/>
      <c r="R121" s="66"/>
      <c r="S121" s="66"/>
      <c r="T121" s="75"/>
      <c r="U121" s="75"/>
      <c r="V121" s="75"/>
      <c r="W121" s="75"/>
      <c r="X121" s="75"/>
      <c r="Y121" s="75"/>
      <c r="Z121" s="75"/>
      <c r="AA121" s="75"/>
      <c r="AB121" s="68"/>
      <c r="AD121" s="66"/>
      <c r="AE121" s="74"/>
      <c r="AF121" s="66"/>
      <c r="AG121" s="66"/>
      <c r="AH121" s="66"/>
      <c r="AI121" s="66"/>
      <c r="AJ121" s="66"/>
      <c r="AK121" s="66"/>
      <c r="AL121" s="66"/>
      <c r="AM121" s="66"/>
      <c r="AN121" s="66"/>
      <c r="AO121" s="75"/>
      <c r="AP121" s="75"/>
      <c r="AQ121" s="75"/>
      <c r="AR121" s="75"/>
      <c r="AS121" s="75"/>
      <c r="AT121" s="75"/>
      <c r="AU121" s="75"/>
      <c r="AV121" s="75"/>
      <c r="AW121" s="68"/>
      <c r="AY121" s="66"/>
      <c r="AZ121" s="74"/>
      <c r="BA121" s="66"/>
      <c r="BB121" s="66"/>
      <c r="BC121" s="66"/>
      <c r="BD121" s="66"/>
      <c r="BE121" s="66"/>
      <c r="BF121" s="66"/>
      <c r="BG121" s="66"/>
      <c r="BH121" s="66"/>
      <c r="BI121" s="66"/>
      <c r="BJ121" s="75"/>
      <c r="BK121" s="75"/>
      <c r="BL121" s="75"/>
      <c r="BM121" s="75"/>
      <c r="BN121" s="75"/>
      <c r="BO121" s="75"/>
      <c r="BP121" s="75"/>
      <c r="BQ121" s="75"/>
      <c r="BR121" s="68"/>
      <c r="BT121" s="66"/>
      <c r="BU121" s="74"/>
      <c r="BV121" s="66"/>
      <c r="BW121" s="66"/>
      <c r="BX121" s="66"/>
      <c r="BY121" s="66"/>
      <c r="BZ121" s="66"/>
      <c r="CA121" s="66"/>
      <c r="CB121" s="66"/>
      <c r="CC121" s="66"/>
      <c r="CD121" s="66"/>
      <c r="CE121" s="75"/>
      <c r="CF121" s="75"/>
      <c r="CG121" s="75"/>
      <c r="CH121" s="75"/>
      <c r="CI121" s="75"/>
      <c r="CJ121" s="75"/>
      <c r="CK121" s="75"/>
      <c r="CL121" s="75"/>
      <c r="CM121" s="66"/>
      <c r="CO121" s="66"/>
      <c r="CP121" s="74"/>
      <c r="CQ121" s="66"/>
      <c r="CR121" s="66"/>
      <c r="CS121" s="66"/>
      <c r="CT121" s="66"/>
      <c r="CU121" s="66"/>
      <c r="CV121" s="66"/>
      <c r="CW121" s="66"/>
      <c r="CX121" s="66"/>
      <c r="CY121" s="66"/>
      <c r="CZ121" s="75"/>
      <c r="DA121" s="75"/>
      <c r="DB121" s="75"/>
      <c r="DC121" s="75"/>
      <c r="DD121" s="75"/>
      <c r="DE121" s="75"/>
      <c r="DF121" s="75"/>
      <c r="DG121" s="75"/>
      <c r="DH121" s="66"/>
      <c r="DI121" s="66"/>
      <c r="DJ121" s="66"/>
      <c r="DK121" s="66"/>
      <c r="DL121" s="66"/>
    </row>
    <row r="122" spans="1:116" ht="3.75" customHeight="1" x14ac:dyDescent="0.35">
      <c r="A122" s="28"/>
      <c r="B122" s="36"/>
      <c r="C122" s="37"/>
      <c r="D122" s="40"/>
      <c r="E122" s="36"/>
      <c r="F122" s="36"/>
      <c r="G122" s="66"/>
      <c r="H122" s="66"/>
      <c r="I122" s="66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6"/>
      <c r="AD122" s="66"/>
      <c r="AE122" s="66"/>
      <c r="AF122" s="66"/>
      <c r="AG122" s="66"/>
      <c r="AH122" s="66"/>
      <c r="AI122" s="66"/>
      <c r="AJ122" s="66"/>
      <c r="AK122" s="66"/>
      <c r="AL122" s="66"/>
      <c r="AM122" s="66"/>
      <c r="AN122" s="66"/>
      <c r="AO122" s="66"/>
      <c r="AP122" s="66"/>
      <c r="AQ122" s="66"/>
      <c r="AR122" s="66"/>
      <c r="AS122" s="66"/>
      <c r="AT122" s="66"/>
      <c r="AU122" s="66"/>
      <c r="AV122" s="66"/>
      <c r="AW122" s="66"/>
      <c r="AX122" s="66"/>
      <c r="AY122" s="66"/>
      <c r="AZ122" s="66"/>
      <c r="BA122" s="66"/>
      <c r="BB122" s="66"/>
      <c r="BC122" s="66"/>
      <c r="BD122" s="66"/>
      <c r="BE122" s="66"/>
      <c r="BF122" s="66"/>
      <c r="BG122" s="66"/>
      <c r="BH122" s="66"/>
      <c r="BI122" s="66"/>
      <c r="BJ122" s="66"/>
      <c r="BK122" s="66"/>
      <c r="BL122" s="66"/>
      <c r="BM122" s="66"/>
      <c r="BN122" s="66"/>
      <c r="BO122" s="66"/>
      <c r="BP122" s="66"/>
      <c r="BQ122" s="66"/>
      <c r="BR122" s="66"/>
      <c r="BS122" s="66"/>
      <c r="BT122" s="66"/>
      <c r="BU122" s="66"/>
      <c r="BV122" s="66"/>
      <c r="BW122" s="66"/>
      <c r="BX122" s="66"/>
      <c r="BY122" s="66"/>
      <c r="BZ122" s="66"/>
      <c r="CA122" s="66"/>
      <c r="CB122" s="66"/>
      <c r="CC122" s="66"/>
      <c r="CD122" s="66"/>
      <c r="CE122" s="66"/>
      <c r="CF122" s="66"/>
      <c r="CG122" s="66"/>
      <c r="CH122" s="66"/>
      <c r="CI122" s="66"/>
      <c r="CJ122" s="66"/>
      <c r="CK122" s="66"/>
      <c r="CL122" s="66"/>
      <c r="CM122" s="66"/>
      <c r="CN122" s="66"/>
      <c r="CO122" s="66"/>
      <c r="CP122" s="66"/>
      <c r="CQ122" s="66"/>
      <c r="CR122" s="66"/>
      <c r="CS122" s="66"/>
      <c r="CT122" s="66"/>
      <c r="CU122" s="66"/>
      <c r="CV122" s="66"/>
      <c r="CW122" s="66"/>
      <c r="CX122" s="66"/>
      <c r="CY122" s="66"/>
      <c r="CZ122" s="66"/>
      <c r="DA122" s="66"/>
      <c r="DB122" s="66"/>
      <c r="DC122" s="66"/>
      <c r="DD122" s="66"/>
      <c r="DE122" s="66"/>
      <c r="DF122" s="66"/>
      <c r="DG122" s="66"/>
      <c r="DH122" s="66"/>
      <c r="DI122" s="66"/>
      <c r="DJ122" s="66"/>
      <c r="DK122" s="66"/>
      <c r="DL122" s="66"/>
    </row>
    <row r="123" spans="1:116" ht="14.5" customHeight="1" x14ac:dyDescent="0.35">
      <c r="A123" s="28"/>
      <c r="B123" s="167"/>
      <c r="C123" s="168"/>
      <c r="D123" s="31"/>
      <c r="E123" s="155"/>
      <c r="F123" s="154"/>
      <c r="H123" s="153"/>
      <c r="DI123" s="66"/>
      <c r="DJ123" s="66"/>
      <c r="DK123" s="66"/>
      <c r="DL123" s="66"/>
    </row>
    <row r="124" spans="1:116" ht="14.5" customHeight="1" x14ac:dyDescent="0.35">
      <c r="A124" s="28"/>
      <c r="B124" s="36"/>
      <c r="C124" s="37"/>
      <c r="D124" s="38"/>
      <c r="E124" s="36"/>
      <c r="F124" s="36"/>
      <c r="I124" s="66"/>
      <c r="J124" s="74"/>
      <c r="K124" s="66"/>
      <c r="L124" s="66"/>
      <c r="M124" s="66"/>
      <c r="N124" s="66"/>
      <c r="O124" s="66"/>
      <c r="P124" s="66"/>
      <c r="Q124" s="66"/>
      <c r="R124" s="66"/>
      <c r="S124" s="66"/>
      <c r="T124" s="75"/>
      <c r="U124" s="75"/>
      <c r="V124" s="75"/>
      <c r="W124" s="75"/>
      <c r="X124" s="75"/>
      <c r="Y124" s="75"/>
      <c r="Z124" s="75"/>
      <c r="AA124" s="75"/>
      <c r="AB124" s="68"/>
      <c r="AD124" s="66"/>
      <c r="AE124" s="74"/>
      <c r="AF124" s="66"/>
      <c r="AG124" s="66"/>
      <c r="AH124" s="66"/>
      <c r="AI124" s="66"/>
      <c r="AJ124" s="66"/>
      <c r="AK124" s="66"/>
      <c r="AL124" s="66"/>
      <c r="AM124" s="66"/>
      <c r="AN124" s="66"/>
      <c r="AO124" s="75"/>
      <c r="AP124" s="75"/>
      <c r="AQ124" s="75"/>
      <c r="AR124" s="75"/>
      <c r="AS124" s="75"/>
      <c r="AT124" s="75"/>
      <c r="AU124" s="75"/>
      <c r="AV124" s="75"/>
      <c r="AW124" s="68"/>
      <c r="AY124" s="66"/>
      <c r="AZ124" s="74"/>
      <c r="BA124" s="66"/>
      <c r="BB124" s="66"/>
      <c r="BC124" s="66"/>
      <c r="BD124" s="66"/>
      <c r="BE124" s="66"/>
      <c r="BF124" s="66"/>
      <c r="BG124" s="66"/>
      <c r="BH124" s="66"/>
      <c r="BI124" s="66"/>
      <c r="BJ124" s="75"/>
      <c r="BK124" s="75"/>
      <c r="BL124" s="75"/>
      <c r="BM124" s="75"/>
      <c r="BN124" s="75"/>
      <c r="BO124" s="75"/>
      <c r="BP124" s="75"/>
      <c r="BQ124" s="75"/>
      <c r="BR124" s="68"/>
      <c r="BT124" s="66"/>
      <c r="BU124" s="74"/>
      <c r="BV124" s="66"/>
      <c r="BW124" s="66"/>
      <c r="BX124" s="66"/>
      <c r="BY124" s="66"/>
      <c r="BZ124" s="66"/>
      <c r="CA124" s="66"/>
      <c r="CB124" s="66"/>
      <c r="CC124" s="66"/>
      <c r="CD124" s="66"/>
      <c r="CE124" s="75"/>
      <c r="CF124" s="75"/>
      <c r="CG124" s="75"/>
      <c r="CH124" s="75"/>
      <c r="CI124" s="75"/>
      <c r="CJ124" s="75"/>
      <c r="CK124" s="75"/>
      <c r="CL124" s="75"/>
      <c r="CM124" s="66"/>
      <c r="CO124" s="66"/>
      <c r="CP124" s="74"/>
      <c r="CQ124" s="66"/>
      <c r="CR124" s="66"/>
      <c r="CS124" s="66"/>
      <c r="CT124" s="66"/>
      <c r="CU124" s="66"/>
      <c r="CV124" s="66"/>
      <c r="CW124" s="66"/>
      <c r="CX124" s="66"/>
      <c r="CY124" s="66"/>
      <c r="CZ124" s="75"/>
      <c r="DA124" s="75"/>
      <c r="DB124" s="75"/>
      <c r="DC124" s="75"/>
      <c r="DD124" s="75"/>
      <c r="DE124" s="75"/>
      <c r="DF124" s="75"/>
      <c r="DG124" s="75"/>
      <c r="DH124" s="66"/>
      <c r="DI124" s="66"/>
      <c r="DJ124" s="66"/>
      <c r="DK124" s="66"/>
      <c r="DL124" s="66"/>
    </row>
    <row r="125" spans="1:116" ht="3.75" customHeight="1" x14ac:dyDescent="0.35">
      <c r="A125" s="28"/>
      <c r="B125" s="36"/>
      <c r="C125" s="37"/>
      <c r="D125" s="40"/>
      <c r="E125" s="36"/>
      <c r="F125" s="36"/>
      <c r="G125" s="66"/>
      <c r="H125" s="66"/>
      <c r="I125" s="66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6"/>
      <c r="AD125" s="66"/>
      <c r="AE125" s="66"/>
      <c r="AF125" s="66"/>
      <c r="AG125" s="66"/>
      <c r="AH125" s="66"/>
      <c r="AI125" s="66"/>
      <c r="AJ125" s="66"/>
      <c r="AK125" s="66"/>
      <c r="AL125" s="66"/>
      <c r="AM125" s="66"/>
      <c r="AN125" s="66"/>
      <c r="AO125" s="66"/>
      <c r="AP125" s="66"/>
      <c r="AQ125" s="66"/>
      <c r="AR125" s="66"/>
      <c r="AS125" s="66"/>
      <c r="AT125" s="66"/>
      <c r="AU125" s="66"/>
      <c r="AV125" s="66"/>
      <c r="AW125" s="66"/>
      <c r="AX125" s="66"/>
      <c r="AY125" s="66"/>
      <c r="AZ125" s="66"/>
      <c r="BA125" s="66"/>
      <c r="BB125" s="66"/>
      <c r="BC125" s="66"/>
      <c r="BD125" s="66"/>
      <c r="BE125" s="66"/>
      <c r="BF125" s="66"/>
      <c r="BG125" s="66"/>
      <c r="BH125" s="66"/>
      <c r="BI125" s="66"/>
      <c r="BJ125" s="66"/>
      <c r="BK125" s="66"/>
      <c r="BL125" s="66"/>
      <c r="BM125" s="66"/>
      <c r="BN125" s="66"/>
      <c r="BO125" s="66"/>
      <c r="BP125" s="66"/>
      <c r="BQ125" s="66"/>
      <c r="BR125" s="66"/>
      <c r="BS125" s="66"/>
      <c r="BT125" s="66"/>
      <c r="BU125" s="66"/>
      <c r="BV125" s="66"/>
      <c r="BW125" s="66"/>
      <c r="BX125" s="66"/>
      <c r="BY125" s="66"/>
      <c r="BZ125" s="66"/>
      <c r="CA125" s="66"/>
      <c r="CB125" s="66"/>
      <c r="CC125" s="66"/>
      <c r="CD125" s="66"/>
      <c r="CE125" s="66"/>
      <c r="CF125" s="66"/>
      <c r="CG125" s="66"/>
      <c r="CH125" s="66"/>
      <c r="CI125" s="66"/>
      <c r="CJ125" s="66"/>
      <c r="CK125" s="66"/>
      <c r="CL125" s="66"/>
      <c r="CM125" s="66"/>
      <c r="CN125" s="66"/>
      <c r="CO125" s="66"/>
      <c r="CP125" s="66"/>
      <c r="CQ125" s="66"/>
      <c r="CR125" s="66"/>
      <c r="CS125" s="66"/>
      <c r="CT125" s="66"/>
      <c r="CU125" s="66"/>
      <c r="CV125" s="66"/>
      <c r="CW125" s="66"/>
      <c r="CX125" s="66"/>
      <c r="CY125" s="66"/>
      <c r="CZ125" s="66"/>
      <c r="DA125" s="66"/>
      <c r="DB125" s="66"/>
      <c r="DC125" s="66"/>
      <c r="DD125" s="66"/>
      <c r="DE125" s="66"/>
      <c r="DF125" s="66"/>
      <c r="DG125" s="66"/>
      <c r="DH125" s="66"/>
      <c r="DI125" s="66"/>
      <c r="DJ125" s="66"/>
      <c r="DK125" s="66"/>
      <c r="DL125" s="66"/>
    </row>
    <row r="126" spans="1:116" ht="14.5" customHeight="1" x14ac:dyDescent="0.35">
      <c r="A126" s="28"/>
      <c r="B126" s="167"/>
      <c r="C126" s="168"/>
      <c r="D126" s="31"/>
      <c r="E126" s="156"/>
      <c r="F126" s="154"/>
      <c r="H126" s="153"/>
      <c r="DI126" s="66"/>
      <c r="DJ126" s="66"/>
      <c r="DK126" s="66"/>
      <c r="DL126" s="66"/>
    </row>
    <row r="127" spans="1:116" ht="14.5" customHeight="1" x14ac:dyDescent="0.35">
      <c r="A127" s="28"/>
      <c r="B127" s="36"/>
      <c r="C127" s="37"/>
      <c r="D127" s="38"/>
      <c r="E127" s="36"/>
      <c r="F127" s="36"/>
      <c r="I127" s="66"/>
      <c r="J127" s="74"/>
      <c r="K127" s="66"/>
      <c r="L127" s="66"/>
      <c r="M127" s="66"/>
      <c r="N127" s="66"/>
      <c r="O127" s="66"/>
      <c r="P127" s="66"/>
      <c r="Q127" s="66"/>
      <c r="R127" s="66"/>
      <c r="S127" s="66"/>
      <c r="T127" s="75"/>
      <c r="U127" s="75"/>
      <c r="V127" s="75"/>
      <c r="W127" s="75"/>
      <c r="X127" s="75"/>
      <c r="Y127" s="75"/>
      <c r="Z127" s="75"/>
      <c r="AA127" s="75"/>
      <c r="AB127" s="68"/>
      <c r="AD127" s="66"/>
      <c r="AE127" s="74"/>
      <c r="AF127" s="66"/>
      <c r="AG127" s="66"/>
      <c r="AH127" s="66"/>
      <c r="AI127" s="66"/>
      <c r="AJ127" s="66"/>
      <c r="AK127" s="66"/>
      <c r="AL127" s="66"/>
      <c r="AM127" s="66"/>
      <c r="AN127" s="66"/>
      <c r="AO127" s="75"/>
      <c r="AP127" s="75"/>
      <c r="AQ127" s="75"/>
      <c r="AR127" s="75"/>
      <c r="AS127" s="75"/>
      <c r="AT127" s="75"/>
      <c r="AU127" s="75"/>
      <c r="AV127" s="75"/>
      <c r="AW127" s="68"/>
      <c r="AY127" s="66"/>
      <c r="AZ127" s="74"/>
      <c r="BA127" s="66"/>
      <c r="BB127" s="66"/>
      <c r="BC127" s="66"/>
      <c r="BD127" s="66"/>
      <c r="BE127" s="66"/>
      <c r="BF127" s="66"/>
      <c r="BG127" s="66"/>
      <c r="BH127" s="66"/>
      <c r="BI127" s="66"/>
      <c r="BJ127" s="75"/>
      <c r="BK127" s="75"/>
      <c r="BL127" s="75"/>
      <c r="BM127" s="75"/>
      <c r="BN127" s="75"/>
      <c r="BO127" s="75"/>
      <c r="BP127" s="75"/>
      <c r="BQ127" s="75"/>
      <c r="BR127" s="68"/>
      <c r="BT127" s="66"/>
      <c r="BU127" s="74"/>
      <c r="BV127" s="66"/>
      <c r="BW127" s="66"/>
      <c r="BX127" s="66"/>
      <c r="BY127" s="66"/>
      <c r="BZ127" s="66"/>
      <c r="CA127" s="66"/>
      <c r="CB127" s="66"/>
      <c r="CC127" s="66"/>
      <c r="CD127" s="66"/>
      <c r="CE127" s="75"/>
      <c r="CF127" s="75"/>
      <c r="CG127" s="75"/>
      <c r="CH127" s="75"/>
      <c r="CI127" s="75"/>
      <c r="CJ127" s="75"/>
      <c r="CK127" s="75"/>
      <c r="CL127" s="75"/>
      <c r="CM127" s="66"/>
      <c r="CO127" s="66"/>
      <c r="CP127" s="74"/>
      <c r="CQ127" s="66"/>
      <c r="CR127" s="66"/>
      <c r="CS127" s="66"/>
      <c r="CT127" s="66"/>
      <c r="CU127" s="66"/>
      <c r="CV127" s="66"/>
      <c r="CW127" s="66"/>
      <c r="CX127" s="66"/>
      <c r="CY127" s="66"/>
      <c r="CZ127" s="75"/>
      <c r="DA127" s="75"/>
      <c r="DB127" s="75"/>
      <c r="DC127" s="75"/>
      <c r="DD127" s="75"/>
      <c r="DE127" s="75"/>
      <c r="DF127" s="75"/>
      <c r="DG127" s="75"/>
      <c r="DH127" s="66"/>
      <c r="DI127" s="66"/>
      <c r="DJ127" s="66"/>
      <c r="DK127" s="66"/>
      <c r="DL127" s="66"/>
    </row>
    <row r="128" spans="1:116" ht="3.75" customHeight="1" x14ac:dyDescent="0.35">
      <c r="A128" s="28"/>
      <c r="B128" s="36"/>
      <c r="C128" s="37"/>
      <c r="D128" s="40"/>
      <c r="E128" s="36"/>
      <c r="F128" s="3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  <c r="AB128" s="66"/>
      <c r="AC128" s="66"/>
      <c r="AD128" s="66"/>
      <c r="AE128" s="66"/>
      <c r="AF128" s="66"/>
      <c r="AG128" s="66"/>
      <c r="AH128" s="66"/>
      <c r="AI128" s="66"/>
      <c r="AJ128" s="66"/>
      <c r="AK128" s="66"/>
      <c r="AL128" s="66"/>
      <c r="AM128" s="66"/>
      <c r="AN128" s="66"/>
      <c r="AO128" s="66"/>
      <c r="AP128" s="66"/>
      <c r="AQ128" s="66"/>
      <c r="AR128" s="66"/>
      <c r="AS128" s="66"/>
      <c r="AT128" s="66"/>
      <c r="AU128" s="66"/>
      <c r="AV128" s="66"/>
      <c r="AW128" s="66"/>
      <c r="AX128" s="66"/>
      <c r="AY128" s="66"/>
      <c r="AZ128" s="66"/>
      <c r="BA128" s="66"/>
      <c r="BB128" s="66"/>
      <c r="BC128" s="66"/>
      <c r="BD128" s="66"/>
      <c r="BE128" s="66"/>
      <c r="BF128" s="66"/>
      <c r="BG128" s="66"/>
      <c r="BH128" s="66"/>
      <c r="BI128" s="66"/>
      <c r="BJ128" s="66"/>
      <c r="BK128" s="66"/>
      <c r="BL128" s="66"/>
      <c r="BM128" s="66"/>
      <c r="BN128" s="66"/>
      <c r="BO128" s="66"/>
      <c r="BP128" s="66"/>
      <c r="BQ128" s="66"/>
      <c r="BR128" s="66"/>
      <c r="BS128" s="66"/>
      <c r="BT128" s="66"/>
      <c r="BU128" s="66"/>
      <c r="BV128" s="66"/>
      <c r="BW128" s="66"/>
      <c r="BX128" s="66"/>
      <c r="BY128" s="66"/>
      <c r="BZ128" s="66"/>
      <c r="CA128" s="66"/>
      <c r="CB128" s="66"/>
      <c r="CC128" s="66"/>
      <c r="CD128" s="66"/>
      <c r="CE128" s="66"/>
      <c r="CF128" s="66"/>
      <c r="CG128" s="66"/>
      <c r="CH128" s="66"/>
      <c r="CI128" s="66"/>
      <c r="CJ128" s="66"/>
      <c r="CK128" s="66"/>
      <c r="CL128" s="66"/>
      <c r="CM128" s="66"/>
      <c r="CN128" s="66"/>
      <c r="CO128" s="66"/>
      <c r="CP128" s="66"/>
      <c r="CQ128" s="66"/>
      <c r="CR128" s="66"/>
      <c r="CS128" s="66"/>
      <c r="CT128" s="66"/>
      <c r="CU128" s="66"/>
      <c r="CV128" s="66"/>
      <c r="CW128" s="66"/>
      <c r="CX128" s="66"/>
      <c r="CY128" s="66"/>
      <c r="CZ128" s="66"/>
      <c r="DA128" s="66"/>
      <c r="DB128" s="66"/>
      <c r="DC128" s="66"/>
      <c r="DD128" s="66"/>
      <c r="DE128" s="66"/>
      <c r="DF128" s="66"/>
      <c r="DG128" s="66"/>
      <c r="DH128" s="66"/>
      <c r="DI128" s="66"/>
      <c r="DJ128" s="66"/>
      <c r="DK128" s="66"/>
      <c r="DL128" s="66"/>
    </row>
    <row r="129" spans="1:137" ht="14.5" customHeight="1" x14ac:dyDescent="0.35">
      <c r="A129" s="28"/>
      <c r="B129" s="167"/>
      <c r="C129" s="168"/>
      <c r="D129" s="31"/>
      <c r="E129" s="157"/>
      <c r="H129" s="153"/>
    </row>
    <row r="130" spans="1:137" ht="14.5" customHeight="1" x14ac:dyDescent="0.35">
      <c r="A130" s="28"/>
      <c r="B130" s="36"/>
      <c r="C130" s="37"/>
      <c r="D130" s="38"/>
      <c r="E130" s="36"/>
      <c r="F130" s="36"/>
      <c r="I130" s="66"/>
      <c r="J130" s="74"/>
      <c r="K130" s="66"/>
      <c r="L130" s="66"/>
      <c r="M130" s="66"/>
      <c r="N130" s="66"/>
      <c r="O130" s="66"/>
      <c r="P130" s="66"/>
      <c r="Q130" s="66"/>
      <c r="R130" s="66"/>
      <c r="S130" s="66"/>
      <c r="T130" s="75"/>
      <c r="U130" s="75"/>
      <c r="V130" s="75"/>
      <c r="W130" s="75"/>
      <c r="X130" s="75"/>
      <c r="Y130" s="75"/>
      <c r="Z130" s="75"/>
      <c r="AA130" s="75"/>
      <c r="AB130" s="68"/>
      <c r="AD130" s="66"/>
      <c r="AE130" s="74"/>
      <c r="AF130" s="66"/>
      <c r="AG130" s="66"/>
      <c r="AH130" s="66"/>
      <c r="AI130" s="66"/>
      <c r="AJ130" s="66"/>
      <c r="AK130" s="66"/>
      <c r="AL130" s="66"/>
      <c r="AM130" s="66"/>
      <c r="AN130" s="66"/>
      <c r="AO130" s="75"/>
      <c r="AP130" s="75"/>
      <c r="AQ130" s="75"/>
      <c r="AR130" s="75"/>
      <c r="AS130" s="75"/>
      <c r="AT130" s="75"/>
      <c r="AU130" s="75"/>
      <c r="AV130" s="75"/>
      <c r="AW130" s="68"/>
      <c r="AY130" s="66"/>
      <c r="AZ130" s="74"/>
      <c r="BA130" s="66"/>
      <c r="BB130" s="66"/>
      <c r="BC130" s="66"/>
      <c r="BD130" s="66"/>
      <c r="BE130" s="66"/>
      <c r="BF130" s="66"/>
      <c r="BG130" s="66"/>
      <c r="BH130" s="66"/>
      <c r="BI130" s="66"/>
      <c r="BJ130" s="75"/>
      <c r="BK130" s="75"/>
      <c r="BL130" s="75"/>
      <c r="BM130" s="75"/>
      <c r="BN130" s="75"/>
      <c r="BO130" s="75"/>
      <c r="BP130" s="75"/>
      <c r="BQ130" s="75"/>
      <c r="BR130" s="68"/>
      <c r="BT130" s="66"/>
      <c r="BU130" s="74"/>
      <c r="BV130" s="66"/>
      <c r="BW130" s="66"/>
      <c r="BX130" s="66"/>
      <c r="BY130" s="66"/>
      <c r="BZ130" s="66"/>
      <c r="CA130" s="66"/>
      <c r="CB130" s="66"/>
      <c r="CC130" s="66"/>
      <c r="CD130" s="66"/>
      <c r="CE130" s="75"/>
      <c r="CF130" s="75"/>
      <c r="CG130" s="75"/>
      <c r="CH130" s="75"/>
      <c r="CI130" s="75"/>
      <c r="CJ130" s="75"/>
      <c r="CK130" s="75"/>
      <c r="CL130" s="75"/>
      <c r="CM130" s="66"/>
      <c r="CO130" s="66"/>
      <c r="CP130" s="74"/>
      <c r="CQ130" s="66"/>
      <c r="CR130" s="66"/>
      <c r="CS130" s="66"/>
      <c r="CT130" s="66"/>
      <c r="CU130" s="66"/>
      <c r="CV130" s="66"/>
      <c r="CW130" s="66"/>
      <c r="CX130" s="66"/>
      <c r="CY130" s="66"/>
      <c r="CZ130" s="75"/>
      <c r="DA130" s="75"/>
      <c r="DB130" s="75"/>
      <c r="DC130" s="75"/>
      <c r="DD130" s="75"/>
      <c r="DE130" s="75"/>
      <c r="DF130" s="75"/>
      <c r="DG130" s="75"/>
      <c r="DH130" s="66"/>
    </row>
    <row r="131" spans="1:137" ht="3.75" customHeight="1" x14ac:dyDescent="0.35">
      <c r="B131" s="81"/>
      <c r="C131" s="82"/>
      <c r="D131" s="40"/>
      <c r="E131" s="36"/>
      <c r="F131" s="36"/>
      <c r="G131" s="66"/>
      <c r="H131" s="66"/>
      <c r="I131" s="66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  <c r="AB131" s="66"/>
      <c r="AC131" s="66"/>
      <c r="AD131" s="66"/>
      <c r="AE131" s="66"/>
      <c r="AF131" s="66"/>
      <c r="AG131" s="66"/>
      <c r="AH131" s="66"/>
      <c r="AI131" s="66"/>
      <c r="AJ131" s="66"/>
      <c r="AK131" s="66"/>
      <c r="AL131" s="66"/>
      <c r="AM131" s="66"/>
      <c r="AN131" s="66"/>
      <c r="AO131" s="66"/>
      <c r="AP131" s="66"/>
      <c r="AQ131" s="66"/>
      <c r="AR131" s="66"/>
      <c r="AS131" s="66"/>
      <c r="AT131" s="66"/>
      <c r="AU131" s="66"/>
      <c r="AV131" s="66"/>
      <c r="AW131" s="66"/>
      <c r="AX131" s="66"/>
      <c r="AY131" s="66"/>
      <c r="AZ131" s="66"/>
      <c r="BA131" s="66"/>
      <c r="BB131" s="66"/>
      <c r="BC131" s="66"/>
      <c r="BD131" s="66"/>
      <c r="BE131" s="66"/>
      <c r="BF131" s="66"/>
      <c r="BG131" s="66"/>
      <c r="BH131" s="66"/>
      <c r="BI131" s="66"/>
      <c r="BJ131" s="66"/>
      <c r="BK131" s="66"/>
      <c r="BL131" s="66"/>
      <c r="BM131" s="66"/>
      <c r="BN131" s="66"/>
      <c r="BO131" s="66"/>
      <c r="BP131" s="66"/>
      <c r="BQ131" s="66"/>
      <c r="BR131" s="66"/>
      <c r="BS131" s="66"/>
      <c r="BT131" s="66"/>
      <c r="BU131" s="66"/>
      <c r="BV131" s="66"/>
      <c r="BW131" s="66"/>
      <c r="BX131" s="66"/>
      <c r="BY131" s="66"/>
      <c r="BZ131" s="66"/>
      <c r="CA131" s="66"/>
      <c r="CB131" s="66"/>
      <c r="CC131" s="66"/>
      <c r="CD131" s="66"/>
      <c r="CE131" s="66"/>
      <c r="CF131" s="66"/>
      <c r="CG131" s="66"/>
      <c r="CH131" s="66"/>
      <c r="CI131" s="66"/>
      <c r="CJ131" s="66"/>
      <c r="CK131" s="66"/>
      <c r="CL131" s="66"/>
      <c r="CM131" s="66"/>
      <c r="CN131" s="66"/>
      <c r="CO131" s="66"/>
      <c r="CP131" s="66"/>
      <c r="CQ131" s="66"/>
      <c r="CR131" s="66"/>
      <c r="CS131" s="66"/>
      <c r="CT131" s="66"/>
      <c r="CU131" s="66"/>
      <c r="CV131" s="66"/>
      <c r="CW131" s="66"/>
      <c r="CX131" s="66"/>
      <c r="CY131" s="66"/>
      <c r="CZ131" s="66"/>
      <c r="DA131" s="66"/>
      <c r="DB131" s="66"/>
      <c r="DC131" s="66"/>
      <c r="DD131" s="66"/>
      <c r="DE131" s="66"/>
      <c r="DF131" s="66"/>
      <c r="DG131" s="66"/>
      <c r="DH131" s="66"/>
      <c r="DI131" s="66"/>
      <c r="DJ131" s="66"/>
      <c r="DK131" s="66"/>
      <c r="DL131" s="66"/>
    </row>
    <row r="132" spans="1:137" s="166" customFormat="1" ht="14.5" customHeight="1" x14ac:dyDescent="0.35">
      <c r="A132" s="159"/>
      <c r="B132" s="160"/>
      <c r="C132" s="161"/>
      <c r="D132" s="162"/>
      <c r="E132" s="163"/>
      <c r="F132" s="163"/>
      <c r="G132" s="164"/>
      <c r="H132" s="165"/>
      <c r="I132" s="164"/>
      <c r="J132" s="165"/>
      <c r="K132" s="164"/>
      <c r="L132" s="165"/>
      <c r="M132" s="164"/>
      <c r="N132" s="165"/>
      <c r="O132" s="164"/>
      <c r="P132" s="165"/>
      <c r="Q132" s="164"/>
      <c r="R132" s="165"/>
      <c r="S132" s="164"/>
      <c r="T132" s="165"/>
      <c r="U132" s="164"/>
      <c r="V132" s="165"/>
      <c r="W132" s="164"/>
      <c r="X132" s="165"/>
      <c r="Y132" s="164"/>
      <c r="Z132" s="165"/>
      <c r="AA132" s="164"/>
      <c r="AB132" s="165"/>
      <c r="AC132" s="164"/>
      <c r="AD132" s="165"/>
      <c r="AE132" s="164"/>
      <c r="AF132" s="165"/>
      <c r="AG132" s="164"/>
      <c r="AH132" s="165"/>
      <c r="AI132" s="164"/>
      <c r="AJ132" s="165"/>
      <c r="AK132" s="164"/>
      <c r="AL132" s="165"/>
      <c r="AM132" s="164"/>
      <c r="AN132" s="165"/>
      <c r="AO132" s="164"/>
      <c r="AP132" s="165"/>
      <c r="AQ132" s="164"/>
      <c r="AR132" s="165"/>
      <c r="AS132" s="164"/>
      <c r="AT132" s="165"/>
      <c r="AU132" s="164"/>
      <c r="AV132" s="165"/>
      <c r="AW132" s="164"/>
      <c r="AX132" s="165"/>
      <c r="AY132" s="164"/>
      <c r="AZ132" s="165"/>
      <c r="BA132" s="164"/>
      <c r="BB132" s="165"/>
      <c r="BC132" s="164"/>
      <c r="BD132" s="165"/>
      <c r="BE132" s="164"/>
      <c r="BF132" s="165"/>
      <c r="BG132" s="164"/>
      <c r="BH132" s="165"/>
      <c r="BI132" s="164"/>
      <c r="BJ132" s="165"/>
      <c r="BK132" s="164"/>
      <c r="BL132" s="165"/>
      <c r="BM132" s="164"/>
      <c r="BN132" s="165"/>
      <c r="BO132" s="164"/>
      <c r="BP132" s="165"/>
      <c r="BQ132" s="164"/>
      <c r="BR132" s="165"/>
      <c r="BS132" s="164"/>
      <c r="BT132" s="165"/>
      <c r="BU132" s="164"/>
      <c r="BV132" s="165"/>
      <c r="BW132" s="164"/>
      <c r="BX132" s="165"/>
      <c r="BY132" s="164"/>
      <c r="BZ132" s="165"/>
      <c r="CA132" s="164"/>
      <c r="CB132" s="165"/>
      <c r="CC132" s="164"/>
      <c r="CD132" s="165"/>
      <c r="CE132" s="164"/>
      <c r="CF132" s="165"/>
      <c r="CG132" s="164"/>
      <c r="CH132" s="165"/>
      <c r="CI132" s="164"/>
      <c r="CJ132" s="165"/>
      <c r="CK132" s="164"/>
      <c r="CL132" s="165"/>
      <c r="CM132" s="164"/>
      <c r="CN132" s="165"/>
      <c r="CO132" s="164"/>
      <c r="CP132" s="165"/>
      <c r="CQ132" s="164"/>
      <c r="CR132" s="165"/>
      <c r="CS132" s="164"/>
      <c r="CT132" s="165"/>
      <c r="CU132" s="164"/>
      <c r="CV132" s="165"/>
      <c r="CW132" s="164"/>
      <c r="CX132" s="165"/>
      <c r="CY132" s="164"/>
      <c r="CZ132" s="165"/>
      <c r="DA132" s="164"/>
      <c r="DB132" s="165"/>
      <c r="DC132" s="164"/>
      <c r="DD132" s="165"/>
      <c r="DE132" s="164"/>
      <c r="DF132" s="165"/>
      <c r="DG132" s="164"/>
      <c r="DH132" s="165"/>
      <c r="DI132" s="164"/>
    </row>
    <row r="133" spans="1:137" x14ac:dyDescent="0.35">
      <c r="A133" s="28"/>
      <c r="B133" s="167"/>
      <c r="C133" s="168"/>
      <c r="D133" s="31"/>
      <c r="E133" s="145"/>
      <c r="F133" s="145"/>
      <c r="Q133" s="66"/>
    </row>
    <row r="134" spans="1:137" x14ac:dyDescent="0.35">
      <c r="A134" s="28"/>
      <c r="B134" s="36"/>
      <c r="C134" s="37"/>
      <c r="D134" s="38"/>
      <c r="E134" s="36"/>
      <c r="F134" s="36"/>
      <c r="Q134" s="66"/>
      <c r="AB134" s="66"/>
      <c r="AM134" s="66"/>
      <c r="AX134" s="66"/>
      <c r="BI134" s="66"/>
      <c r="BT134" s="66"/>
      <c r="CE134" s="66"/>
      <c r="CP134" s="66"/>
      <c r="DA134" s="66"/>
      <c r="DL134" s="66"/>
      <c r="DW134" s="66"/>
    </row>
    <row r="135" spans="1:137" ht="3.75" customHeight="1" x14ac:dyDescent="0.35">
      <c r="A135" s="28"/>
      <c r="B135" s="36"/>
      <c r="C135" s="37"/>
      <c r="D135" s="40"/>
      <c r="E135" s="36"/>
      <c r="F135" s="36"/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66"/>
      <c r="AF135" s="66"/>
      <c r="AG135" s="66"/>
      <c r="AH135" s="66"/>
      <c r="AI135" s="66"/>
      <c r="AJ135" s="66"/>
      <c r="AK135" s="66"/>
      <c r="AL135" s="66"/>
      <c r="AM135" s="66"/>
      <c r="AN135" s="66"/>
      <c r="AO135" s="66"/>
      <c r="AP135" s="66"/>
      <c r="AQ135" s="66"/>
      <c r="AR135" s="66"/>
      <c r="AS135" s="66"/>
      <c r="AT135" s="66"/>
      <c r="AU135" s="66"/>
      <c r="AV135" s="66"/>
      <c r="AW135" s="66"/>
      <c r="AX135" s="66"/>
      <c r="AY135" s="66"/>
      <c r="AZ135" s="66"/>
      <c r="BA135" s="66"/>
      <c r="BB135" s="66"/>
      <c r="BC135" s="66"/>
      <c r="BD135" s="66"/>
      <c r="BE135" s="66"/>
      <c r="BF135" s="66"/>
      <c r="BG135" s="66"/>
      <c r="BH135" s="66"/>
      <c r="BI135" s="66"/>
      <c r="BJ135" s="66"/>
      <c r="BK135" s="66"/>
      <c r="BL135" s="66"/>
      <c r="BM135" s="66"/>
      <c r="BN135" s="66"/>
      <c r="BO135" s="66"/>
      <c r="BP135" s="66"/>
      <c r="BQ135" s="66"/>
      <c r="BR135" s="66"/>
      <c r="BS135" s="66"/>
      <c r="BT135" s="66"/>
      <c r="BU135" s="66"/>
      <c r="BV135" s="66"/>
      <c r="BW135" s="66"/>
      <c r="BX135" s="66"/>
      <c r="BY135" s="66"/>
      <c r="BZ135" s="66"/>
      <c r="CA135" s="66"/>
      <c r="CB135" s="66"/>
      <c r="CC135" s="66"/>
      <c r="CD135" s="66"/>
      <c r="CE135" s="66"/>
      <c r="CF135" s="66"/>
      <c r="CG135" s="66"/>
      <c r="CH135" s="66"/>
      <c r="CI135" s="66"/>
      <c r="CJ135" s="66"/>
      <c r="CK135" s="66"/>
      <c r="CL135" s="66"/>
      <c r="CM135" s="66"/>
      <c r="CN135" s="66"/>
      <c r="CO135" s="66"/>
      <c r="CP135" s="66"/>
      <c r="CQ135" s="66"/>
      <c r="CR135" s="66"/>
      <c r="CS135" s="66"/>
      <c r="CT135" s="66"/>
      <c r="CU135" s="66"/>
      <c r="CV135" s="66"/>
      <c r="CW135" s="66"/>
      <c r="CX135" s="66"/>
      <c r="CY135" s="66"/>
      <c r="CZ135" s="66"/>
      <c r="DA135" s="66"/>
      <c r="DB135" s="66"/>
      <c r="DC135" s="66"/>
      <c r="DD135" s="66"/>
      <c r="DE135" s="66"/>
      <c r="DF135" s="66"/>
      <c r="DG135" s="66"/>
      <c r="DH135" s="66"/>
      <c r="DI135" s="66"/>
      <c r="DJ135" s="66"/>
      <c r="DK135" s="66"/>
      <c r="DL135" s="66"/>
    </row>
    <row r="136" spans="1:137" x14ac:dyDescent="0.35">
      <c r="A136" s="28"/>
      <c r="B136" s="167"/>
      <c r="C136" s="168"/>
      <c r="D136" s="31"/>
      <c r="E136" s="146"/>
      <c r="F136" s="146"/>
    </row>
    <row r="137" spans="1:137" x14ac:dyDescent="0.35">
      <c r="A137" s="28"/>
      <c r="B137" s="36"/>
      <c r="C137" s="37"/>
      <c r="D137" s="38"/>
      <c r="E137" s="36"/>
      <c r="F137" s="36"/>
    </row>
    <row r="138" spans="1:137" ht="3.75" customHeight="1" x14ac:dyDescent="0.35">
      <c r="A138" s="28"/>
      <c r="B138" s="36"/>
      <c r="C138" s="37"/>
      <c r="D138" s="40"/>
      <c r="E138" s="36"/>
      <c r="F138" s="36"/>
      <c r="G138" s="66"/>
      <c r="H138" s="66"/>
      <c r="I138" s="66"/>
      <c r="J138" s="66"/>
      <c r="K138" s="66"/>
      <c r="L138" s="66"/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  <c r="AA138" s="66"/>
      <c r="AB138" s="66"/>
      <c r="AC138" s="66"/>
      <c r="AD138" s="66"/>
      <c r="AE138" s="66"/>
      <c r="AF138" s="66"/>
      <c r="AG138" s="66"/>
      <c r="AH138" s="66"/>
      <c r="AI138" s="66"/>
      <c r="AJ138" s="66"/>
      <c r="AK138" s="66"/>
      <c r="AL138" s="66"/>
      <c r="AM138" s="66"/>
      <c r="AN138" s="66"/>
      <c r="AO138" s="66"/>
      <c r="AP138" s="66"/>
      <c r="AQ138" s="66"/>
      <c r="AR138" s="66"/>
      <c r="AS138" s="66"/>
      <c r="AT138" s="66"/>
      <c r="AU138" s="66"/>
      <c r="AV138" s="66"/>
      <c r="AW138" s="66"/>
      <c r="AX138" s="66"/>
      <c r="AY138" s="66"/>
      <c r="AZ138" s="66"/>
      <c r="BA138" s="66"/>
      <c r="BB138" s="66"/>
      <c r="BC138" s="66"/>
      <c r="BD138" s="66"/>
      <c r="BE138" s="66"/>
      <c r="BF138" s="66"/>
      <c r="BG138" s="66"/>
      <c r="BH138" s="66"/>
      <c r="BI138" s="66"/>
      <c r="BJ138" s="66"/>
      <c r="BK138" s="66"/>
      <c r="BL138" s="66"/>
      <c r="BM138" s="66"/>
      <c r="BN138" s="66"/>
      <c r="BO138" s="66"/>
      <c r="BP138" s="66"/>
      <c r="BQ138" s="66"/>
      <c r="BR138" s="66"/>
      <c r="BS138" s="66"/>
      <c r="BT138" s="66"/>
      <c r="BU138" s="66"/>
      <c r="BV138" s="66"/>
      <c r="BW138" s="66"/>
      <c r="BX138" s="66"/>
      <c r="BY138" s="66"/>
      <c r="BZ138" s="66"/>
      <c r="CA138" s="66"/>
      <c r="CB138" s="66"/>
      <c r="CC138" s="66"/>
      <c r="CD138" s="66"/>
      <c r="CE138" s="66"/>
      <c r="CF138" s="66"/>
      <c r="CG138" s="66"/>
      <c r="CH138" s="66"/>
      <c r="CI138" s="66"/>
      <c r="CJ138" s="66"/>
      <c r="CK138" s="66"/>
      <c r="CL138" s="66"/>
      <c r="CM138" s="66"/>
      <c r="CN138" s="66"/>
      <c r="CO138" s="66"/>
      <c r="CP138" s="66"/>
      <c r="CQ138" s="66"/>
      <c r="CR138" s="66"/>
      <c r="CS138" s="66"/>
      <c r="CT138" s="66"/>
      <c r="CU138" s="66"/>
      <c r="CV138" s="66"/>
      <c r="CW138" s="66"/>
      <c r="CX138" s="66"/>
      <c r="CY138" s="66"/>
      <c r="CZ138" s="66"/>
      <c r="DA138" s="66"/>
      <c r="DB138" s="66"/>
      <c r="DC138" s="66"/>
      <c r="DD138" s="66"/>
      <c r="DE138" s="66"/>
      <c r="DF138" s="66"/>
      <c r="DG138" s="66"/>
      <c r="DH138" s="66"/>
      <c r="DI138" s="66"/>
      <c r="DJ138" s="66"/>
      <c r="DK138" s="66"/>
      <c r="DL138" s="66"/>
      <c r="DM138" s="66"/>
      <c r="DN138" s="66"/>
      <c r="DO138" s="66"/>
      <c r="DP138" s="66"/>
      <c r="DQ138" s="66"/>
      <c r="DR138" s="66"/>
      <c r="DS138" s="66"/>
      <c r="DT138" s="66"/>
      <c r="DU138" s="66"/>
      <c r="DV138" s="66"/>
      <c r="DW138" s="66"/>
      <c r="DX138" s="66"/>
      <c r="DY138" s="66"/>
      <c r="DZ138" s="66"/>
      <c r="EA138" s="66"/>
      <c r="EB138" s="66"/>
      <c r="EC138" s="66"/>
      <c r="ED138" s="66"/>
      <c r="EE138" s="66"/>
      <c r="EF138" s="66"/>
      <c r="EG138" s="66"/>
    </row>
    <row r="139" spans="1:137" s="148" customFormat="1" x14ac:dyDescent="0.35">
      <c r="A139" s="28"/>
      <c r="B139" s="167"/>
      <c r="C139" s="168"/>
      <c r="D139" s="31"/>
      <c r="E139" s="147"/>
      <c r="F139" s="147"/>
    </row>
    <row r="140" spans="1:137" s="148" customFormat="1" x14ac:dyDescent="0.35">
      <c r="A140" s="28"/>
      <c r="B140" s="36"/>
      <c r="C140" s="37"/>
      <c r="D140" s="38"/>
      <c r="E140" s="36"/>
      <c r="F140" s="36"/>
      <c r="G140" s="149"/>
      <c r="H140" s="149"/>
      <c r="I140" s="149"/>
      <c r="J140" s="149"/>
      <c r="K140" s="149"/>
      <c r="L140" s="149"/>
      <c r="M140" s="149"/>
      <c r="N140" s="149"/>
      <c r="O140" s="149"/>
      <c r="P140" s="149"/>
      <c r="Q140" s="149"/>
      <c r="R140" s="149"/>
      <c r="S140" s="149"/>
      <c r="T140" s="149"/>
      <c r="U140" s="149"/>
      <c r="V140" s="149"/>
      <c r="W140" s="149"/>
      <c r="X140" s="149"/>
      <c r="Y140" s="149"/>
      <c r="Z140" s="149"/>
      <c r="AA140" s="149"/>
      <c r="AB140" s="149"/>
      <c r="AC140" s="149"/>
      <c r="AD140" s="149"/>
      <c r="AE140" s="149"/>
      <c r="AF140" s="149"/>
      <c r="AG140" s="149"/>
      <c r="AH140" s="149"/>
      <c r="AI140" s="149"/>
      <c r="AJ140" s="149"/>
      <c r="AK140" s="149"/>
      <c r="AL140" s="149"/>
      <c r="AM140" s="149"/>
      <c r="AN140" s="149"/>
      <c r="AO140" s="149"/>
      <c r="AP140" s="149"/>
      <c r="AQ140" s="149"/>
      <c r="AR140" s="149"/>
      <c r="AS140" s="149"/>
      <c r="AT140" s="149"/>
      <c r="AU140" s="149"/>
      <c r="AV140" s="149"/>
      <c r="AW140" s="149"/>
      <c r="AX140" s="149"/>
      <c r="AY140" s="149"/>
      <c r="AZ140" s="149"/>
      <c r="BA140" s="149"/>
      <c r="BB140" s="149"/>
      <c r="BC140" s="149"/>
      <c r="BD140" s="149"/>
      <c r="BE140" s="149"/>
      <c r="BF140" s="149"/>
      <c r="BG140" s="149"/>
      <c r="BH140" s="149"/>
      <c r="BI140" s="149"/>
      <c r="BJ140" s="149"/>
      <c r="BK140" s="149"/>
      <c r="BL140" s="149"/>
      <c r="BM140" s="149"/>
      <c r="BN140" s="149"/>
      <c r="BO140" s="149"/>
      <c r="BP140" s="149"/>
      <c r="BQ140" s="149"/>
      <c r="BR140" s="149"/>
      <c r="BS140" s="149"/>
      <c r="BT140" s="149"/>
      <c r="BU140" s="149"/>
      <c r="BV140" s="149"/>
      <c r="BW140" s="149"/>
      <c r="BX140" s="149"/>
      <c r="BY140" s="149"/>
      <c r="BZ140" s="149"/>
      <c r="CA140" s="149"/>
      <c r="CB140" s="149"/>
      <c r="CC140" s="149"/>
      <c r="CD140" s="149"/>
      <c r="CE140" s="149"/>
      <c r="CF140" s="149"/>
      <c r="CG140" s="149"/>
      <c r="CH140" s="149"/>
      <c r="CI140" s="149"/>
      <c r="CJ140" s="149"/>
      <c r="CK140" s="149"/>
      <c r="CL140" s="149"/>
      <c r="CM140" s="149"/>
      <c r="CN140" s="149"/>
      <c r="CO140" s="149"/>
      <c r="CP140" s="149"/>
      <c r="CQ140" s="149"/>
      <c r="CR140" s="149"/>
      <c r="CS140" s="149"/>
      <c r="CT140" s="149"/>
      <c r="CU140" s="149"/>
      <c r="CV140" s="149"/>
      <c r="CW140" s="149"/>
      <c r="CX140" s="149"/>
      <c r="CY140" s="149"/>
      <c r="CZ140" s="149"/>
      <c r="DA140" s="149"/>
      <c r="DB140" s="149"/>
      <c r="DC140" s="149"/>
      <c r="DD140" s="149"/>
      <c r="DE140" s="149"/>
      <c r="DF140" s="149"/>
      <c r="DG140" s="149"/>
      <c r="DH140" s="149"/>
      <c r="DI140" s="149"/>
      <c r="DJ140" s="149"/>
      <c r="DK140" s="149"/>
      <c r="DL140" s="149"/>
      <c r="DM140" s="149"/>
      <c r="DN140" s="149"/>
      <c r="DO140" s="149"/>
      <c r="DP140" s="149"/>
      <c r="DQ140" s="149"/>
      <c r="DR140" s="149"/>
      <c r="DS140" s="149"/>
      <c r="DT140" s="149"/>
      <c r="DU140" s="149"/>
      <c r="DV140" s="149"/>
      <c r="DW140" s="149"/>
      <c r="DX140" s="149"/>
      <c r="DY140" s="149"/>
      <c r="DZ140" s="149"/>
      <c r="EA140" s="149"/>
      <c r="EB140" s="149"/>
      <c r="EC140" s="149"/>
      <c r="ED140" s="149"/>
      <c r="EE140" s="149"/>
      <c r="EF140" s="149"/>
      <c r="EG140" s="149"/>
    </row>
    <row r="141" spans="1:137" ht="3.75" customHeight="1" x14ac:dyDescent="0.35">
      <c r="A141" s="28"/>
      <c r="B141" s="36"/>
      <c r="C141" s="37"/>
      <c r="D141" s="40"/>
      <c r="E141" s="36"/>
      <c r="F141" s="36"/>
      <c r="G141" s="66"/>
      <c r="H141" s="66"/>
      <c r="I141" s="66"/>
      <c r="J141" s="66"/>
      <c r="K141" s="66"/>
      <c r="L141" s="66"/>
      <c r="M141" s="66"/>
      <c r="N141" s="66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  <c r="AA141" s="66"/>
      <c r="AB141" s="66"/>
      <c r="AC141" s="66"/>
      <c r="AD141" s="66"/>
      <c r="AE141" s="66"/>
      <c r="AF141" s="66"/>
      <c r="AG141" s="66"/>
      <c r="AH141" s="66"/>
      <c r="AI141" s="66"/>
      <c r="AJ141" s="66"/>
      <c r="AK141" s="66"/>
      <c r="AL141" s="66"/>
      <c r="AM141" s="66"/>
      <c r="AN141" s="66"/>
      <c r="AO141" s="66"/>
      <c r="AP141" s="66"/>
      <c r="AQ141" s="66"/>
      <c r="AR141" s="66"/>
      <c r="AS141" s="66"/>
      <c r="AT141" s="66"/>
      <c r="AU141" s="66"/>
      <c r="AV141" s="66"/>
      <c r="AW141" s="66"/>
      <c r="AX141" s="66"/>
      <c r="AY141" s="66"/>
      <c r="AZ141" s="66"/>
      <c r="BA141" s="66"/>
      <c r="BB141" s="66"/>
      <c r="BC141" s="66"/>
      <c r="BD141" s="66"/>
      <c r="BE141" s="66"/>
      <c r="BF141" s="66"/>
      <c r="BG141" s="66"/>
      <c r="BH141" s="66"/>
      <c r="BI141" s="66"/>
      <c r="BJ141" s="66"/>
      <c r="BK141" s="66"/>
      <c r="BL141" s="66"/>
      <c r="BM141" s="66"/>
      <c r="BN141" s="66"/>
      <c r="BO141" s="66"/>
      <c r="BP141" s="66"/>
      <c r="BQ141" s="66"/>
      <c r="BR141" s="66"/>
      <c r="BS141" s="66"/>
      <c r="BT141" s="66"/>
      <c r="BU141" s="66"/>
      <c r="BV141" s="66"/>
      <c r="BW141" s="66"/>
      <c r="BX141" s="66"/>
      <c r="BY141" s="66"/>
      <c r="BZ141" s="66"/>
      <c r="CA141" s="66"/>
      <c r="CB141" s="66"/>
      <c r="CC141" s="66"/>
      <c r="CD141" s="66"/>
      <c r="CE141" s="66"/>
      <c r="CF141" s="66"/>
      <c r="CG141" s="66"/>
      <c r="CH141" s="66"/>
      <c r="CI141" s="66"/>
      <c r="CJ141" s="66"/>
      <c r="CK141" s="66"/>
      <c r="CL141" s="66"/>
      <c r="CM141" s="66"/>
      <c r="CN141" s="66"/>
      <c r="CO141" s="66"/>
      <c r="CP141" s="66"/>
      <c r="CQ141" s="66"/>
      <c r="CR141" s="66"/>
      <c r="CS141" s="66"/>
      <c r="CT141" s="66"/>
      <c r="CU141" s="66"/>
      <c r="CV141" s="66"/>
      <c r="CW141" s="66"/>
      <c r="CX141" s="66"/>
      <c r="CY141" s="66"/>
      <c r="CZ141" s="66"/>
      <c r="DA141" s="66"/>
      <c r="DB141" s="66"/>
      <c r="DC141" s="66"/>
      <c r="DD141" s="66"/>
      <c r="DE141" s="66"/>
      <c r="DF141" s="66"/>
      <c r="DG141" s="66"/>
      <c r="DH141" s="66"/>
      <c r="DI141" s="66"/>
      <c r="DJ141" s="66"/>
      <c r="DK141" s="66"/>
      <c r="DL141" s="66"/>
      <c r="DM141" s="66"/>
      <c r="DN141" s="66"/>
      <c r="DO141" s="66"/>
      <c r="DP141" s="66"/>
      <c r="DQ141" s="66"/>
      <c r="DR141" s="66"/>
      <c r="DS141" s="66"/>
      <c r="DT141" s="66"/>
      <c r="DU141" s="66"/>
      <c r="DV141" s="66"/>
      <c r="DW141" s="66"/>
      <c r="DX141" s="66"/>
      <c r="DY141" s="66"/>
      <c r="DZ141" s="66"/>
      <c r="EA141" s="66"/>
      <c r="EB141" s="66"/>
      <c r="EC141" s="66"/>
      <c r="ED141" s="66"/>
      <c r="EE141" s="66"/>
      <c r="EF141" s="66"/>
      <c r="EG141" s="66"/>
    </row>
    <row r="142" spans="1:137" x14ac:dyDescent="0.35">
      <c r="A142" s="28"/>
      <c r="B142" s="167"/>
      <c r="C142" s="168"/>
      <c r="D142" s="31"/>
      <c r="E142" s="150"/>
      <c r="F142" s="150"/>
    </row>
    <row r="143" spans="1:137" x14ac:dyDescent="0.35">
      <c r="A143" s="28"/>
      <c r="B143" s="36"/>
      <c r="C143" s="37"/>
      <c r="D143" s="38"/>
      <c r="E143" s="36"/>
      <c r="F143" s="36"/>
    </row>
    <row r="144" spans="1:137" ht="3.75" customHeight="1" x14ac:dyDescent="0.35">
      <c r="A144" s="28"/>
      <c r="B144" s="36"/>
      <c r="C144" s="37"/>
      <c r="D144" s="40"/>
      <c r="E144" s="36"/>
      <c r="F144" s="36"/>
      <c r="G144" s="66"/>
      <c r="H144" s="66"/>
      <c r="I144" s="66"/>
      <c r="J144" s="66"/>
      <c r="K144" s="66"/>
      <c r="L144" s="66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  <c r="AA144" s="66"/>
      <c r="AB144" s="66"/>
      <c r="AC144" s="66"/>
      <c r="AD144" s="66"/>
      <c r="AE144" s="66"/>
      <c r="AF144" s="66"/>
      <c r="AG144" s="66"/>
      <c r="AH144" s="66"/>
      <c r="AI144" s="66"/>
      <c r="AJ144" s="66"/>
      <c r="AK144" s="66"/>
      <c r="AL144" s="66"/>
      <c r="AM144" s="66"/>
      <c r="AN144" s="66"/>
      <c r="AO144" s="66"/>
      <c r="AP144" s="66"/>
      <c r="AQ144" s="66"/>
      <c r="AR144" s="66"/>
      <c r="AS144" s="66"/>
      <c r="AT144" s="66"/>
      <c r="AU144" s="66"/>
      <c r="AV144" s="66"/>
      <c r="AW144" s="66"/>
      <c r="AX144" s="66"/>
      <c r="AY144" s="66"/>
      <c r="AZ144" s="66"/>
      <c r="BA144" s="66"/>
      <c r="BB144" s="66"/>
      <c r="BC144" s="66"/>
      <c r="BD144" s="66"/>
      <c r="BE144" s="66"/>
      <c r="BF144" s="66"/>
      <c r="BG144" s="66"/>
      <c r="BH144" s="66"/>
      <c r="BI144" s="66"/>
      <c r="BJ144" s="66"/>
      <c r="BK144" s="66"/>
      <c r="BL144" s="66"/>
      <c r="BM144" s="66"/>
      <c r="BN144" s="66"/>
      <c r="BO144" s="66"/>
      <c r="BP144" s="66"/>
      <c r="BQ144" s="66"/>
      <c r="BR144" s="66"/>
      <c r="BS144" s="66"/>
      <c r="BT144" s="66"/>
      <c r="BU144" s="66"/>
      <c r="BV144" s="66"/>
      <c r="BW144" s="66"/>
      <c r="BX144" s="66"/>
      <c r="BY144" s="66"/>
      <c r="BZ144" s="66"/>
      <c r="CA144" s="66"/>
      <c r="CB144" s="66"/>
      <c r="CC144" s="66"/>
      <c r="CD144" s="66"/>
      <c r="CE144" s="66"/>
      <c r="CF144" s="66"/>
      <c r="CG144" s="66"/>
      <c r="CH144" s="66"/>
      <c r="CI144" s="66"/>
      <c r="CJ144" s="66"/>
      <c r="CK144" s="66"/>
      <c r="CL144" s="66"/>
      <c r="CM144" s="66"/>
      <c r="CN144" s="66"/>
      <c r="CO144" s="66"/>
      <c r="CP144" s="66"/>
      <c r="CQ144" s="66"/>
      <c r="CR144" s="66"/>
      <c r="CS144" s="66"/>
      <c r="CT144" s="66"/>
      <c r="CU144" s="66"/>
      <c r="CV144" s="66"/>
      <c r="CW144" s="66"/>
      <c r="CX144" s="66"/>
      <c r="CY144" s="66"/>
      <c r="CZ144" s="66"/>
      <c r="DA144" s="66"/>
      <c r="DB144" s="66"/>
      <c r="DC144" s="66"/>
      <c r="DD144" s="66"/>
      <c r="DE144" s="66"/>
      <c r="DF144" s="66"/>
      <c r="DG144" s="66"/>
      <c r="DH144" s="66"/>
      <c r="DI144" s="66"/>
      <c r="DJ144" s="66"/>
      <c r="DK144" s="66"/>
      <c r="DL144" s="66"/>
    </row>
    <row r="145" spans="1:116" ht="14.5" customHeight="1" x14ac:dyDescent="0.35">
      <c r="A145" s="28"/>
      <c r="B145" s="167"/>
      <c r="C145" s="168"/>
      <c r="D145" s="31"/>
      <c r="E145" s="151"/>
      <c r="F145" s="151"/>
      <c r="G145" s="153"/>
      <c r="H145" s="153"/>
      <c r="I145" s="153"/>
      <c r="J145" s="153"/>
      <c r="T145" s="75"/>
      <c r="U145" s="75"/>
      <c r="V145" s="75"/>
      <c r="W145" s="75"/>
      <c r="X145" s="75"/>
      <c r="Y145" s="75"/>
      <c r="Z145" s="75"/>
      <c r="AA145" s="75"/>
      <c r="AC145" s="153"/>
      <c r="AD145" s="153"/>
      <c r="AE145" s="153"/>
      <c r="AF145" s="153"/>
      <c r="AP145" s="75"/>
      <c r="AQ145" s="75"/>
      <c r="AR145" s="75"/>
      <c r="AS145" s="75"/>
      <c r="AT145" s="75"/>
      <c r="AU145" s="75"/>
      <c r="AV145" s="75"/>
      <c r="AW145" s="75"/>
      <c r="AY145" s="153"/>
      <c r="AZ145" s="153"/>
      <c r="BA145" s="153"/>
      <c r="BB145" s="153"/>
      <c r="BL145" s="75"/>
      <c r="BM145" s="75"/>
      <c r="BN145" s="75"/>
      <c r="BO145" s="75"/>
      <c r="BP145" s="75"/>
      <c r="BQ145" s="75"/>
      <c r="BR145" s="75"/>
      <c r="BS145" s="75"/>
      <c r="BU145" s="153"/>
      <c r="BV145" s="153"/>
      <c r="BW145" s="153"/>
      <c r="BX145" s="153"/>
      <c r="CH145" s="75"/>
      <c r="CI145" s="75"/>
      <c r="CJ145" s="75"/>
      <c r="CK145" s="75"/>
      <c r="CL145" s="75"/>
      <c r="CM145" s="75"/>
      <c r="CN145" s="75"/>
      <c r="CO145" s="75"/>
      <c r="CQ145" s="153"/>
      <c r="CR145" s="153"/>
      <c r="CS145" s="153"/>
      <c r="CT145" s="153"/>
      <c r="DD145" s="75"/>
      <c r="DE145" s="75"/>
      <c r="DF145" s="75"/>
      <c r="DG145" s="75"/>
      <c r="DH145" s="75"/>
      <c r="DI145" s="75"/>
      <c r="DJ145" s="75"/>
      <c r="DK145" s="75"/>
    </row>
    <row r="146" spans="1:116" ht="14.5" customHeight="1" x14ac:dyDescent="0.35">
      <c r="A146" s="28"/>
      <c r="B146" s="36"/>
      <c r="C146" s="37"/>
      <c r="D146" s="38"/>
      <c r="E146" s="36"/>
      <c r="F146" s="36"/>
      <c r="H146" s="66"/>
      <c r="T146" s="75"/>
      <c r="U146" s="75"/>
      <c r="V146" s="75"/>
      <c r="W146" s="75"/>
      <c r="X146" s="75"/>
      <c r="Y146" s="75"/>
      <c r="Z146" s="75"/>
      <c r="AA146" s="75"/>
      <c r="AB146" s="68"/>
      <c r="AD146" s="66"/>
      <c r="AP146" s="75"/>
      <c r="AQ146" s="75"/>
      <c r="AR146" s="75"/>
      <c r="AS146" s="75"/>
      <c r="AT146" s="75"/>
      <c r="AU146" s="75"/>
      <c r="AV146" s="75"/>
      <c r="AW146" s="75"/>
      <c r="AX146" s="68"/>
      <c r="AZ146" s="66"/>
      <c r="BL146" s="75"/>
      <c r="BM146" s="75"/>
      <c r="BN146" s="75"/>
      <c r="BO146" s="75"/>
      <c r="BP146" s="75"/>
      <c r="BQ146" s="75"/>
      <c r="BR146" s="75"/>
      <c r="BS146" s="75"/>
      <c r="BV146" s="66"/>
      <c r="CH146" s="75"/>
      <c r="CI146" s="75"/>
      <c r="CJ146" s="75"/>
      <c r="CK146" s="75"/>
      <c r="CL146" s="75"/>
      <c r="CM146" s="75"/>
      <c r="CN146" s="75"/>
      <c r="CO146" s="75"/>
      <c r="CR146" s="66"/>
      <c r="DD146" s="75"/>
      <c r="DE146" s="75"/>
      <c r="DF146" s="75"/>
      <c r="DG146" s="75"/>
      <c r="DH146" s="75"/>
      <c r="DI146" s="75"/>
      <c r="DJ146" s="75"/>
      <c r="DK146" s="75"/>
    </row>
    <row r="147" spans="1:116" ht="3.75" customHeight="1" x14ac:dyDescent="0.35">
      <c r="A147" s="28"/>
      <c r="B147" s="36"/>
      <c r="C147" s="37"/>
      <c r="D147" s="40"/>
      <c r="E147" s="36"/>
      <c r="F147" s="3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66"/>
      <c r="AJ147" s="66"/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6"/>
      <c r="AZ147" s="66"/>
      <c r="BA147" s="66"/>
      <c r="BB147" s="66"/>
      <c r="BC147" s="66"/>
      <c r="BD147" s="66"/>
      <c r="BE147" s="66"/>
      <c r="BF147" s="66"/>
      <c r="BG147" s="66"/>
      <c r="BH147" s="66"/>
      <c r="BI147" s="66"/>
      <c r="BJ147" s="66"/>
      <c r="BK147" s="66"/>
      <c r="BL147" s="66"/>
      <c r="BM147" s="66"/>
      <c r="BN147" s="66"/>
      <c r="BO147" s="66"/>
      <c r="BP147" s="66"/>
      <c r="BQ147" s="66"/>
      <c r="BR147" s="66"/>
      <c r="BS147" s="66"/>
      <c r="BT147" s="66"/>
      <c r="BU147" s="66"/>
      <c r="BV147" s="66"/>
      <c r="BW147" s="66"/>
      <c r="BX147" s="66"/>
      <c r="BY147" s="66"/>
      <c r="BZ147" s="66"/>
      <c r="CA147" s="66"/>
      <c r="CB147" s="66"/>
      <c r="CC147" s="66"/>
      <c r="CD147" s="66"/>
      <c r="CE147" s="66"/>
      <c r="CF147" s="66"/>
      <c r="CG147" s="66"/>
      <c r="CH147" s="66"/>
      <c r="CI147" s="66"/>
      <c r="CJ147" s="66"/>
      <c r="CK147" s="66"/>
      <c r="CL147" s="66"/>
      <c r="CM147" s="66"/>
      <c r="CN147" s="66"/>
      <c r="CO147" s="66"/>
      <c r="CP147" s="66"/>
      <c r="CQ147" s="66"/>
      <c r="CR147" s="66"/>
      <c r="CS147" s="66"/>
      <c r="CT147" s="66"/>
      <c r="CU147" s="66"/>
      <c r="CV147" s="66"/>
      <c r="CW147" s="66"/>
      <c r="CX147" s="66"/>
      <c r="CY147" s="66"/>
      <c r="CZ147" s="66"/>
      <c r="DA147" s="66"/>
      <c r="DB147" s="66"/>
      <c r="DC147" s="66"/>
      <c r="DD147" s="66"/>
      <c r="DE147" s="66"/>
      <c r="DF147" s="66"/>
      <c r="DG147" s="66"/>
      <c r="DH147" s="66"/>
      <c r="DI147" s="66"/>
      <c r="DJ147" s="66"/>
      <c r="DK147" s="66"/>
      <c r="DL147" s="66"/>
    </row>
    <row r="148" spans="1:116" ht="14.5" customHeight="1" x14ac:dyDescent="0.35">
      <c r="A148" s="28"/>
      <c r="B148" s="167"/>
      <c r="C148" s="168"/>
      <c r="D148" s="31"/>
      <c r="E148" s="152"/>
      <c r="F148" s="152"/>
      <c r="H148" s="153"/>
    </row>
    <row r="149" spans="1:116" ht="14.5" customHeight="1" x14ac:dyDescent="0.35">
      <c r="A149" s="28"/>
      <c r="B149" s="36"/>
      <c r="C149" s="37"/>
      <c r="D149" s="38"/>
      <c r="E149" s="36"/>
      <c r="F149" s="36"/>
      <c r="I149" s="66"/>
      <c r="J149" s="74"/>
      <c r="K149" s="66"/>
      <c r="L149" s="66"/>
      <c r="M149" s="66"/>
      <c r="N149" s="66"/>
      <c r="O149" s="66"/>
      <c r="P149" s="66"/>
      <c r="Q149" s="66"/>
      <c r="R149" s="66"/>
      <c r="S149" s="66"/>
      <c r="T149" s="75"/>
      <c r="U149" s="75"/>
      <c r="V149" s="75"/>
      <c r="W149" s="75"/>
      <c r="X149" s="75"/>
      <c r="Y149" s="75"/>
      <c r="Z149" s="75"/>
      <c r="AA149" s="75"/>
      <c r="AB149" s="68"/>
      <c r="AD149" s="66"/>
      <c r="AE149" s="74"/>
      <c r="AF149" s="66"/>
      <c r="AG149" s="66"/>
      <c r="AH149" s="66"/>
      <c r="AI149" s="66"/>
      <c r="AJ149" s="66"/>
      <c r="AK149" s="66"/>
      <c r="AL149" s="66"/>
      <c r="AM149" s="66"/>
      <c r="AN149" s="66"/>
      <c r="AO149" s="75"/>
      <c r="AP149" s="75"/>
      <c r="AQ149" s="75"/>
      <c r="AR149" s="75"/>
      <c r="AS149" s="75"/>
      <c r="AT149" s="75"/>
      <c r="AU149" s="75"/>
      <c r="AV149" s="75"/>
      <c r="AW149" s="68"/>
      <c r="AY149" s="66"/>
      <c r="AZ149" s="74"/>
      <c r="BA149" s="66"/>
      <c r="BB149" s="66"/>
      <c r="BC149" s="66"/>
      <c r="BD149" s="66"/>
      <c r="BE149" s="66"/>
      <c r="BF149" s="66"/>
      <c r="BG149" s="66"/>
      <c r="BH149" s="66"/>
      <c r="BI149" s="66"/>
      <c r="BJ149" s="75"/>
      <c r="BK149" s="75"/>
      <c r="BL149" s="75"/>
      <c r="BM149" s="75"/>
      <c r="BN149" s="75"/>
      <c r="BO149" s="75"/>
      <c r="BP149" s="75"/>
      <c r="BQ149" s="75"/>
      <c r="BR149" s="68"/>
      <c r="BT149" s="66"/>
      <c r="BU149" s="74"/>
      <c r="BV149" s="66"/>
      <c r="BW149" s="66"/>
      <c r="BX149" s="66"/>
      <c r="BY149" s="66"/>
      <c r="BZ149" s="66"/>
      <c r="CA149" s="66"/>
      <c r="CB149" s="66"/>
      <c r="CC149" s="66"/>
      <c r="CD149" s="66"/>
      <c r="CE149" s="75"/>
      <c r="CF149" s="75"/>
      <c r="CG149" s="75"/>
      <c r="CH149" s="75"/>
      <c r="CI149" s="75"/>
      <c r="CJ149" s="75"/>
      <c r="CK149" s="75"/>
      <c r="CL149" s="75"/>
      <c r="CM149" s="66"/>
      <c r="CO149" s="66"/>
      <c r="CP149" s="74"/>
      <c r="CQ149" s="66"/>
      <c r="CR149" s="66"/>
      <c r="CS149" s="66"/>
      <c r="CT149" s="66"/>
      <c r="CU149" s="66"/>
      <c r="CV149" s="66"/>
      <c r="CW149" s="66"/>
      <c r="CX149" s="66"/>
      <c r="CY149" s="66"/>
      <c r="CZ149" s="75"/>
      <c r="DA149" s="75"/>
      <c r="DB149" s="75"/>
      <c r="DC149" s="75"/>
      <c r="DD149" s="75"/>
      <c r="DE149" s="75"/>
      <c r="DF149" s="75"/>
      <c r="DG149" s="75"/>
      <c r="DH149" s="66"/>
      <c r="DI149" s="66"/>
      <c r="DJ149" s="66"/>
      <c r="DK149" s="66"/>
    </row>
    <row r="150" spans="1:116" ht="3.75" customHeight="1" x14ac:dyDescent="0.35">
      <c r="A150" s="28"/>
      <c r="B150" s="36"/>
      <c r="C150" s="37"/>
      <c r="D150" s="40"/>
      <c r="E150" s="36"/>
      <c r="F150" s="36"/>
      <c r="G150" s="66"/>
      <c r="H150" s="66"/>
      <c r="I150" s="66"/>
      <c r="J150" s="66"/>
      <c r="K150" s="66"/>
      <c r="L150" s="66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  <c r="AA150" s="66"/>
      <c r="AB150" s="66"/>
      <c r="AC150" s="66"/>
      <c r="AD150" s="66"/>
      <c r="AE150" s="66"/>
      <c r="AF150" s="66"/>
      <c r="AG150" s="66"/>
      <c r="AH150" s="66"/>
      <c r="AI150" s="66"/>
      <c r="AJ150" s="66"/>
      <c r="AK150" s="66"/>
      <c r="AL150" s="66"/>
      <c r="AM150" s="66"/>
      <c r="AN150" s="66"/>
      <c r="AO150" s="66"/>
      <c r="AP150" s="66"/>
      <c r="AQ150" s="66"/>
      <c r="AR150" s="66"/>
      <c r="AS150" s="66"/>
      <c r="AT150" s="66"/>
      <c r="AU150" s="66"/>
      <c r="AV150" s="66"/>
      <c r="AW150" s="66"/>
      <c r="AX150" s="66"/>
      <c r="AY150" s="66"/>
      <c r="AZ150" s="66"/>
      <c r="BA150" s="66"/>
      <c r="BB150" s="66"/>
      <c r="BC150" s="66"/>
      <c r="BD150" s="66"/>
      <c r="BE150" s="66"/>
      <c r="BF150" s="66"/>
      <c r="BG150" s="66"/>
      <c r="BH150" s="66"/>
      <c r="BI150" s="66"/>
      <c r="BJ150" s="66"/>
      <c r="BK150" s="66"/>
      <c r="BL150" s="66"/>
      <c r="BM150" s="66"/>
      <c r="BN150" s="66"/>
      <c r="BO150" s="66"/>
      <c r="BP150" s="66"/>
      <c r="BQ150" s="66"/>
      <c r="BR150" s="66"/>
      <c r="BS150" s="66"/>
      <c r="BT150" s="66"/>
      <c r="BU150" s="66"/>
      <c r="BV150" s="66"/>
      <c r="BW150" s="66"/>
      <c r="BX150" s="66"/>
      <c r="BY150" s="66"/>
      <c r="BZ150" s="66"/>
      <c r="CA150" s="66"/>
      <c r="CB150" s="66"/>
      <c r="CC150" s="66"/>
      <c r="CD150" s="66"/>
      <c r="CE150" s="66"/>
      <c r="CF150" s="66"/>
      <c r="CG150" s="66"/>
      <c r="CH150" s="66"/>
      <c r="CI150" s="66"/>
      <c r="CJ150" s="66"/>
      <c r="CK150" s="66"/>
      <c r="CL150" s="66"/>
      <c r="CM150" s="66"/>
      <c r="CN150" s="66"/>
      <c r="CO150" s="66"/>
      <c r="CP150" s="66"/>
      <c r="CQ150" s="66"/>
      <c r="CR150" s="66"/>
      <c r="CS150" s="66"/>
      <c r="CT150" s="66"/>
      <c r="CU150" s="66"/>
      <c r="CV150" s="66"/>
      <c r="CW150" s="66"/>
      <c r="CX150" s="66"/>
      <c r="CY150" s="66"/>
      <c r="CZ150" s="66"/>
      <c r="DA150" s="66"/>
      <c r="DB150" s="66"/>
      <c r="DC150" s="66"/>
      <c r="DD150" s="66"/>
      <c r="DE150" s="66"/>
      <c r="DF150" s="66"/>
      <c r="DG150" s="66"/>
      <c r="DH150" s="66"/>
      <c r="DI150" s="66"/>
      <c r="DJ150" s="66"/>
      <c r="DK150" s="66"/>
      <c r="DL150" s="66"/>
    </row>
    <row r="151" spans="1:116" ht="14.5" customHeight="1" x14ac:dyDescent="0.35">
      <c r="A151" s="28"/>
      <c r="B151" s="167"/>
      <c r="C151" s="168"/>
      <c r="D151" s="31"/>
      <c r="E151" s="81"/>
      <c r="F151" s="154"/>
      <c r="H151" s="153"/>
      <c r="DI151" s="66"/>
      <c r="DJ151" s="66"/>
      <c r="DK151" s="66"/>
      <c r="DL151" s="66"/>
    </row>
    <row r="152" spans="1:116" ht="14.5" customHeight="1" x14ac:dyDescent="0.35">
      <c r="A152" s="28"/>
      <c r="B152" s="36"/>
      <c r="C152" s="37"/>
      <c r="D152" s="38"/>
      <c r="E152" s="36"/>
      <c r="F152" s="36"/>
      <c r="I152" s="66"/>
      <c r="J152" s="74"/>
      <c r="K152" s="66"/>
      <c r="L152" s="66"/>
      <c r="M152" s="66"/>
      <c r="N152" s="66"/>
      <c r="O152" s="66"/>
      <c r="P152" s="66"/>
      <c r="Q152" s="66"/>
      <c r="R152" s="66"/>
      <c r="S152" s="66"/>
      <c r="T152" s="75"/>
      <c r="U152" s="75"/>
      <c r="V152" s="75"/>
      <c r="W152" s="75"/>
      <c r="X152" s="75"/>
      <c r="Y152" s="75"/>
      <c r="Z152" s="75"/>
      <c r="AA152" s="75"/>
      <c r="AB152" s="68"/>
      <c r="AD152" s="66"/>
      <c r="AE152" s="74"/>
      <c r="AF152" s="66"/>
      <c r="AG152" s="66"/>
      <c r="AH152" s="66"/>
      <c r="AI152" s="66"/>
      <c r="AJ152" s="66"/>
      <c r="AK152" s="66"/>
      <c r="AL152" s="66"/>
      <c r="AM152" s="66"/>
      <c r="AN152" s="66"/>
      <c r="AO152" s="75"/>
      <c r="AP152" s="75"/>
      <c r="AQ152" s="75"/>
      <c r="AR152" s="75"/>
      <c r="AS152" s="75"/>
      <c r="AT152" s="75"/>
      <c r="AU152" s="75"/>
      <c r="AV152" s="75"/>
      <c r="AW152" s="68"/>
      <c r="AY152" s="66"/>
      <c r="AZ152" s="74"/>
      <c r="BA152" s="66"/>
      <c r="BB152" s="66"/>
      <c r="BC152" s="66"/>
      <c r="BD152" s="66"/>
      <c r="BE152" s="66"/>
      <c r="BF152" s="66"/>
      <c r="BG152" s="66"/>
      <c r="BH152" s="66"/>
      <c r="BI152" s="66"/>
      <c r="BJ152" s="75"/>
      <c r="BK152" s="75"/>
      <c r="BL152" s="75"/>
      <c r="BM152" s="75"/>
      <c r="BN152" s="75"/>
      <c r="BO152" s="75"/>
      <c r="BP152" s="75"/>
      <c r="BQ152" s="75"/>
      <c r="BR152" s="68"/>
      <c r="BT152" s="66"/>
      <c r="BU152" s="74"/>
      <c r="BV152" s="66"/>
      <c r="BW152" s="66"/>
      <c r="BX152" s="66"/>
      <c r="BY152" s="66"/>
      <c r="BZ152" s="66"/>
      <c r="CA152" s="66"/>
      <c r="CB152" s="66"/>
      <c r="CC152" s="66"/>
      <c r="CD152" s="66"/>
      <c r="CE152" s="75"/>
      <c r="CF152" s="75"/>
      <c r="CG152" s="75"/>
      <c r="CH152" s="75"/>
      <c r="CI152" s="75"/>
      <c r="CJ152" s="75"/>
      <c r="CK152" s="75"/>
      <c r="CL152" s="75"/>
      <c r="CM152" s="66"/>
      <c r="CO152" s="66"/>
      <c r="CP152" s="74"/>
      <c r="CQ152" s="66"/>
      <c r="CR152" s="66"/>
      <c r="CS152" s="66"/>
      <c r="CT152" s="66"/>
      <c r="CU152" s="66"/>
      <c r="CV152" s="66"/>
      <c r="CW152" s="66"/>
      <c r="CX152" s="66"/>
      <c r="CY152" s="66"/>
      <c r="CZ152" s="75"/>
      <c r="DA152" s="75"/>
      <c r="DB152" s="75"/>
      <c r="DC152" s="75"/>
      <c r="DD152" s="75"/>
      <c r="DE152" s="75"/>
      <c r="DF152" s="75"/>
      <c r="DG152" s="75"/>
      <c r="DH152" s="66"/>
      <c r="DI152" s="66"/>
      <c r="DJ152" s="66"/>
      <c r="DK152" s="66"/>
      <c r="DL152" s="66"/>
    </row>
    <row r="153" spans="1:116" ht="3.75" customHeight="1" x14ac:dyDescent="0.35">
      <c r="A153" s="28"/>
      <c r="B153" s="36"/>
      <c r="C153" s="37"/>
      <c r="D153" s="40"/>
      <c r="E153" s="36"/>
      <c r="F153" s="36"/>
      <c r="G153" s="66"/>
      <c r="H153" s="66"/>
      <c r="I153" s="66"/>
      <c r="J153" s="66"/>
      <c r="K153" s="66"/>
      <c r="L153" s="66"/>
      <c r="M153" s="66"/>
      <c r="N153" s="66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  <c r="AA153" s="66"/>
      <c r="AB153" s="66"/>
      <c r="AC153" s="66"/>
      <c r="AD153" s="66"/>
      <c r="AE153" s="66"/>
      <c r="AF153" s="66"/>
      <c r="AG153" s="66"/>
      <c r="AH153" s="66"/>
      <c r="AI153" s="66"/>
      <c r="AJ153" s="66"/>
      <c r="AK153" s="66"/>
      <c r="AL153" s="66"/>
      <c r="AM153" s="66"/>
      <c r="AN153" s="66"/>
      <c r="AO153" s="66"/>
      <c r="AP153" s="66"/>
      <c r="AQ153" s="66"/>
      <c r="AR153" s="66"/>
      <c r="AS153" s="66"/>
      <c r="AT153" s="66"/>
      <c r="AU153" s="66"/>
      <c r="AV153" s="66"/>
      <c r="AW153" s="66"/>
      <c r="AX153" s="66"/>
      <c r="AY153" s="66"/>
      <c r="AZ153" s="66"/>
      <c r="BA153" s="66"/>
      <c r="BB153" s="66"/>
      <c r="BC153" s="66"/>
      <c r="BD153" s="66"/>
      <c r="BE153" s="66"/>
      <c r="BF153" s="66"/>
      <c r="BG153" s="66"/>
      <c r="BH153" s="66"/>
      <c r="BI153" s="66"/>
      <c r="BJ153" s="66"/>
      <c r="BK153" s="66"/>
      <c r="BL153" s="66"/>
      <c r="BM153" s="66"/>
      <c r="BN153" s="66"/>
      <c r="BO153" s="66"/>
      <c r="BP153" s="66"/>
      <c r="BQ153" s="66"/>
      <c r="BR153" s="66"/>
      <c r="BS153" s="66"/>
      <c r="BT153" s="66"/>
      <c r="BU153" s="66"/>
      <c r="BV153" s="66"/>
      <c r="BW153" s="66"/>
      <c r="BX153" s="66"/>
      <c r="BY153" s="66"/>
      <c r="BZ153" s="66"/>
      <c r="CA153" s="66"/>
      <c r="CB153" s="66"/>
      <c r="CC153" s="66"/>
      <c r="CD153" s="66"/>
      <c r="CE153" s="66"/>
      <c r="CF153" s="66"/>
      <c r="CG153" s="66"/>
      <c r="CH153" s="66"/>
      <c r="CI153" s="66"/>
      <c r="CJ153" s="66"/>
      <c r="CK153" s="66"/>
      <c r="CL153" s="66"/>
      <c r="CM153" s="66"/>
      <c r="CN153" s="66"/>
      <c r="CO153" s="66"/>
      <c r="CP153" s="66"/>
      <c r="CQ153" s="66"/>
      <c r="CR153" s="66"/>
      <c r="CS153" s="66"/>
      <c r="CT153" s="66"/>
      <c r="CU153" s="66"/>
      <c r="CV153" s="66"/>
      <c r="CW153" s="66"/>
      <c r="CX153" s="66"/>
      <c r="CY153" s="66"/>
      <c r="CZ153" s="66"/>
      <c r="DA153" s="66"/>
      <c r="DB153" s="66"/>
      <c r="DC153" s="66"/>
      <c r="DD153" s="66"/>
      <c r="DE153" s="66"/>
      <c r="DF153" s="66"/>
      <c r="DG153" s="66"/>
      <c r="DH153" s="66"/>
      <c r="DI153" s="66"/>
      <c r="DJ153" s="66"/>
      <c r="DK153" s="66"/>
      <c r="DL153" s="66"/>
    </row>
    <row r="154" spans="1:116" ht="14.5" customHeight="1" x14ac:dyDescent="0.35">
      <c r="A154" s="28"/>
      <c r="B154" s="167"/>
      <c r="C154" s="168"/>
      <c r="D154" s="31"/>
      <c r="E154" s="155"/>
      <c r="F154" s="154"/>
      <c r="H154" s="153"/>
      <c r="DI154" s="66"/>
      <c r="DJ154" s="66"/>
      <c r="DK154" s="66"/>
      <c r="DL154" s="66"/>
    </row>
    <row r="155" spans="1:116" ht="14.5" customHeight="1" x14ac:dyDescent="0.35">
      <c r="A155" s="28"/>
      <c r="B155" s="36"/>
      <c r="C155" s="37"/>
      <c r="D155" s="38"/>
      <c r="E155" s="36"/>
      <c r="F155" s="36"/>
      <c r="I155" s="66"/>
      <c r="J155" s="74"/>
      <c r="K155" s="66"/>
      <c r="L155" s="66"/>
      <c r="M155" s="66"/>
      <c r="N155" s="66"/>
      <c r="O155" s="66"/>
      <c r="P155" s="66"/>
      <c r="Q155" s="66"/>
      <c r="R155" s="66"/>
      <c r="S155" s="66"/>
      <c r="T155" s="75"/>
      <c r="U155" s="75"/>
      <c r="V155" s="75"/>
      <c r="W155" s="75"/>
      <c r="X155" s="75"/>
      <c r="Y155" s="75"/>
      <c r="Z155" s="75"/>
      <c r="AA155" s="75"/>
      <c r="AB155" s="68"/>
      <c r="AD155" s="66"/>
      <c r="AE155" s="74"/>
      <c r="AF155" s="66"/>
      <c r="AG155" s="66"/>
      <c r="AH155" s="66"/>
      <c r="AI155" s="66"/>
      <c r="AJ155" s="66"/>
      <c r="AK155" s="66"/>
      <c r="AL155" s="66"/>
      <c r="AM155" s="66"/>
      <c r="AN155" s="66"/>
      <c r="AO155" s="75"/>
      <c r="AP155" s="75"/>
      <c r="AQ155" s="75"/>
      <c r="AR155" s="75"/>
      <c r="AS155" s="75"/>
      <c r="AT155" s="75"/>
      <c r="AU155" s="75"/>
      <c r="AV155" s="75"/>
      <c r="AW155" s="68"/>
      <c r="AY155" s="66"/>
      <c r="AZ155" s="74"/>
      <c r="BA155" s="66"/>
      <c r="BB155" s="66"/>
      <c r="BC155" s="66"/>
      <c r="BD155" s="66"/>
      <c r="BE155" s="66"/>
      <c r="BF155" s="66"/>
      <c r="BG155" s="66"/>
      <c r="BH155" s="66"/>
      <c r="BI155" s="66"/>
      <c r="BJ155" s="75"/>
      <c r="BK155" s="75"/>
      <c r="BL155" s="75"/>
      <c r="BM155" s="75"/>
      <c r="BN155" s="75"/>
      <c r="BO155" s="75"/>
      <c r="BP155" s="75"/>
      <c r="BQ155" s="75"/>
      <c r="BR155" s="68"/>
      <c r="BT155" s="66"/>
      <c r="BU155" s="74"/>
      <c r="BV155" s="66"/>
      <c r="BW155" s="66"/>
      <c r="BX155" s="66"/>
      <c r="BY155" s="66"/>
      <c r="BZ155" s="66"/>
      <c r="CA155" s="66"/>
      <c r="CB155" s="66"/>
      <c r="CC155" s="66"/>
      <c r="CD155" s="66"/>
      <c r="CE155" s="75"/>
      <c r="CF155" s="75"/>
      <c r="CG155" s="75"/>
      <c r="CH155" s="75"/>
      <c r="CI155" s="75"/>
      <c r="CJ155" s="75"/>
      <c r="CK155" s="75"/>
      <c r="CL155" s="75"/>
      <c r="CM155" s="66"/>
      <c r="CO155" s="66"/>
      <c r="CP155" s="74"/>
      <c r="CQ155" s="66"/>
      <c r="CR155" s="66"/>
      <c r="CS155" s="66"/>
      <c r="CT155" s="66"/>
      <c r="CU155" s="66"/>
      <c r="CV155" s="66"/>
      <c r="CW155" s="66"/>
      <c r="CX155" s="66"/>
      <c r="CY155" s="66"/>
      <c r="CZ155" s="75"/>
      <c r="DA155" s="75"/>
      <c r="DB155" s="75"/>
      <c r="DC155" s="75"/>
      <c r="DD155" s="75"/>
      <c r="DE155" s="75"/>
      <c r="DF155" s="75"/>
      <c r="DG155" s="75"/>
      <c r="DH155" s="66"/>
      <c r="DI155" s="66"/>
      <c r="DJ155" s="66"/>
      <c r="DK155" s="66"/>
      <c r="DL155" s="66"/>
    </row>
    <row r="156" spans="1:116" ht="3.75" customHeight="1" x14ac:dyDescent="0.35">
      <c r="A156" s="28"/>
      <c r="B156" s="36"/>
      <c r="C156" s="37"/>
      <c r="D156" s="40"/>
      <c r="E156" s="36"/>
      <c r="F156" s="36"/>
      <c r="G156" s="66"/>
      <c r="H156" s="66"/>
      <c r="I156" s="66"/>
      <c r="J156" s="66"/>
      <c r="K156" s="66"/>
      <c r="L156" s="66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66"/>
      <c r="AB156" s="66"/>
      <c r="AC156" s="66"/>
      <c r="AD156" s="66"/>
      <c r="AE156" s="66"/>
      <c r="AF156" s="66"/>
      <c r="AG156" s="66"/>
      <c r="AH156" s="66"/>
      <c r="AI156" s="66"/>
      <c r="AJ156" s="66"/>
      <c r="AK156" s="66"/>
      <c r="AL156" s="66"/>
      <c r="AM156" s="66"/>
      <c r="AN156" s="66"/>
      <c r="AO156" s="66"/>
      <c r="AP156" s="66"/>
      <c r="AQ156" s="66"/>
      <c r="AR156" s="66"/>
      <c r="AS156" s="66"/>
      <c r="AT156" s="66"/>
      <c r="AU156" s="66"/>
      <c r="AV156" s="66"/>
      <c r="AW156" s="66"/>
      <c r="AX156" s="66"/>
      <c r="AY156" s="66"/>
      <c r="AZ156" s="66"/>
      <c r="BA156" s="66"/>
      <c r="BB156" s="66"/>
      <c r="BC156" s="66"/>
      <c r="BD156" s="66"/>
      <c r="BE156" s="66"/>
      <c r="BF156" s="66"/>
      <c r="BG156" s="66"/>
      <c r="BH156" s="66"/>
      <c r="BI156" s="66"/>
      <c r="BJ156" s="66"/>
      <c r="BK156" s="66"/>
      <c r="BL156" s="66"/>
      <c r="BM156" s="66"/>
      <c r="BN156" s="66"/>
      <c r="BO156" s="66"/>
      <c r="BP156" s="66"/>
      <c r="BQ156" s="66"/>
      <c r="BR156" s="66"/>
      <c r="BS156" s="66"/>
      <c r="BT156" s="66"/>
      <c r="BU156" s="66"/>
      <c r="BV156" s="66"/>
      <c r="BW156" s="66"/>
      <c r="BX156" s="66"/>
      <c r="BY156" s="66"/>
      <c r="BZ156" s="66"/>
      <c r="CA156" s="66"/>
      <c r="CB156" s="66"/>
      <c r="CC156" s="66"/>
      <c r="CD156" s="66"/>
      <c r="CE156" s="66"/>
      <c r="CF156" s="66"/>
      <c r="CG156" s="66"/>
      <c r="CH156" s="66"/>
      <c r="CI156" s="66"/>
      <c r="CJ156" s="66"/>
      <c r="CK156" s="66"/>
      <c r="CL156" s="66"/>
      <c r="CM156" s="66"/>
      <c r="CN156" s="66"/>
      <c r="CO156" s="66"/>
      <c r="CP156" s="66"/>
      <c r="CQ156" s="66"/>
      <c r="CR156" s="66"/>
      <c r="CS156" s="66"/>
      <c r="CT156" s="66"/>
      <c r="CU156" s="66"/>
      <c r="CV156" s="66"/>
      <c r="CW156" s="66"/>
      <c r="CX156" s="66"/>
      <c r="CY156" s="66"/>
      <c r="CZ156" s="66"/>
      <c r="DA156" s="66"/>
      <c r="DB156" s="66"/>
      <c r="DC156" s="66"/>
      <c r="DD156" s="66"/>
      <c r="DE156" s="66"/>
      <c r="DF156" s="66"/>
      <c r="DG156" s="66"/>
      <c r="DH156" s="66"/>
      <c r="DI156" s="66"/>
      <c r="DJ156" s="66"/>
      <c r="DK156" s="66"/>
      <c r="DL156" s="66"/>
    </row>
    <row r="157" spans="1:116" ht="14.5" customHeight="1" x14ac:dyDescent="0.35">
      <c r="A157" s="28"/>
      <c r="B157" s="167"/>
      <c r="C157" s="168"/>
      <c r="D157" s="31"/>
      <c r="E157" s="156"/>
      <c r="F157" s="154"/>
      <c r="H157" s="153"/>
      <c r="DI157" s="66"/>
      <c r="DJ157" s="66"/>
      <c r="DK157" s="66"/>
      <c r="DL157" s="66"/>
    </row>
    <row r="158" spans="1:116" ht="14.5" customHeight="1" x14ac:dyDescent="0.35">
      <c r="A158" s="28"/>
      <c r="B158" s="36"/>
      <c r="C158" s="37"/>
      <c r="D158" s="38"/>
      <c r="E158" s="36"/>
      <c r="F158" s="36"/>
      <c r="I158" s="66"/>
      <c r="J158" s="74"/>
      <c r="K158" s="66"/>
      <c r="L158" s="66"/>
      <c r="M158" s="66"/>
      <c r="N158" s="66"/>
      <c r="O158" s="66"/>
      <c r="P158" s="66"/>
      <c r="Q158" s="66"/>
      <c r="R158" s="66"/>
      <c r="S158" s="66"/>
      <c r="T158" s="75"/>
      <c r="U158" s="75"/>
      <c r="V158" s="75"/>
      <c r="W158" s="75"/>
      <c r="X158" s="75"/>
      <c r="Y158" s="75"/>
      <c r="Z158" s="75"/>
      <c r="AA158" s="75"/>
      <c r="AB158" s="68"/>
      <c r="AD158" s="66"/>
      <c r="AE158" s="74"/>
      <c r="AF158" s="66"/>
      <c r="AG158" s="66"/>
      <c r="AH158" s="66"/>
      <c r="AI158" s="66"/>
      <c r="AJ158" s="66"/>
      <c r="AK158" s="66"/>
      <c r="AL158" s="66"/>
      <c r="AM158" s="66"/>
      <c r="AN158" s="66"/>
      <c r="AO158" s="75"/>
      <c r="AP158" s="75"/>
      <c r="AQ158" s="75"/>
      <c r="AR158" s="75"/>
      <c r="AS158" s="75"/>
      <c r="AT158" s="75"/>
      <c r="AU158" s="75"/>
      <c r="AV158" s="75"/>
      <c r="AW158" s="68"/>
      <c r="AY158" s="66"/>
      <c r="AZ158" s="74"/>
      <c r="BA158" s="66"/>
      <c r="BB158" s="66"/>
      <c r="BC158" s="66"/>
      <c r="BD158" s="66"/>
      <c r="BE158" s="66"/>
      <c r="BF158" s="66"/>
      <c r="BG158" s="66"/>
      <c r="BH158" s="66"/>
      <c r="BI158" s="66"/>
      <c r="BJ158" s="75"/>
      <c r="BK158" s="75"/>
      <c r="BL158" s="75"/>
      <c r="BM158" s="75"/>
      <c r="BN158" s="75"/>
      <c r="BO158" s="75"/>
      <c r="BP158" s="75"/>
      <c r="BQ158" s="75"/>
      <c r="BR158" s="68"/>
      <c r="BT158" s="66"/>
      <c r="BU158" s="74"/>
      <c r="BV158" s="66"/>
      <c r="BW158" s="66"/>
      <c r="BX158" s="66"/>
      <c r="BY158" s="66"/>
      <c r="BZ158" s="66"/>
      <c r="CA158" s="66"/>
      <c r="CB158" s="66"/>
      <c r="CC158" s="66"/>
      <c r="CD158" s="66"/>
      <c r="CE158" s="75"/>
      <c r="CF158" s="75"/>
      <c r="CG158" s="75"/>
      <c r="CH158" s="75"/>
      <c r="CI158" s="75"/>
      <c r="CJ158" s="75"/>
      <c r="CK158" s="75"/>
      <c r="CL158" s="75"/>
      <c r="CM158" s="66"/>
      <c r="CO158" s="66"/>
      <c r="CP158" s="74"/>
      <c r="CQ158" s="66"/>
      <c r="CR158" s="66"/>
      <c r="CS158" s="66"/>
      <c r="CT158" s="66"/>
      <c r="CU158" s="66"/>
      <c r="CV158" s="66"/>
      <c r="CW158" s="66"/>
      <c r="CX158" s="66"/>
      <c r="CY158" s="66"/>
      <c r="CZ158" s="75"/>
      <c r="DA158" s="75"/>
      <c r="DB158" s="75"/>
      <c r="DC158" s="75"/>
      <c r="DD158" s="75"/>
      <c r="DE158" s="75"/>
      <c r="DF158" s="75"/>
      <c r="DG158" s="75"/>
      <c r="DH158" s="66"/>
      <c r="DI158" s="66"/>
      <c r="DJ158" s="66"/>
      <c r="DK158" s="66"/>
      <c r="DL158" s="66"/>
    </row>
    <row r="159" spans="1:116" ht="3.75" customHeight="1" x14ac:dyDescent="0.35">
      <c r="A159" s="28"/>
      <c r="B159" s="36"/>
      <c r="C159" s="37"/>
      <c r="D159" s="40"/>
      <c r="E159" s="36"/>
      <c r="F159" s="36"/>
      <c r="G159" s="66"/>
      <c r="H159" s="66"/>
      <c r="I159" s="66"/>
      <c r="J159" s="66"/>
      <c r="K159" s="66"/>
      <c r="L159" s="66"/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  <c r="AA159" s="66"/>
      <c r="AB159" s="66"/>
      <c r="AC159" s="66"/>
      <c r="AD159" s="66"/>
      <c r="AE159" s="66"/>
      <c r="AF159" s="66"/>
      <c r="AG159" s="66"/>
      <c r="AH159" s="66"/>
      <c r="AI159" s="66"/>
      <c r="AJ159" s="66"/>
      <c r="AK159" s="66"/>
      <c r="AL159" s="66"/>
      <c r="AM159" s="66"/>
      <c r="AN159" s="66"/>
      <c r="AO159" s="66"/>
      <c r="AP159" s="66"/>
      <c r="AQ159" s="66"/>
      <c r="AR159" s="66"/>
      <c r="AS159" s="66"/>
      <c r="AT159" s="66"/>
      <c r="AU159" s="66"/>
      <c r="AV159" s="66"/>
      <c r="AW159" s="66"/>
      <c r="AX159" s="66"/>
      <c r="AY159" s="66"/>
      <c r="AZ159" s="66"/>
      <c r="BA159" s="66"/>
      <c r="BB159" s="66"/>
      <c r="BC159" s="66"/>
      <c r="BD159" s="66"/>
      <c r="BE159" s="66"/>
      <c r="BF159" s="66"/>
      <c r="BG159" s="66"/>
      <c r="BH159" s="66"/>
      <c r="BI159" s="66"/>
      <c r="BJ159" s="66"/>
      <c r="BK159" s="66"/>
      <c r="BL159" s="66"/>
      <c r="BM159" s="66"/>
      <c r="BN159" s="66"/>
      <c r="BO159" s="66"/>
      <c r="BP159" s="66"/>
      <c r="BQ159" s="66"/>
      <c r="BR159" s="66"/>
      <c r="BS159" s="66"/>
      <c r="BT159" s="66"/>
      <c r="BU159" s="66"/>
      <c r="BV159" s="66"/>
      <c r="BW159" s="66"/>
      <c r="BX159" s="66"/>
      <c r="BY159" s="66"/>
      <c r="BZ159" s="66"/>
      <c r="CA159" s="66"/>
      <c r="CB159" s="66"/>
      <c r="CC159" s="66"/>
      <c r="CD159" s="66"/>
      <c r="CE159" s="66"/>
      <c r="CF159" s="66"/>
      <c r="CG159" s="66"/>
      <c r="CH159" s="66"/>
      <c r="CI159" s="66"/>
      <c r="CJ159" s="66"/>
      <c r="CK159" s="66"/>
      <c r="CL159" s="66"/>
      <c r="CM159" s="66"/>
      <c r="CN159" s="66"/>
      <c r="CO159" s="66"/>
      <c r="CP159" s="66"/>
      <c r="CQ159" s="66"/>
      <c r="CR159" s="66"/>
      <c r="CS159" s="66"/>
      <c r="CT159" s="66"/>
      <c r="CU159" s="66"/>
      <c r="CV159" s="66"/>
      <c r="CW159" s="66"/>
      <c r="CX159" s="66"/>
      <c r="CY159" s="66"/>
      <c r="CZ159" s="66"/>
      <c r="DA159" s="66"/>
      <c r="DB159" s="66"/>
      <c r="DC159" s="66"/>
      <c r="DD159" s="66"/>
      <c r="DE159" s="66"/>
      <c r="DF159" s="66"/>
      <c r="DG159" s="66"/>
      <c r="DH159" s="66"/>
      <c r="DI159" s="66"/>
      <c r="DJ159" s="66"/>
      <c r="DK159" s="66"/>
      <c r="DL159" s="66"/>
    </row>
    <row r="160" spans="1:116" ht="14.5" customHeight="1" x14ac:dyDescent="0.35">
      <c r="A160" s="28"/>
      <c r="B160" s="167"/>
      <c r="C160" s="168"/>
      <c r="D160" s="31"/>
      <c r="E160" s="157"/>
      <c r="H160" s="153"/>
    </row>
    <row r="161" spans="1:137" ht="14.5" customHeight="1" x14ac:dyDescent="0.35">
      <c r="A161" s="28"/>
      <c r="B161" s="36"/>
      <c r="C161" s="37"/>
      <c r="D161" s="38"/>
      <c r="E161" s="36"/>
      <c r="F161" s="36"/>
      <c r="I161" s="66"/>
      <c r="J161" s="74"/>
      <c r="K161" s="66"/>
      <c r="L161" s="66"/>
      <c r="M161" s="66"/>
      <c r="N161" s="66"/>
      <c r="O161" s="66"/>
      <c r="P161" s="66"/>
      <c r="Q161" s="66"/>
      <c r="R161" s="66"/>
      <c r="S161" s="66"/>
      <c r="T161" s="75"/>
      <c r="U161" s="75"/>
      <c r="V161" s="75"/>
      <c r="W161" s="75"/>
      <c r="X161" s="75"/>
      <c r="Y161" s="75"/>
      <c r="Z161" s="75"/>
      <c r="AA161" s="75"/>
      <c r="AB161" s="68"/>
      <c r="AD161" s="66"/>
      <c r="AE161" s="74"/>
      <c r="AF161" s="66"/>
      <c r="AG161" s="66"/>
      <c r="AH161" s="66"/>
      <c r="AI161" s="66"/>
      <c r="AJ161" s="66"/>
      <c r="AK161" s="66"/>
      <c r="AL161" s="66"/>
      <c r="AM161" s="66"/>
      <c r="AN161" s="66"/>
      <c r="AO161" s="75"/>
      <c r="AP161" s="75"/>
      <c r="AQ161" s="75"/>
      <c r="AR161" s="75"/>
      <c r="AS161" s="75"/>
      <c r="AT161" s="75"/>
      <c r="AU161" s="75"/>
      <c r="AV161" s="75"/>
      <c r="AW161" s="68"/>
      <c r="AY161" s="66"/>
      <c r="AZ161" s="74"/>
      <c r="BA161" s="66"/>
      <c r="BB161" s="66"/>
      <c r="BC161" s="66"/>
      <c r="BD161" s="66"/>
      <c r="BE161" s="66"/>
      <c r="BF161" s="66"/>
      <c r="BG161" s="66"/>
      <c r="BH161" s="66"/>
      <c r="BI161" s="66"/>
      <c r="BJ161" s="75"/>
      <c r="BK161" s="75"/>
      <c r="BL161" s="75"/>
      <c r="BM161" s="75"/>
      <c r="BN161" s="75"/>
      <c r="BO161" s="75"/>
      <c r="BP161" s="75"/>
      <c r="BQ161" s="75"/>
      <c r="BR161" s="68"/>
      <c r="BT161" s="66"/>
      <c r="BU161" s="74"/>
      <c r="BV161" s="66"/>
      <c r="BW161" s="66"/>
      <c r="BX161" s="66"/>
      <c r="BY161" s="66"/>
      <c r="BZ161" s="66"/>
      <c r="CA161" s="66"/>
      <c r="CB161" s="66"/>
      <c r="CC161" s="66"/>
      <c r="CD161" s="66"/>
      <c r="CE161" s="75"/>
      <c r="CF161" s="75"/>
      <c r="CG161" s="75"/>
      <c r="CH161" s="75"/>
      <c r="CI161" s="75"/>
      <c r="CJ161" s="75"/>
      <c r="CK161" s="75"/>
      <c r="CL161" s="75"/>
      <c r="CM161" s="66"/>
      <c r="CO161" s="66"/>
      <c r="CP161" s="74"/>
      <c r="CQ161" s="66"/>
      <c r="CR161" s="66"/>
      <c r="CS161" s="66"/>
      <c r="CT161" s="66"/>
      <c r="CU161" s="66"/>
      <c r="CV161" s="66"/>
      <c r="CW161" s="66"/>
      <c r="CX161" s="66"/>
      <c r="CY161" s="66"/>
      <c r="CZ161" s="75"/>
      <c r="DA161" s="75"/>
      <c r="DB161" s="75"/>
      <c r="DC161" s="75"/>
      <c r="DD161" s="75"/>
      <c r="DE161" s="75"/>
      <c r="DF161" s="75"/>
      <c r="DG161" s="75"/>
      <c r="DH161" s="66"/>
    </row>
    <row r="162" spans="1:137" ht="3.75" customHeight="1" x14ac:dyDescent="0.35">
      <c r="B162" s="81"/>
      <c r="C162" s="82"/>
      <c r="D162" s="40"/>
      <c r="E162" s="36"/>
      <c r="F162" s="36"/>
      <c r="G162" s="66"/>
      <c r="H162" s="66"/>
      <c r="I162" s="66"/>
      <c r="J162" s="66"/>
      <c r="K162" s="66"/>
      <c r="L162" s="66"/>
      <c r="M162" s="66"/>
      <c r="N162" s="66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  <c r="AA162" s="66"/>
      <c r="AB162" s="66"/>
      <c r="AC162" s="66"/>
      <c r="AD162" s="66"/>
      <c r="AE162" s="66"/>
      <c r="AF162" s="66"/>
      <c r="AG162" s="66"/>
      <c r="AH162" s="66"/>
      <c r="AI162" s="66"/>
      <c r="AJ162" s="66"/>
      <c r="AK162" s="66"/>
      <c r="AL162" s="66"/>
      <c r="AM162" s="66"/>
      <c r="AN162" s="66"/>
      <c r="AO162" s="66"/>
      <c r="AP162" s="66"/>
      <c r="AQ162" s="66"/>
      <c r="AR162" s="66"/>
      <c r="AS162" s="66"/>
      <c r="AT162" s="66"/>
      <c r="AU162" s="66"/>
      <c r="AV162" s="66"/>
      <c r="AW162" s="66"/>
      <c r="AX162" s="66"/>
      <c r="AY162" s="66"/>
      <c r="AZ162" s="66"/>
      <c r="BA162" s="66"/>
      <c r="BB162" s="66"/>
      <c r="BC162" s="66"/>
      <c r="BD162" s="66"/>
      <c r="BE162" s="66"/>
      <c r="BF162" s="66"/>
      <c r="BG162" s="66"/>
      <c r="BH162" s="66"/>
      <c r="BI162" s="66"/>
      <c r="BJ162" s="66"/>
      <c r="BK162" s="66"/>
      <c r="BL162" s="66"/>
      <c r="BM162" s="66"/>
      <c r="BN162" s="66"/>
      <c r="BO162" s="66"/>
      <c r="BP162" s="66"/>
      <c r="BQ162" s="66"/>
      <c r="BR162" s="66"/>
      <c r="BS162" s="66"/>
      <c r="BT162" s="66"/>
      <c r="BU162" s="66"/>
      <c r="BV162" s="66"/>
      <c r="BW162" s="66"/>
      <c r="BX162" s="66"/>
      <c r="BY162" s="66"/>
      <c r="BZ162" s="66"/>
      <c r="CA162" s="66"/>
      <c r="CB162" s="66"/>
      <c r="CC162" s="66"/>
      <c r="CD162" s="66"/>
      <c r="CE162" s="66"/>
      <c r="CF162" s="66"/>
      <c r="CG162" s="66"/>
      <c r="CH162" s="66"/>
      <c r="CI162" s="66"/>
      <c r="CJ162" s="66"/>
      <c r="CK162" s="66"/>
      <c r="CL162" s="66"/>
      <c r="CM162" s="66"/>
      <c r="CN162" s="66"/>
      <c r="CO162" s="66"/>
      <c r="CP162" s="66"/>
      <c r="CQ162" s="66"/>
      <c r="CR162" s="66"/>
      <c r="CS162" s="66"/>
      <c r="CT162" s="66"/>
      <c r="CU162" s="66"/>
      <c r="CV162" s="66"/>
      <c r="CW162" s="66"/>
      <c r="CX162" s="66"/>
      <c r="CY162" s="66"/>
      <c r="CZ162" s="66"/>
      <c r="DA162" s="66"/>
      <c r="DB162" s="66"/>
      <c r="DC162" s="66"/>
      <c r="DD162" s="66"/>
      <c r="DE162" s="66"/>
      <c r="DF162" s="66"/>
      <c r="DG162" s="66"/>
      <c r="DH162" s="66"/>
      <c r="DI162" s="66"/>
      <c r="DJ162" s="66"/>
      <c r="DK162" s="66"/>
      <c r="DL162" s="66"/>
    </row>
    <row r="163" spans="1:137" s="166" customFormat="1" ht="43.5" customHeight="1" x14ac:dyDescent="0.35">
      <c r="A163" s="159"/>
      <c r="B163" s="160"/>
      <c r="C163" s="161"/>
      <c r="D163" s="162"/>
      <c r="E163" s="163"/>
      <c r="F163" s="163"/>
      <c r="G163" s="164"/>
      <c r="H163" s="165"/>
      <c r="I163" s="164"/>
      <c r="J163" s="165"/>
      <c r="K163" s="164"/>
      <c r="L163" s="165"/>
      <c r="M163" s="164"/>
      <c r="N163" s="165"/>
      <c r="O163" s="164"/>
      <c r="P163" s="165"/>
      <c r="Q163" s="164"/>
      <c r="R163" s="165"/>
      <c r="S163" s="164"/>
      <c r="T163" s="165"/>
      <c r="U163" s="164"/>
      <c r="V163" s="165"/>
      <c r="W163" s="164"/>
      <c r="X163" s="165"/>
      <c r="Y163" s="164"/>
      <c r="Z163" s="165"/>
      <c r="AA163" s="164"/>
      <c r="AB163" s="165"/>
      <c r="AC163" s="164"/>
      <c r="AD163" s="165"/>
      <c r="AE163" s="164"/>
      <c r="AF163" s="165"/>
      <c r="AG163" s="164"/>
      <c r="AH163" s="165"/>
      <c r="AI163" s="164"/>
      <c r="AJ163" s="165"/>
      <c r="AK163" s="164"/>
      <c r="AL163" s="165"/>
      <c r="AM163" s="164"/>
      <c r="AN163" s="165"/>
      <c r="AO163" s="164"/>
      <c r="AP163" s="165"/>
      <c r="AQ163" s="164"/>
      <c r="AR163" s="165"/>
      <c r="AS163" s="164"/>
      <c r="AT163" s="165"/>
      <c r="AU163" s="164"/>
      <c r="AV163" s="165"/>
      <c r="AW163" s="164"/>
      <c r="AX163" s="165"/>
      <c r="AY163" s="164"/>
      <c r="AZ163" s="165"/>
      <c r="BA163" s="164"/>
      <c r="BB163" s="165"/>
      <c r="BC163" s="164"/>
      <c r="BD163" s="165"/>
      <c r="BE163" s="164"/>
      <c r="BF163" s="165"/>
      <c r="BG163" s="164"/>
      <c r="BH163" s="165"/>
      <c r="BI163" s="164"/>
      <c r="BJ163" s="165"/>
      <c r="BK163" s="164"/>
      <c r="BL163" s="165"/>
      <c r="BM163" s="164"/>
      <c r="BN163" s="165"/>
      <c r="BO163" s="164"/>
      <c r="BP163" s="165"/>
      <c r="BQ163" s="164"/>
      <c r="BR163" s="165"/>
      <c r="BS163" s="164"/>
      <c r="BT163" s="165"/>
      <c r="BU163" s="164"/>
      <c r="BV163" s="165"/>
      <c r="BW163" s="164"/>
      <c r="BX163" s="165"/>
      <c r="BY163" s="164"/>
      <c r="BZ163" s="165"/>
      <c r="CA163" s="164"/>
      <c r="CB163" s="165"/>
      <c r="CC163" s="164"/>
      <c r="CD163" s="165"/>
      <c r="CE163" s="164"/>
      <c r="CF163" s="165"/>
      <c r="CG163" s="164"/>
      <c r="CH163" s="165"/>
      <c r="CI163" s="164"/>
      <c r="CJ163" s="165"/>
      <c r="CK163" s="164"/>
      <c r="CL163" s="165"/>
      <c r="CM163" s="164"/>
      <c r="CN163" s="165"/>
      <c r="CO163" s="164"/>
      <c r="CP163" s="165"/>
      <c r="CQ163" s="164"/>
      <c r="CR163" s="165"/>
      <c r="CS163" s="164"/>
      <c r="CT163" s="165"/>
      <c r="CU163" s="164"/>
      <c r="CV163" s="165"/>
      <c r="CW163" s="164"/>
      <c r="CX163" s="165"/>
      <c r="CY163" s="164"/>
      <c r="CZ163" s="165"/>
      <c r="DA163" s="164"/>
      <c r="DB163" s="165"/>
      <c r="DC163" s="164"/>
      <c r="DD163" s="165"/>
      <c r="DE163" s="164"/>
      <c r="DF163" s="165"/>
      <c r="DG163" s="164"/>
      <c r="DH163" s="165"/>
      <c r="DI163" s="164"/>
    </row>
    <row r="164" spans="1:137" x14ac:dyDescent="0.35">
      <c r="A164" s="28"/>
      <c r="B164" s="167"/>
      <c r="C164" s="168"/>
      <c r="D164" s="31"/>
      <c r="E164" s="145"/>
      <c r="F164" s="145"/>
      <c r="Q164" s="66"/>
    </row>
    <row r="165" spans="1:137" x14ac:dyDescent="0.35">
      <c r="A165" s="28"/>
      <c r="B165" s="36"/>
      <c r="C165" s="37"/>
      <c r="D165" s="38"/>
      <c r="E165" s="36"/>
      <c r="F165" s="36"/>
      <c r="Q165" s="66"/>
      <c r="AB165" s="66"/>
      <c r="AM165" s="66"/>
      <c r="AX165" s="66"/>
      <c r="BI165" s="66"/>
      <c r="BT165" s="66"/>
      <c r="CE165" s="66"/>
      <c r="CP165" s="66"/>
      <c r="DA165" s="66"/>
      <c r="DL165" s="66"/>
      <c r="DW165" s="66"/>
    </row>
    <row r="166" spans="1:137" ht="3.75" customHeight="1" x14ac:dyDescent="0.35">
      <c r="A166" s="28"/>
      <c r="B166" s="36"/>
      <c r="C166" s="37"/>
      <c r="D166" s="40"/>
      <c r="E166" s="36"/>
      <c r="F166" s="36"/>
      <c r="G166" s="66"/>
      <c r="H166" s="66"/>
      <c r="I166" s="66"/>
      <c r="J166" s="66"/>
      <c r="K166" s="66"/>
      <c r="L166" s="66"/>
      <c r="M166" s="66"/>
      <c r="N166" s="66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  <c r="AA166" s="66"/>
      <c r="AB166" s="66"/>
      <c r="AC166" s="66"/>
      <c r="AD166" s="66"/>
      <c r="AE166" s="66"/>
      <c r="AF166" s="66"/>
      <c r="AG166" s="66"/>
      <c r="AH166" s="66"/>
      <c r="AI166" s="66"/>
      <c r="AJ166" s="66"/>
      <c r="AK166" s="66"/>
      <c r="AL166" s="66"/>
      <c r="AM166" s="66"/>
      <c r="AN166" s="66"/>
      <c r="AO166" s="66"/>
      <c r="AP166" s="66"/>
      <c r="AQ166" s="66"/>
      <c r="AR166" s="66"/>
      <c r="AS166" s="66"/>
      <c r="AT166" s="66"/>
      <c r="AU166" s="66"/>
      <c r="AV166" s="66"/>
      <c r="AW166" s="66"/>
      <c r="AX166" s="66"/>
      <c r="AY166" s="66"/>
      <c r="AZ166" s="66"/>
      <c r="BA166" s="66"/>
      <c r="BB166" s="66"/>
      <c r="BC166" s="66"/>
      <c r="BD166" s="66"/>
      <c r="BE166" s="66"/>
      <c r="BF166" s="66"/>
      <c r="BG166" s="66"/>
      <c r="BH166" s="66"/>
      <c r="BI166" s="66"/>
      <c r="BJ166" s="66"/>
      <c r="BK166" s="66"/>
      <c r="BL166" s="66"/>
      <c r="BM166" s="66"/>
      <c r="BN166" s="66"/>
      <c r="BO166" s="66"/>
      <c r="BP166" s="66"/>
      <c r="BQ166" s="66"/>
      <c r="BR166" s="66"/>
      <c r="BS166" s="66"/>
      <c r="BT166" s="66"/>
      <c r="BU166" s="66"/>
      <c r="BV166" s="66"/>
      <c r="BW166" s="66"/>
      <c r="BX166" s="66"/>
      <c r="BY166" s="66"/>
      <c r="BZ166" s="66"/>
      <c r="CA166" s="66"/>
      <c r="CB166" s="66"/>
      <c r="CC166" s="66"/>
      <c r="CD166" s="66"/>
      <c r="CE166" s="66"/>
      <c r="CF166" s="66"/>
      <c r="CG166" s="66"/>
      <c r="CH166" s="66"/>
      <c r="CI166" s="66"/>
      <c r="CJ166" s="66"/>
      <c r="CK166" s="66"/>
      <c r="CL166" s="66"/>
      <c r="CM166" s="66"/>
      <c r="CN166" s="66"/>
      <c r="CO166" s="66"/>
      <c r="CP166" s="66"/>
      <c r="CQ166" s="66"/>
      <c r="CR166" s="66"/>
      <c r="CS166" s="66"/>
      <c r="CT166" s="66"/>
      <c r="CU166" s="66"/>
      <c r="CV166" s="66"/>
      <c r="CW166" s="66"/>
      <c r="CX166" s="66"/>
      <c r="CY166" s="66"/>
      <c r="CZ166" s="66"/>
      <c r="DA166" s="66"/>
      <c r="DB166" s="66"/>
      <c r="DC166" s="66"/>
      <c r="DD166" s="66"/>
      <c r="DE166" s="66"/>
      <c r="DF166" s="66"/>
      <c r="DG166" s="66"/>
      <c r="DH166" s="66"/>
      <c r="DI166" s="66"/>
      <c r="DJ166" s="66"/>
      <c r="DK166" s="66"/>
      <c r="DL166" s="66"/>
    </row>
    <row r="167" spans="1:137" x14ac:dyDescent="0.35">
      <c r="A167" s="28"/>
      <c r="B167" s="167"/>
      <c r="C167" s="168"/>
      <c r="D167" s="31"/>
      <c r="E167" s="146"/>
      <c r="F167" s="146"/>
    </row>
    <row r="168" spans="1:137" x14ac:dyDescent="0.35">
      <c r="A168" s="28"/>
      <c r="B168" s="36"/>
      <c r="C168" s="37"/>
      <c r="D168" s="38"/>
      <c r="E168" s="36"/>
      <c r="F168" s="36"/>
    </row>
    <row r="169" spans="1:137" ht="3.75" customHeight="1" x14ac:dyDescent="0.35">
      <c r="A169" s="28"/>
      <c r="B169" s="36"/>
      <c r="C169" s="37"/>
      <c r="D169" s="40"/>
      <c r="E169" s="36"/>
      <c r="F169" s="36"/>
      <c r="G169" s="66"/>
      <c r="H169" s="66"/>
      <c r="I169" s="66"/>
      <c r="J169" s="66"/>
      <c r="K169" s="66"/>
      <c r="L169" s="66"/>
      <c r="M169" s="66"/>
      <c r="N169" s="66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  <c r="AA169" s="66"/>
      <c r="AB169" s="66"/>
      <c r="AC169" s="66"/>
      <c r="AD169" s="66"/>
      <c r="AE169" s="66"/>
      <c r="AF169" s="66"/>
      <c r="AG169" s="66"/>
      <c r="AH169" s="66"/>
      <c r="AI169" s="66"/>
      <c r="AJ169" s="66"/>
      <c r="AK169" s="66"/>
      <c r="AL169" s="66"/>
      <c r="AM169" s="66"/>
      <c r="AN169" s="66"/>
      <c r="AO169" s="66"/>
      <c r="AP169" s="66"/>
      <c r="AQ169" s="66"/>
      <c r="AR169" s="66"/>
      <c r="AS169" s="66"/>
      <c r="AT169" s="66"/>
      <c r="AU169" s="66"/>
      <c r="AV169" s="66"/>
      <c r="AW169" s="66"/>
      <c r="AX169" s="66"/>
      <c r="AY169" s="66"/>
      <c r="AZ169" s="66"/>
      <c r="BA169" s="66"/>
      <c r="BB169" s="66"/>
      <c r="BC169" s="66"/>
      <c r="BD169" s="66"/>
      <c r="BE169" s="66"/>
      <c r="BF169" s="66"/>
      <c r="BG169" s="66"/>
      <c r="BH169" s="66"/>
      <c r="BI169" s="66"/>
      <c r="BJ169" s="66"/>
      <c r="BK169" s="66"/>
      <c r="BL169" s="66"/>
      <c r="BM169" s="66"/>
      <c r="BN169" s="66"/>
      <c r="BO169" s="66"/>
      <c r="BP169" s="66"/>
      <c r="BQ169" s="66"/>
      <c r="BR169" s="66"/>
      <c r="BS169" s="66"/>
      <c r="BT169" s="66"/>
      <c r="BU169" s="66"/>
      <c r="BV169" s="66"/>
      <c r="BW169" s="66"/>
      <c r="BX169" s="66"/>
      <c r="BY169" s="66"/>
      <c r="BZ169" s="66"/>
      <c r="CA169" s="66"/>
      <c r="CB169" s="66"/>
      <c r="CC169" s="66"/>
      <c r="CD169" s="66"/>
      <c r="CE169" s="66"/>
      <c r="CF169" s="66"/>
      <c r="CG169" s="66"/>
      <c r="CH169" s="66"/>
      <c r="CI169" s="66"/>
      <c r="CJ169" s="66"/>
      <c r="CK169" s="66"/>
      <c r="CL169" s="66"/>
      <c r="CM169" s="66"/>
      <c r="CN169" s="66"/>
      <c r="CO169" s="66"/>
      <c r="CP169" s="66"/>
      <c r="CQ169" s="66"/>
      <c r="CR169" s="66"/>
      <c r="CS169" s="66"/>
      <c r="CT169" s="66"/>
      <c r="CU169" s="66"/>
      <c r="CV169" s="66"/>
      <c r="CW169" s="66"/>
      <c r="CX169" s="66"/>
      <c r="CY169" s="66"/>
      <c r="CZ169" s="66"/>
      <c r="DA169" s="66"/>
      <c r="DB169" s="66"/>
      <c r="DC169" s="66"/>
      <c r="DD169" s="66"/>
      <c r="DE169" s="66"/>
      <c r="DF169" s="66"/>
      <c r="DG169" s="66"/>
      <c r="DH169" s="66"/>
      <c r="DI169" s="66"/>
      <c r="DJ169" s="66"/>
      <c r="DK169" s="66"/>
      <c r="DL169" s="66"/>
      <c r="DM169" s="66"/>
      <c r="DN169" s="66"/>
      <c r="DO169" s="66"/>
      <c r="DP169" s="66"/>
      <c r="DQ169" s="66"/>
      <c r="DR169" s="66"/>
      <c r="DS169" s="66"/>
      <c r="DT169" s="66"/>
      <c r="DU169" s="66"/>
      <c r="DV169" s="66"/>
      <c r="DW169" s="66"/>
      <c r="DX169" s="66"/>
      <c r="DY169" s="66"/>
      <c r="DZ169" s="66"/>
      <c r="EA169" s="66"/>
      <c r="EB169" s="66"/>
      <c r="EC169" s="66"/>
      <c r="ED169" s="66"/>
      <c r="EE169" s="66"/>
      <c r="EF169" s="66"/>
      <c r="EG169" s="66"/>
    </row>
    <row r="170" spans="1:137" s="148" customFormat="1" x14ac:dyDescent="0.35">
      <c r="A170" s="28"/>
      <c r="B170" s="167"/>
      <c r="C170" s="168"/>
      <c r="D170" s="31"/>
      <c r="E170" s="147"/>
      <c r="F170" s="147"/>
    </row>
    <row r="171" spans="1:137" s="148" customFormat="1" x14ac:dyDescent="0.35">
      <c r="A171" s="28"/>
      <c r="B171" s="36"/>
      <c r="C171" s="37"/>
      <c r="D171" s="38"/>
      <c r="E171" s="36"/>
      <c r="F171" s="36"/>
      <c r="G171" s="149"/>
      <c r="H171" s="149"/>
      <c r="I171" s="149"/>
      <c r="J171" s="149"/>
      <c r="K171" s="149"/>
      <c r="L171" s="149"/>
      <c r="M171" s="149"/>
      <c r="N171" s="149"/>
      <c r="O171" s="149"/>
      <c r="P171" s="149"/>
      <c r="Q171" s="149"/>
      <c r="R171" s="149"/>
      <c r="S171" s="149"/>
      <c r="T171" s="149"/>
      <c r="U171" s="149"/>
      <c r="V171" s="149"/>
      <c r="W171" s="149"/>
      <c r="X171" s="149"/>
      <c r="Y171" s="149"/>
      <c r="Z171" s="149"/>
      <c r="AA171" s="149"/>
      <c r="AB171" s="149"/>
      <c r="AC171" s="149"/>
      <c r="AD171" s="149"/>
      <c r="AE171" s="149"/>
      <c r="AF171" s="149"/>
      <c r="AG171" s="149"/>
      <c r="AH171" s="149"/>
      <c r="AI171" s="149"/>
      <c r="AJ171" s="149"/>
      <c r="AK171" s="149"/>
      <c r="AL171" s="149"/>
      <c r="AM171" s="149"/>
      <c r="AN171" s="149"/>
      <c r="AO171" s="149"/>
      <c r="AP171" s="149"/>
      <c r="AQ171" s="149"/>
      <c r="AR171" s="149"/>
      <c r="AS171" s="149"/>
      <c r="AT171" s="149"/>
      <c r="AU171" s="149"/>
      <c r="AV171" s="149"/>
      <c r="AW171" s="149"/>
      <c r="AX171" s="149"/>
      <c r="AY171" s="149"/>
      <c r="AZ171" s="149"/>
      <c r="BA171" s="149"/>
      <c r="BB171" s="149"/>
      <c r="BC171" s="149"/>
      <c r="BD171" s="149"/>
      <c r="BE171" s="149"/>
      <c r="BF171" s="149"/>
      <c r="BG171" s="149"/>
      <c r="BH171" s="149"/>
      <c r="BI171" s="149"/>
      <c r="BJ171" s="149"/>
      <c r="BK171" s="149"/>
      <c r="BL171" s="149"/>
      <c r="BM171" s="149"/>
      <c r="BN171" s="149"/>
      <c r="BO171" s="149"/>
      <c r="BP171" s="149"/>
      <c r="BQ171" s="149"/>
      <c r="BR171" s="149"/>
      <c r="BS171" s="149"/>
      <c r="BT171" s="149"/>
      <c r="BU171" s="149"/>
      <c r="BV171" s="149"/>
      <c r="BW171" s="149"/>
      <c r="BX171" s="149"/>
      <c r="BY171" s="149"/>
      <c r="BZ171" s="149"/>
      <c r="CA171" s="149"/>
      <c r="CB171" s="149"/>
      <c r="CC171" s="149"/>
      <c r="CD171" s="149"/>
      <c r="CE171" s="149"/>
      <c r="CF171" s="149"/>
      <c r="CG171" s="149"/>
      <c r="CH171" s="149"/>
      <c r="CI171" s="149"/>
      <c r="CJ171" s="149"/>
      <c r="CK171" s="149"/>
      <c r="CL171" s="149"/>
      <c r="CM171" s="149"/>
      <c r="CN171" s="149"/>
      <c r="CO171" s="149"/>
      <c r="CP171" s="149"/>
      <c r="CQ171" s="149"/>
      <c r="CR171" s="149"/>
      <c r="CS171" s="149"/>
      <c r="CT171" s="149"/>
      <c r="CU171" s="149"/>
      <c r="CV171" s="149"/>
      <c r="CW171" s="149"/>
      <c r="CX171" s="149"/>
      <c r="CY171" s="149"/>
      <c r="CZ171" s="149"/>
      <c r="DA171" s="149"/>
      <c r="DB171" s="149"/>
      <c r="DC171" s="149"/>
      <c r="DD171" s="149"/>
      <c r="DE171" s="149"/>
      <c r="DF171" s="149"/>
      <c r="DG171" s="149"/>
      <c r="DH171" s="149"/>
      <c r="DI171" s="149"/>
      <c r="DJ171" s="149"/>
      <c r="DK171" s="149"/>
      <c r="DL171" s="149"/>
      <c r="DM171" s="149"/>
      <c r="DN171" s="149"/>
      <c r="DO171" s="149"/>
      <c r="DP171" s="149"/>
      <c r="DQ171" s="149"/>
      <c r="DR171" s="149"/>
      <c r="DS171" s="149"/>
      <c r="DT171" s="149"/>
      <c r="DU171" s="149"/>
      <c r="DV171" s="149"/>
      <c r="DW171" s="149"/>
      <c r="DX171" s="149"/>
      <c r="DY171" s="149"/>
      <c r="DZ171" s="149"/>
      <c r="EA171" s="149"/>
      <c r="EB171" s="149"/>
      <c r="EC171" s="149"/>
      <c r="ED171" s="149"/>
      <c r="EE171" s="149"/>
      <c r="EF171" s="149"/>
      <c r="EG171" s="149"/>
    </row>
    <row r="172" spans="1:137" ht="3.75" customHeight="1" x14ac:dyDescent="0.35">
      <c r="A172" s="28"/>
      <c r="B172" s="36"/>
      <c r="C172" s="37"/>
      <c r="D172" s="40"/>
      <c r="E172" s="36"/>
      <c r="F172" s="36"/>
      <c r="G172" s="66"/>
      <c r="H172" s="66"/>
      <c r="I172" s="66"/>
      <c r="J172" s="66"/>
      <c r="K172" s="66"/>
      <c r="L172" s="66"/>
      <c r="M172" s="66"/>
      <c r="N172" s="66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  <c r="AA172" s="66"/>
      <c r="AB172" s="66"/>
      <c r="AC172" s="66"/>
      <c r="AD172" s="66"/>
      <c r="AE172" s="66"/>
      <c r="AF172" s="66"/>
      <c r="AG172" s="66"/>
      <c r="AH172" s="66"/>
      <c r="AI172" s="66"/>
      <c r="AJ172" s="66"/>
      <c r="AK172" s="66"/>
      <c r="AL172" s="66"/>
      <c r="AM172" s="66"/>
      <c r="AN172" s="66"/>
      <c r="AO172" s="66"/>
      <c r="AP172" s="66"/>
      <c r="AQ172" s="66"/>
      <c r="AR172" s="66"/>
      <c r="AS172" s="66"/>
      <c r="AT172" s="66"/>
      <c r="AU172" s="66"/>
      <c r="AV172" s="66"/>
      <c r="AW172" s="66"/>
      <c r="AX172" s="66"/>
      <c r="AY172" s="66"/>
      <c r="AZ172" s="66"/>
      <c r="BA172" s="66"/>
      <c r="BB172" s="66"/>
      <c r="BC172" s="66"/>
      <c r="BD172" s="66"/>
      <c r="BE172" s="66"/>
      <c r="BF172" s="66"/>
      <c r="BG172" s="66"/>
      <c r="BH172" s="66"/>
      <c r="BI172" s="66"/>
      <c r="BJ172" s="66"/>
      <c r="BK172" s="66"/>
      <c r="BL172" s="66"/>
      <c r="BM172" s="66"/>
      <c r="BN172" s="66"/>
      <c r="BO172" s="66"/>
      <c r="BP172" s="66"/>
      <c r="BQ172" s="66"/>
      <c r="BR172" s="66"/>
      <c r="BS172" s="66"/>
      <c r="BT172" s="66"/>
      <c r="BU172" s="66"/>
      <c r="BV172" s="66"/>
      <c r="BW172" s="66"/>
      <c r="BX172" s="66"/>
      <c r="BY172" s="66"/>
      <c r="BZ172" s="66"/>
      <c r="CA172" s="66"/>
      <c r="CB172" s="66"/>
      <c r="CC172" s="66"/>
      <c r="CD172" s="66"/>
      <c r="CE172" s="66"/>
      <c r="CF172" s="66"/>
      <c r="CG172" s="66"/>
      <c r="CH172" s="66"/>
      <c r="CI172" s="66"/>
      <c r="CJ172" s="66"/>
      <c r="CK172" s="66"/>
      <c r="CL172" s="66"/>
      <c r="CM172" s="66"/>
      <c r="CN172" s="66"/>
      <c r="CO172" s="66"/>
      <c r="CP172" s="66"/>
      <c r="CQ172" s="66"/>
      <c r="CR172" s="66"/>
      <c r="CS172" s="66"/>
      <c r="CT172" s="66"/>
      <c r="CU172" s="66"/>
      <c r="CV172" s="66"/>
      <c r="CW172" s="66"/>
      <c r="CX172" s="66"/>
      <c r="CY172" s="66"/>
      <c r="CZ172" s="66"/>
      <c r="DA172" s="66"/>
      <c r="DB172" s="66"/>
      <c r="DC172" s="66"/>
      <c r="DD172" s="66"/>
      <c r="DE172" s="66"/>
      <c r="DF172" s="66"/>
      <c r="DG172" s="66"/>
      <c r="DH172" s="66"/>
      <c r="DI172" s="66"/>
      <c r="DJ172" s="66"/>
      <c r="DK172" s="66"/>
      <c r="DL172" s="66"/>
      <c r="DM172" s="66"/>
      <c r="DN172" s="66"/>
      <c r="DO172" s="66"/>
      <c r="DP172" s="66"/>
      <c r="DQ172" s="66"/>
      <c r="DR172" s="66"/>
      <c r="DS172" s="66"/>
      <c r="DT172" s="66"/>
      <c r="DU172" s="66"/>
      <c r="DV172" s="66"/>
      <c r="DW172" s="66"/>
      <c r="DX172" s="66"/>
      <c r="DY172" s="66"/>
      <c r="DZ172" s="66"/>
      <c r="EA172" s="66"/>
      <c r="EB172" s="66"/>
      <c r="EC172" s="66"/>
      <c r="ED172" s="66"/>
      <c r="EE172" s="66"/>
      <c r="EF172" s="66"/>
      <c r="EG172" s="66"/>
    </row>
    <row r="173" spans="1:137" x14ac:dyDescent="0.35">
      <c r="A173" s="28"/>
      <c r="B173" s="167"/>
      <c r="C173" s="168"/>
      <c r="D173" s="31"/>
      <c r="E173" s="150"/>
      <c r="F173" s="150"/>
    </row>
    <row r="174" spans="1:137" x14ac:dyDescent="0.35">
      <c r="A174" s="28"/>
      <c r="B174" s="36"/>
      <c r="C174" s="37"/>
      <c r="D174" s="38"/>
      <c r="E174" s="36"/>
      <c r="F174" s="36"/>
    </row>
    <row r="175" spans="1:137" ht="3.75" customHeight="1" x14ac:dyDescent="0.35">
      <c r="A175" s="28"/>
      <c r="B175" s="36"/>
      <c r="C175" s="37"/>
      <c r="D175" s="40"/>
      <c r="E175" s="36"/>
      <c r="F175" s="36"/>
      <c r="G175" s="66"/>
      <c r="H175" s="66"/>
      <c r="I175" s="66"/>
      <c r="J175" s="66"/>
      <c r="K175" s="66"/>
      <c r="L175" s="66"/>
      <c r="M175" s="66"/>
      <c r="N175" s="66"/>
      <c r="O175" s="66"/>
      <c r="P175" s="66"/>
      <c r="Q175" s="66"/>
      <c r="R175" s="66"/>
      <c r="S175" s="66"/>
      <c r="T175" s="66"/>
      <c r="U175" s="66"/>
      <c r="V175" s="66"/>
      <c r="W175" s="66"/>
      <c r="X175" s="66"/>
      <c r="Y175" s="66"/>
      <c r="Z175" s="66"/>
      <c r="AA175" s="66"/>
      <c r="AB175" s="66"/>
      <c r="AC175" s="66"/>
      <c r="AD175" s="66"/>
      <c r="AE175" s="66"/>
      <c r="AF175" s="66"/>
      <c r="AG175" s="66"/>
      <c r="AH175" s="66"/>
      <c r="AI175" s="66"/>
      <c r="AJ175" s="66"/>
      <c r="AK175" s="66"/>
      <c r="AL175" s="66"/>
      <c r="AM175" s="66"/>
      <c r="AN175" s="66"/>
      <c r="AO175" s="66"/>
      <c r="AP175" s="66"/>
      <c r="AQ175" s="66"/>
      <c r="AR175" s="66"/>
      <c r="AS175" s="66"/>
      <c r="AT175" s="66"/>
      <c r="AU175" s="66"/>
      <c r="AV175" s="66"/>
      <c r="AW175" s="66"/>
      <c r="AX175" s="66"/>
      <c r="AY175" s="66"/>
      <c r="AZ175" s="66"/>
      <c r="BA175" s="66"/>
      <c r="BB175" s="66"/>
      <c r="BC175" s="66"/>
      <c r="BD175" s="66"/>
      <c r="BE175" s="66"/>
      <c r="BF175" s="66"/>
      <c r="BG175" s="66"/>
      <c r="BH175" s="66"/>
      <c r="BI175" s="66"/>
      <c r="BJ175" s="66"/>
      <c r="BK175" s="66"/>
      <c r="BL175" s="66"/>
      <c r="BM175" s="66"/>
      <c r="BN175" s="66"/>
      <c r="BO175" s="66"/>
      <c r="BP175" s="66"/>
      <c r="BQ175" s="66"/>
      <c r="BR175" s="66"/>
      <c r="BS175" s="66"/>
      <c r="BT175" s="66"/>
      <c r="BU175" s="66"/>
      <c r="BV175" s="66"/>
      <c r="BW175" s="66"/>
      <c r="BX175" s="66"/>
      <c r="BY175" s="66"/>
      <c r="BZ175" s="66"/>
      <c r="CA175" s="66"/>
      <c r="CB175" s="66"/>
      <c r="CC175" s="66"/>
      <c r="CD175" s="66"/>
      <c r="CE175" s="66"/>
      <c r="CF175" s="66"/>
      <c r="CG175" s="66"/>
      <c r="CH175" s="66"/>
      <c r="CI175" s="66"/>
      <c r="CJ175" s="66"/>
      <c r="CK175" s="66"/>
      <c r="CL175" s="66"/>
      <c r="CM175" s="66"/>
      <c r="CN175" s="66"/>
      <c r="CO175" s="66"/>
      <c r="CP175" s="66"/>
      <c r="CQ175" s="66"/>
      <c r="CR175" s="66"/>
      <c r="CS175" s="66"/>
      <c r="CT175" s="66"/>
      <c r="CU175" s="66"/>
      <c r="CV175" s="66"/>
      <c r="CW175" s="66"/>
      <c r="CX175" s="66"/>
      <c r="CY175" s="66"/>
      <c r="CZ175" s="66"/>
      <c r="DA175" s="66"/>
      <c r="DB175" s="66"/>
      <c r="DC175" s="66"/>
      <c r="DD175" s="66"/>
      <c r="DE175" s="66"/>
      <c r="DF175" s="66"/>
      <c r="DG175" s="66"/>
      <c r="DH175" s="66"/>
      <c r="DI175" s="66"/>
      <c r="DJ175" s="66"/>
      <c r="DK175" s="66"/>
      <c r="DL175" s="66"/>
    </row>
    <row r="176" spans="1:137" ht="14.5" customHeight="1" x14ac:dyDescent="0.35">
      <c r="A176" s="28"/>
      <c r="B176" s="167"/>
      <c r="C176" s="168"/>
      <c r="D176" s="31"/>
      <c r="E176" s="151"/>
      <c r="F176" s="151"/>
      <c r="G176" s="153"/>
      <c r="H176" s="153"/>
      <c r="I176" s="153"/>
      <c r="J176" s="153"/>
      <c r="T176" s="75"/>
      <c r="U176" s="75"/>
      <c r="V176" s="75"/>
      <c r="W176" s="75"/>
      <c r="X176" s="75"/>
      <c r="Y176" s="75"/>
      <c r="Z176" s="75"/>
      <c r="AA176" s="75"/>
      <c r="AC176" s="153"/>
      <c r="AD176" s="153"/>
      <c r="AE176" s="153"/>
      <c r="AF176" s="153"/>
      <c r="AP176" s="75"/>
      <c r="AQ176" s="75"/>
      <c r="AR176" s="75"/>
      <c r="AS176" s="75"/>
      <c r="AT176" s="75"/>
      <c r="AU176" s="75"/>
      <c r="AV176" s="75"/>
      <c r="AW176" s="75"/>
      <c r="AY176" s="153"/>
      <c r="AZ176" s="153"/>
      <c r="BA176" s="153"/>
      <c r="BB176" s="153"/>
      <c r="BL176" s="75"/>
      <c r="BM176" s="75"/>
      <c r="BN176" s="75"/>
      <c r="BO176" s="75"/>
      <c r="BP176" s="75"/>
      <c r="BQ176" s="75"/>
      <c r="BR176" s="75"/>
      <c r="BS176" s="75"/>
      <c r="BU176" s="153"/>
      <c r="BV176" s="153"/>
      <c r="BW176" s="153"/>
      <c r="BX176" s="153"/>
      <c r="CH176" s="75"/>
      <c r="CI176" s="75"/>
      <c r="CJ176" s="75"/>
      <c r="CK176" s="75"/>
      <c r="CL176" s="75"/>
      <c r="CM176" s="75"/>
      <c r="CN176" s="75"/>
      <c r="CO176" s="75"/>
      <c r="CQ176" s="153"/>
      <c r="CR176" s="153"/>
      <c r="CS176" s="153"/>
      <c r="CT176" s="153"/>
      <c r="DD176" s="75"/>
      <c r="DE176" s="75"/>
      <c r="DF176" s="75"/>
      <c r="DG176" s="75"/>
      <c r="DH176" s="75"/>
      <c r="DI176" s="75"/>
      <c r="DJ176" s="75"/>
      <c r="DK176" s="75"/>
    </row>
    <row r="177" spans="1:116" ht="14.5" customHeight="1" x14ac:dyDescent="0.35">
      <c r="A177" s="28"/>
      <c r="B177" s="36"/>
      <c r="C177" s="37"/>
      <c r="D177" s="38"/>
      <c r="E177" s="36"/>
      <c r="F177" s="36"/>
      <c r="H177" s="66"/>
      <c r="T177" s="75"/>
      <c r="U177" s="75"/>
      <c r="V177" s="75"/>
      <c r="W177" s="75"/>
      <c r="X177" s="75"/>
      <c r="Y177" s="75"/>
      <c r="Z177" s="75"/>
      <c r="AA177" s="75"/>
      <c r="AB177" s="68"/>
      <c r="AD177" s="66"/>
      <c r="AP177" s="75"/>
      <c r="AQ177" s="75"/>
      <c r="AR177" s="75"/>
      <c r="AS177" s="75"/>
      <c r="AT177" s="75"/>
      <c r="AU177" s="75"/>
      <c r="AV177" s="75"/>
      <c r="AW177" s="75"/>
      <c r="AX177" s="68"/>
      <c r="AZ177" s="66"/>
      <c r="BL177" s="75"/>
      <c r="BM177" s="75"/>
      <c r="BN177" s="75"/>
      <c r="BO177" s="75"/>
      <c r="BP177" s="75"/>
      <c r="BQ177" s="75"/>
      <c r="BR177" s="75"/>
      <c r="BS177" s="75"/>
      <c r="BV177" s="66"/>
      <c r="CH177" s="75"/>
      <c r="CI177" s="75"/>
      <c r="CJ177" s="75"/>
      <c r="CK177" s="75"/>
      <c r="CL177" s="75"/>
      <c r="CM177" s="75"/>
      <c r="CN177" s="75"/>
      <c r="CO177" s="75"/>
      <c r="CR177" s="66"/>
      <c r="DD177" s="75"/>
      <c r="DE177" s="75"/>
      <c r="DF177" s="75"/>
      <c r="DG177" s="75"/>
      <c r="DH177" s="75"/>
      <c r="DI177" s="75"/>
      <c r="DJ177" s="75"/>
      <c r="DK177" s="75"/>
    </row>
    <row r="178" spans="1:116" ht="3.75" customHeight="1" x14ac:dyDescent="0.35">
      <c r="A178" s="28"/>
      <c r="B178" s="36"/>
      <c r="C178" s="37"/>
      <c r="D178" s="40"/>
      <c r="E178" s="36"/>
      <c r="F178" s="36"/>
      <c r="G178" s="66"/>
      <c r="H178" s="66"/>
      <c r="I178" s="66"/>
      <c r="J178" s="66"/>
      <c r="K178" s="66"/>
      <c r="L178" s="66"/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  <c r="AA178" s="66"/>
      <c r="AB178" s="66"/>
      <c r="AC178" s="66"/>
      <c r="AD178" s="66"/>
      <c r="AE178" s="66"/>
      <c r="AF178" s="66"/>
      <c r="AG178" s="66"/>
      <c r="AH178" s="66"/>
      <c r="AI178" s="66"/>
      <c r="AJ178" s="66"/>
      <c r="AK178" s="66"/>
      <c r="AL178" s="66"/>
      <c r="AM178" s="66"/>
      <c r="AN178" s="66"/>
      <c r="AO178" s="66"/>
      <c r="AP178" s="66"/>
      <c r="AQ178" s="66"/>
      <c r="AR178" s="66"/>
      <c r="AS178" s="66"/>
      <c r="AT178" s="66"/>
      <c r="AU178" s="66"/>
      <c r="AV178" s="66"/>
      <c r="AW178" s="66"/>
      <c r="AX178" s="66"/>
      <c r="AY178" s="66"/>
      <c r="AZ178" s="66"/>
      <c r="BA178" s="66"/>
      <c r="BB178" s="66"/>
      <c r="BC178" s="66"/>
      <c r="BD178" s="66"/>
      <c r="BE178" s="66"/>
      <c r="BF178" s="66"/>
      <c r="BG178" s="66"/>
      <c r="BH178" s="66"/>
      <c r="BI178" s="66"/>
      <c r="BJ178" s="66"/>
      <c r="BK178" s="66"/>
      <c r="BL178" s="66"/>
      <c r="BM178" s="66"/>
      <c r="BN178" s="66"/>
      <c r="BO178" s="66"/>
      <c r="BP178" s="66"/>
      <c r="BQ178" s="66"/>
      <c r="BR178" s="66"/>
      <c r="BS178" s="66"/>
      <c r="BT178" s="66"/>
      <c r="BU178" s="66"/>
      <c r="BV178" s="66"/>
      <c r="BW178" s="66"/>
      <c r="BX178" s="66"/>
      <c r="BY178" s="66"/>
      <c r="BZ178" s="66"/>
      <c r="CA178" s="66"/>
      <c r="CB178" s="66"/>
      <c r="CC178" s="66"/>
      <c r="CD178" s="66"/>
      <c r="CE178" s="66"/>
      <c r="CF178" s="66"/>
      <c r="CG178" s="66"/>
      <c r="CH178" s="66"/>
      <c r="CI178" s="66"/>
      <c r="CJ178" s="66"/>
      <c r="CK178" s="66"/>
      <c r="CL178" s="66"/>
      <c r="CM178" s="66"/>
      <c r="CN178" s="66"/>
      <c r="CO178" s="66"/>
      <c r="CP178" s="66"/>
      <c r="CQ178" s="66"/>
      <c r="CR178" s="66"/>
      <c r="CS178" s="66"/>
      <c r="CT178" s="66"/>
      <c r="CU178" s="66"/>
      <c r="CV178" s="66"/>
      <c r="CW178" s="66"/>
      <c r="CX178" s="66"/>
      <c r="CY178" s="66"/>
      <c r="CZ178" s="66"/>
      <c r="DA178" s="66"/>
      <c r="DB178" s="66"/>
      <c r="DC178" s="66"/>
      <c r="DD178" s="66"/>
      <c r="DE178" s="66"/>
      <c r="DF178" s="66"/>
      <c r="DG178" s="66"/>
      <c r="DH178" s="66"/>
      <c r="DI178" s="66"/>
      <c r="DJ178" s="66"/>
      <c r="DK178" s="66"/>
      <c r="DL178" s="66"/>
    </row>
    <row r="179" spans="1:116" ht="14.5" customHeight="1" x14ac:dyDescent="0.35">
      <c r="A179" s="28"/>
      <c r="B179" s="167"/>
      <c r="C179" s="168"/>
      <c r="D179" s="31"/>
      <c r="E179" s="152"/>
      <c r="F179" s="152"/>
      <c r="H179" s="153"/>
    </row>
    <row r="180" spans="1:116" ht="14.5" customHeight="1" x14ac:dyDescent="0.35">
      <c r="A180" s="28"/>
      <c r="B180" s="36"/>
      <c r="C180" s="37"/>
      <c r="D180" s="38"/>
      <c r="E180" s="36"/>
      <c r="F180" s="36"/>
      <c r="I180" s="66"/>
      <c r="J180" s="74"/>
      <c r="K180" s="66"/>
      <c r="L180" s="66"/>
      <c r="M180" s="66"/>
      <c r="N180" s="66"/>
      <c r="O180" s="66"/>
      <c r="P180" s="66"/>
      <c r="Q180" s="66"/>
      <c r="R180" s="66"/>
      <c r="S180" s="66"/>
      <c r="T180" s="75"/>
      <c r="U180" s="75"/>
      <c r="V180" s="75"/>
      <c r="W180" s="75"/>
      <c r="X180" s="75"/>
      <c r="Y180" s="75"/>
      <c r="Z180" s="75"/>
      <c r="AA180" s="75"/>
      <c r="AB180" s="68"/>
      <c r="AD180" s="66"/>
      <c r="AE180" s="74"/>
      <c r="AF180" s="66"/>
      <c r="AG180" s="66"/>
      <c r="AH180" s="66"/>
      <c r="AI180" s="66"/>
      <c r="AJ180" s="66"/>
      <c r="AK180" s="66"/>
      <c r="AL180" s="66"/>
      <c r="AM180" s="66"/>
      <c r="AN180" s="66"/>
      <c r="AO180" s="75"/>
      <c r="AP180" s="75"/>
      <c r="AQ180" s="75"/>
      <c r="AR180" s="75"/>
      <c r="AS180" s="75"/>
      <c r="AT180" s="75"/>
      <c r="AU180" s="75"/>
      <c r="AV180" s="75"/>
      <c r="AW180" s="68"/>
      <c r="AY180" s="66"/>
      <c r="AZ180" s="74"/>
      <c r="BA180" s="66"/>
      <c r="BB180" s="66"/>
      <c r="BC180" s="66"/>
      <c r="BD180" s="66"/>
      <c r="BE180" s="66"/>
      <c r="BF180" s="66"/>
      <c r="BG180" s="66"/>
      <c r="BH180" s="66"/>
      <c r="BI180" s="66"/>
      <c r="BJ180" s="75"/>
      <c r="BK180" s="75"/>
      <c r="BL180" s="75"/>
      <c r="BM180" s="75"/>
      <c r="BN180" s="75"/>
      <c r="BO180" s="75"/>
      <c r="BP180" s="75"/>
      <c r="BQ180" s="75"/>
      <c r="BR180" s="68"/>
      <c r="BT180" s="66"/>
      <c r="BU180" s="74"/>
      <c r="BV180" s="66"/>
      <c r="BW180" s="66"/>
      <c r="BX180" s="66"/>
      <c r="BY180" s="66"/>
      <c r="BZ180" s="66"/>
      <c r="CA180" s="66"/>
      <c r="CB180" s="66"/>
      <c r="CC180" s="66"/>
      <c r="CD180" s="66"/>
      <c r="CE180" s="75"/>
      <c r="CF180" s="75"/>
      <c r="CG180" s="75"/>
      <c r="CH180" s="75"/>
      <c r="CI180" s="75"/>
      <c r="CJ180" s="75"/>
      <c r="CK180" s="75"/>
      <c r="CL180" s="75"/>
      <c r="CM180" s="66"/>
      <c r="CO180" s="66"/>
      <c r="CP180" s="74"/>
      <c r="CQ180" s="66"/>
      <c r="CR180" s="66"/>
      <c r="CS180" s="66"/>
      <c r="CT180" s="66"/>
      <c r="CU180" s="66"/>
      <c r="CV180" s="66"/>
      <c r="CW180" s="66"/>
      <c r="CX180" s="66"/>
      <c r="CY180" s="66"/>
      <c r="CZ180" s="75"/>
      <c r="DA180" s="75"/>
      <c r="DB180" s="75"/>
      <c r="DC180" s="75"/>
      <c r="DD180" s="75"/>
      <c r="DE180" s="75"/>
      <c r="DF180" s="75"/>
      <c r="DG180" s="75"/>
      <c r="DH180" s="66"/>
      <c r="DI180" s="66"/>
      <c r="DJ180" s="66"/>
      <c r="DK180" s="66"/>
    </row>
    <row r="181" spans="1:116" ht="3.75" customHeight="1" x14ac:dyDescent="0.35">
      <c r="A181" s="28"/>
      <c r="B181" s="36"/>
      <c r="C181" s="37"/>
      <c r="D181" s="40"/>
      <c r="E181" s="36"/>
      <c r="F181" s="36"/>
      <c r="G181" s="66"/>
      <c r="H181" s="66"/>
      <c r="I181" s="66"/>
      <c r="J181" s="66"/>
      <c r="K181" s="66"/>
      <c r="L181" s="66"/>
      <c r="M181" s="66"/>
      <c r="N181" s="66"/>
      <c r="O181" s="66"/>
      <c r="P181" s="66"/>
      <c r="Q181" s="66"/>
      <c r="R181" s="66"/>
      <c r="S181" s="66"/>
      <c r="T181" s="66"/>
      <c r="U181" s="66"/>
      <c r="V181" s="66"/>
      <c r="W181" s="66"/>
      <c r="X181" s="66"/>
      <c r="Y181" s="66"/>
      <c r="Z181" s="66"/>
      <c r="AA181" s="66"/>
      <c r="AB181" s="66"/>
      <c r="AC181" s="66"/>
      <c r="AD181" s="66"/>
      <c r="AE181" s="66"/>
      <c r="AF181" s="66"/>
      <c r="AG181" s="66"/>
      <c r="AH181" s="66"/>
      <c r="AI181" s="66"/>
      <c r="AJ181" s="66"/>
      <c r="AK181" s="66"/>
      <c r="AL181" s="66"/>
      <c r="AM181" s="66"/>
      <c r="AN181" s="66"/>
      <c r="AO181" s="66"/>
      <c r="AP181" s="66"/>
      <c r="AQ181" s="66"/>
      <c r="AR181" s="66"/>
      <c r="AS181" s="66"/>
      <c r="AT181" s="66"/>
      <c r="AU181" s="66"/>
      <c r="AV181" s="66"/>
      <c r="AW181" s="66"/>
      <c r="AX181" s="66"/>
      <c r="AY181" s="66"/>
      <c r="AZ181" s="66"/>
      <c r="BA181" s="66"/>
      <c r="BB181" s="66"/>
      <c r="BC181" s="66"/>
      <c r="BD181" s="66"/>
      <c r="BE181" s="66"/>
      <c r="BF181" s="66"/>
      <c r="BG181" s="66"/>
      <c r="BH181" s="66"/>
      <c r="BI181" s="66"/>
      <c r="BJ181" s="66"/>
      <c r="BK181" s="66"/>
      <c r="BL181" s="66"/>
      <c r="BM181" s="66"/>
      <c r="BN181" s="66"/>
      <c r="BO181" s="66"/>
      <c r="BP181" s="66"/>
      <c r="BQ181" s="66"/>
      <c r="BR181" s="66"/>
      <c r="BS181" s="66"/>
      <c r="BT181" s="66"/>
      <c r="BU181" s="66"/>
      <c r="BV181" s="66"/>
      <c r="BW181" s="66"/>
      <c r="BX181" s="66"/>
      <c r="BY181" s="66"/>
      <c r="BZ181" s="66"/>
      <c r="CA181" s="66"/>
      <c r="CB181" s="66"/>
      <c r="CC181" s="66"/>
      <c r="CD181" s="66"/>
      <c r="CE181" s="66"/>
      <c r="CF181" s="66"/>
      <c r="CG181" s="66"/>
      <c r="CH181" s="66"/>
      <c r="CI181" s="66"/>
      <c r="CJ181" s="66"/>
      <c r="CK181" s="66"/>
      <c r="CL181" s="66"/>
      <c r="CM181" s="66"/>
      <c r="CN181" s="66"/>
      <c r="CO181" s="66"/>
      <c r="CP181" s="66"/>
      <c r="CQ181" s="66"/>
      <c r="CR181" s="66"/>
      <c r="CS181" s="66"/>
      <c r="CT181" s="66"/>
      <c r="CU181" s="66"/>
      <c r="CV181" s="66"/>
      <c r="CW181" s="66"/>
      <c r="CX181" s="66"/>
      <c r="CY181" s="66"/>
      <c r="CZ181" s="66"/>
      <c r="DA181" s="66"/>
      <c r="DB181" s="66"/>
      <c r="DC181" s="66"/>
      <c r="DD181" s="66"/>
      <c r="DE181" s="66"/>
      <c r="DF181" s="66"/>
      <c r="DG181" s="66"/>
      <c r="DH181" s="66"/>
      <c r="DI181" s="66"/>
      <c r="DJ181" s="66"/>
      <c r="DK181" s="66"/>
      <c r="DL181" s="66"/>
    </row>
    <row r="182" spans="1:116" ht="14.5" customHeight="1" x14ac:dyDescent="0.35">
      <c r="A182" s="28"/>
      <c r="B182" s="167"/>
      <c r="C182" s="168"/>
      <c r="D182" s="31"/>
      <c r="E182" s="81"/>
      <c r="F182" s="154"/>
      <c r="H182" s="153"/>
      <c r="DI182" s="66"/>
      <c r="DJ182" s="66"/>
      <c r="DK182" s="66"/>
      <c r="DL182" s="66"/>
    </row>
    <row r="183" spans="1:116" ht="14.5" customHeight="1" x14ac:dyDescent="0.35">
      <c r="A183" s="28"/>
      <c r="B183" s="36"/>
      <c r="C183" s="37"/>
      <c r="D183" s="38"/>
      <c r="E183" s="36"/>
      <c r="F183" s="36"/>
      <c r="I183" s="66"/>
      <c r="J183" s="74"/>
      <c r="K183" s="66"/>
      <c r="L183" s="66"/>
      <c r="M183" s="66"/>
      <c r="N183" s="66"/>
      <c r="O183" s="66"/>
      <c r="P183" s="66"/>
      <c r="Q183" s="66"/>
      <c r="R183" s="66"/>
      <c r="S183" s="66"/>
      <c r="T183" s="75"/>
      <c r="U183" s="75"/>
      <c r="V183" s="75"/>
      <c r="W183" s="75"/>
      <c r="X183" s="75"/>
      <c r="Y183" s="75"/>
      <c r="Z183" s="75"/>
      <c r="AA183" s="75"/>
      <c r="AB183" s="68"/>
      <c r="AD183" s="66"/>
      <c r="AE183" s="74"/>
      <c r="AF183" s="66"/>
      <c r="AG183" s="66"/>
      <c r="AH183" s="66"/>
      <c r="AI183" s="66"/>
      <c r="AJ183" s="66"/>
      <c r="AK183" s="66"/>
      <c r="AL183" s="66"/>
      <c r="AM183" s="66"/>
      <c r="AN183" s="66"/>
      <c r="AO183" s="75"/>
      <c r="AP183" s="75"/>
      <c r="AQ183" s="75"/>
      <c r="AR183" s="75"/>
      <c r="AS183" s="75"/>
      <c r="AT183" s="75"/>
      <c r="AU183" s="75"/>
      <c r="AV183" s="75"/>
      <c r="AW183" s="68"/>
      <c r="AY183" s="66"/>
      <c r="AZ183" s="74"/>
      <c r="BA183" s="66"/>
      <c r="BB183" s="66"/>
      <c r="BC183" s="66"/>
      <c r="BD183" s="66"/>
      <c r="BE183" s="66"/>
      <c r="BF183" s="66"/>
      <c r="BG183" s="66"/>
      <c r="BH183" s="66"/>
      <c r="BI183" s="66"/>
      <c r="BJ183" s="75"/>
      <c r="BK183" s="75"/>
      <c r="BL183" s="75"/>
      <c r="BM183" s="75"/>
      <c r="BN183" s="75"/>
      <c r="BO183" s="75"/>
      <c r="BP183" s="75"/>
      <c r="BQ183" s="75"/>
      <c r="BR183" s="68"/>
      <c r="BT183" s="66"/>
      <c r="BU183" s="74"/>
      <c r="BV183" s="66"/>
      <c r="BW183" s="66"/>
      <c r="BX183" s="66"/>
      <c r="BY183" s="66"/>
      <c r="BZ183" s="66"/>
      <c r="CA183" s="66"/>
      <c r="CB183" s="66"/>
      <c r="CC183" s="66"/>
      <c r="CD183" s="66"/>
      <c r="CE183" s="75"/>
      <c r="CF183" s="75"/>
      <c r="CG183" s="75"/>
      <c r="CH183" s="75"/>
      <c r="CI183" s="75"/>
      <c r="CJ183" s="75"/>
      <c r="CK183" s="75"/>
      <c r="CL183" s="75"/>
      <c r="CM183" s="66"/>
      <c r="CO183" s="66"/>
      <c r="CP183" s="74"/>
      <c r="CQ183" s="66"/>
      <c r="CR183" s="66"/>
      <c r="CS183" s="66"/>
      <c r="CT183" s="66"/>
      <c r="CU183" s="66"/>
      <c r="CV183" s="66"/>
      <c r="CW183" s="66"/>
      <c r="CX183" s="66"/>
      <c r="CY183" s="66"/>
      <c r="CZ183" s="75"/>
      <c r="DA183" s="75"/>
      <c r="DB183" s="75"/>
      <c r="DC183" s="75"/>
      <c r="DD183" s="75"/>
      <c r="DE183" s="75"/>
      <c r="DF183" s="75"/>
      <c r="DG183" s="75"/>
      <c r="DH183" s="66"/>
      <c r="DI183" s="66"/>
      <c r="DJ183" s="66"/>
      <c r="DK183" s="66"/>
      <c r="DL183" s="66"/>
    </row>
    <row r="184" spans="1:116" ht="3.75" customHeight="1" x14ac:dyDescent="0.35">
      <c r="A184" s="28"/>
      <c r="B184" s="36"/>
      <c r="C184" s="37"/>
      <c r="D184" s="40"/>
      <c r="E184" s="36"/>
      <c r="F184" s="36"/>
      <c r="G184" s="66"/>
      <c r="H184" s="66"/>
      <c r="I184" s="66"/>
      <c r="J184" s="66"/>
      <c r="K184" s="66"/>
      <c r="L184" s="66"/>
      <c r="M184" s="66"/>
      <c r="N184" s="66"/>
      <c r="O184" s="66"/>
      <c r="P184" s="66"/>
      <c r="Q184" s="66"/>
      <c r="R184" s="66"/>
      <c r="S184" s="66"/>
      <c r="T184" s="66"/>
      <c r="U184" s="66"/>
      <c r="V184" s="66"/>
      <c r="W184" s="66"/>
      <c r="X184" s="66"/>
      <c r="Y184" s="66"/>
      <c r="Z184" s="66"/>
      <c r="AA184" s="66"/>
      <c r="AB184" s="66"/>
      <c r="AC184" s="66"/>
      <c r="AD184" s="66"/>
      <c r="AE184" s="66"/>
      <c r="AF184" s="66"/>
      <c r="AG184" s="66"/>
      <c r="AH184" s="66"/>
      <c r="AI184" s="66"/>
      <c r="AJ184" s="66"/>
      <c r="AK184" s="66"/>
      <c r="AL184" s="66"/>
      <c r="AM184" s="66"/>
      <c r="AN184" s="66"/>
      <c r="AO184" s="66"/>
      <c r="AP184" s="66"/>
      <c r="AQ184" s="66"/>
      <c r="AR184" s="66"/>
      <c r="AS184" s="66"/>
      <c r="AT184" s="66"/>
      <c r="AU184" s="66"/>
      <c r="AV184" s="66"/>
      <c r="AW184" s="66"/>
      <c r="AX184" s="66"/>
      <c r="AY184" s="66"/>
      <c r="AZ184" s="66"/>
      <c r="BA184" s="66"/>
      <c r="BB184" s="66"/>
      <c r="BC184" s="66"/>
      <c r="BD184" s="66"/>
      <c r="BE184" s="66"/>
      <c r="BF184" s="66"/>
      <c r="BG184" s="66"/>
      <c r="BH184" s="66"/>
      <c r="BI184" s="66"/>
      <c r="BJ184" s="66"/>
      <c r="BK184" s="66"/>
      <c r="BL184" s="66"/>
      <c r="BM184" s="66"/>
      <c r="BN184" s="66"/>
      <c r="BO184" s="66"/>
      <c r="BP184" s="66"/>
      <c r="BQ184" s="66"/>
      <c r="BR184" s="66"/>
      <c r="BS184" s="66"/>
      <c r="BT184" s="66"/>
      <c r="BU184" s="66"/>
      <c r="BV184" s="66"/>
      <c r="BW184" s="66"/>
      <c r="BX184" s="66"/>
      <c r="BY184" s="66"/>
      <c r="BZ184" s="66"/>
      <c r="CA184" s="66"/>
      <c r="CB184" s="66"/>
      <c r="CC184" s="66"/>
      <c r="CD184" s="66"/>
      <c r="CE184" s="66"/>
      <c r="CF184" s="66"/>
      <c r="CG184" s="66"/>
      <c r="CH184" s="66"/>
      <c r="CI184" s="66"/>
      <c r="CJ184" s="66"/>
      <c r="CK184" s="66"/>
      <c r="CL184" s="66"/>
      <c r="CM184" s="66"/>
      <c r="CN184" s="66"/>
      <c r="CO184" s="66"/>
      <c r="CP184" s="66"/>
      <c r="CQ184" s="66"/>
      <c r="CR184" s="66"/>
      <c r="CS184" s="66"/>
      <c r="CT184" s="66"/>
      <c r="CU184" s="66"/>
      <c r="CV184" s="66"/>
      <c r="CW184" s="66"/>
      <c r="CX184" s="66"/>
      <c r="CY184" s="66"/>
      <c r="CZ184" s="66"/>
      <c r="DA184" s="66"/>
      <c r="DB184" s="66"/>
      <c r="DC184" s="66"/>
      <c r="DD184" s="66"/>
      <c r="DE184" s="66"/>
      <c r="DF184" s="66"/>
      <c r="DG184" s="66"/>
      <c r="DH184" s="66"/>
      <c r="DI184" s="66"/>
      <c r="DJ184" s="66"/>
      <c r="DK184" s="66"/>
      <c r="DL184" s="66"/>
    </row>
    <row r="185" spans="1:116" ht="14.5" customHeight="1" x14ac:dyDescent="0.35">
      <c r="A185" s="28"/>
      <c r="B185" s="167"/>
      <c r="C185" s="168"/>
      <c r="D185" s="31"/>
      <c r="E185" s="155"/>
      <c r="F185" s="154"/>
      <c r="H185" s="153"/>
      <c r="DI185" s="66"/>
      <c r="DJ185" s="66"/>
      <c r="DK185" s="66"/>
      <c r="DL185" s="66"/>
    </row>
    <row r="186" spans="1:116" ht="14.5" customHeight="1" x14ac:dyDescent="0.35">
      <c r="A186" s="28"/>
      <c r="B186" s="36"/>
      <c r="C186" s="37"/>
      <c r="D186" s="38"/>
      <c r="E186" s="36"/>
      <c r="F186" s="36"/>
      <c r="I186" s="66"/>
      <c r="J186" s="74"/>
      <c r="K186" s="66"/>
      <c r="L186" s="66"/>
      <c r="M186" s="66"/>
      <c r="N186" s="66"/>
      <c r="O186" s="66"/>
      <c r="P186" s="66"/>
      <c r="Q186" s="66"/>
      <c r="R186" s="66"/>
      <c r="S186" s="66"/>
      <c r="T186" s="75"/>
      <c r="U186" s="75"/>
      <c r="V186" s="75"/>
      <c r="W186" s="75"/>
      <c r="X186" s="75"/>
      <c r="Y186" s="75"/>
      <c r="Z186" s="75"/>
      <c r="AA186" s="75"/>
      <c r="AB186" s="68"/>
      <c r="AD186" s="66"/>
      <c r="AE186" s="74"/>
      <c r="AF186" s="66"/>
      <c r="AG186" s="66"/>
      <c r="AH186" s="66"/>
      <c r="AI186" s="66"/>
      <c r="AJ186" s="66"/>
      <c r="AK186" s="66"/>
      <c r="AL186" s="66"/>
      <c r="AM186" s="66"/>
      <c r="AN186" s="66"/>
      <c r="AO186" s="75"/>
      <c r="AP186" s="75"/>
      <c r="AQ186" s="75"/>
      <c r="AR186" s="75"/>
      <c r="AS186" s="75"/>
      <c r="AT186" s="75"/>
      <c r="AU186" s="75"/>
      <c r="AV186" s="75"/>
      <c r="AW186" s="68"/>
      <c r="AY186" s="66"/>
      <c r="AZ186" s="74"/>
      <c r="BA186" s="66"/>
      <c r="BB186" s="66"/>
      <c r="BC186" s="66"/>
      <c r="BD186" s="66"/>
      <c r="BE186" s="66"/>
      <c r="BF186" s="66"/>
      <c r="BG186" s="66"/>
      <c r="BH186" s="66"/>
      <c r="BI186" s="66"/>
      <c r="BJ186" s="75"/>
      <c r="BK186" s="75"/>
      <c r="BL186" s="75"/>
      <c r="BM186" s="75"/>
      <c r="BN186" s="75"/>
      <c r="BO186" s="75"/>
      <c r="BP186" s="75"/>
      <c r="BQ186" s="75"/>
      <c r="BR186" s="68"/>
      <c r="BT186" s="66"/>
      <c r="BU186" s="74"/>
      <c r="BV186" s="66"/>
      <c r="BW186" s="66"/>
      <c r="BX186" s="66"/>
      <c r="BY186" s="66"/>
      <c r="BZ186" s="66"/>
      <c r="CA186" s="66"/>
      <c r="CB186" s="66"/>
      <c r="CC186" s="66"/>
      <c r="CD186" s="66"/>
      <c r="CE186" s="75"/>
      <c r="CF186" s="75"/>
      <c r="CG186" s="75"/>
      <c r="CH186" s="75"/>
      <c r="CI186" s="75"/>
      <c r="CJ186" s="75"/>
      <c r="CK186" s="75"/>
      <c r="CL186" s="75"/>
      <c r="CM186" s="66"/>
      <c r="CO186" s="66"/>
      <c r="CP186" s="74"/>
      <c r="CQ186" s="66"/>
      <c r="CR186" s="66"/>
      <c r="CS186" s="66"/>
      <c r="CT186" s="66"/>
      <c r="CU186" s="66"/>
      <c r="CV186" s="66"/>
      <c r="CW186" s="66"/>
      <c r="CX186" s="66"/>
      <c r="CY186" s="66"/>
      <c r="CZ186" s="75"/>
      <c r="DA186" s="75"/>
      <c r="DB186" s="75"/>
      <c r="DC186" s="75"/>
      <c r="DD186" s="75"/>
      <c r="DE186" s="75"/>
      <c r="DF186" s="75"/>
      <c r="DG186" s="75"/>
      <c r="DH186" s="66"/>
      <c r="DI186" s="66"/>
      <c r="DJ186" s="66"/>
      <c r="DK186" s="66"/>
      <c r="DL186" s="66"/>
    </row>
    <row r="187" spans="1:116" ht="3.75" customHeight="1" x14ac:dyDescent="0.35">
      <c r="A187" s="28"/>
      <c r="B187" s="36"/>
      <c r="C187" s="37"/>
      <c r="D187" s="40"/>
      <c r="E187" s="36"/>
      <c r="F187" s="36"/>
      <c r="G187" s="66"/>
      <c r="H187" s="66"/>
      <c r="I187" s="66"/>
      <c r="J187" s="66"/>
      <c r="K187" s="66"/>
      <c r="L187" s="66"/>
      <c r="M187" s="66"/>
      <c r="N187" s="66"/>
      <c r="O187" s="66"/>
      <c r="P187" s="66"/>
      <c r="Q187" s="66"/>
      <c r="R187" s="66"/>
      <c r="S187" s="66"/>
      <c r="T187" s="66"/>
      <c r="U187" s="66"/>
      <c r="V187" s="66"/>
      <c r="W187" s="66"/>
      <c r="X187" s="66"/>
      <c r="Y187" s="66"/>
      <c r="Z187" s="66"/>
      <c r="AA187" s="66"/>
      <c r="AB187" s="66"/>
      <c r="AC187" s="66"/>
      <c r="AD187" s="66"/>
      <c r="AE187" s="66"/>
      <c r="AF187" s="66"/>
      <c r="AG187" s="66"/>
      <c r="AH187" s="66"/>
      <c r="AI187" s="66"/>
      <c r="AJ187" s="66"/>
      <c r="AK187" s="66"/>
      <c r="AL187" s="66"/>
      <c r="AM187" s="66"/>
      <c r="AN187" s="66"/>
      <c r="AO187" s="66"/>
      <c r="AP187" s="66"/>
      <c r="AQ187" s="66"/>
      <c r="AR187" s="66"/>
      <c r="AS187" s="66"/>
      <c r="AT187" s="66"/>
      <c r="AU187" s="66"/>
      <c r="AV187" s="66"/>
      <c r="AW187" s="66"/>
      <c r="AX187" s="66"/>
      <c r="AY187" s="66"/>
      <c r="AZ187" s="66"/>
      <c r="BA187" s="66"/>
      <c r="BB187" s="66"/>
      <c r="BC187" s="66"/>
      <c r="BD187" s="66"/>
      <c r="BE187" s="66"/>
      <c r="BF187" s="66"/>
      <c r="BG187" s="66"/>
      <c r="BH187" s="66"/>
      <c r="BI187" s="66"/>
      <c r="BJ187" s="66"/>
      <c r="BK187" s="66"/>
      <c r="BL187" s="66"/>
      <c r="BM187" s="66"/>
      <c r="BN187" s="66"/>
      <c r="BO187" s="66"/>
      <c r="BP187" s="66"/>
      <c r="BQ187" s="66"/>
      <c r="BR187" s="66"/>
      <c r="BS187" s="66"/>
      <c r="BT187" s="66"/>
      <c r="BU187" s="66"/>
      <c r="BV187" s="66"/>
      <c r="BW187" s="66"/>
      <c r="BX187" s="66"/>
      <c r="BY187" s="66"/>
      <c r="BZ187" s="66"/>
      <c r="CA187" s="66"/>
      <c r="CB187" s="66"/>
      <c r="CC187" s="66"/>
      <c r="CD187" s="66"/>
      <c r="CE187" s="66"/>
      <c r="CF187" s="66"/>
      <c r="CG187" s="66"/>
      <c r="CH187" s="66"/>
      <c r="CI187" s="66"/>
      <c r="CJ187" s="66"/>
      <c r="CK187" s="66"/>
      <c r="CL187" s="66"/>
      <c r="CM187" s="66"/>
      <c r="CN187" s="66"/>
      <c r="CO187" s="66"/>
      <c r="CP187" s="66"/>
      <c r="CQ187" s="66"/>
      <c r="CR187" s="66"/>
      <c r="CS187" s="66"/>
      <c r="CT187" s="66"/>
      <c r="CU187" s="66"/>
      <c r="CV187" s="66"/>
      <c r="CW187" s="66"/>
      <c r="CX187" s="66"/>
      <c r="CY187" s="66"/>
      <c r="CZ187" s="66"/>
      <c r="DA187" s="66"/>
      <c r="DB187" s="66"/>
      <c r="DC187" s="66"/>
      <c r="DD187" s="66"/>
      <c r="DE187" s="66"/>
      <c r="DF187" s="66"/>
      <c r="DG187" s="66"/>
      <c r="DH187" s="66"/>
      <c r="DI187" s="66"/>
      <c r="DJ187" s="66"/>
      <c r="DK187" s="66"/>
      <c r="DL187" s="66"/>
    </row>
    <row r="188" spans="1:116" ht="14.5" customHeight="1" x14ac:dyDescent="0.35">
      <c r="A188" s="28"/>
      <c r="B188" s="167"/>
      <c r="C188" s="168"/>
      <c r="D188" s="31"/>
      <c r="E188" s="156"/>
      <c r="F188" s="154"/>
      <c r="H188" s="153"/>
      <c r="DI188" s="66"/>
      <c r="DJ188" s="66"/>
      <c r="DK188" s="66"/>
      <c r="DL188" s="66"/>
    </row>
    <row r="189" spans="1:116" ht="14.5" customHeight="1" x14ac:dyDescent="0.35">
      <c r="A189" s="28"/>
      <c r="B189" s="36"/>
      <c r="C189" s="37"/>
      <c r="D189" s="38"/>
      <c r="E189" s="36"/>
      <c r="F189" s="36"/>
      <c r="I189" s="66"/>
      <c r="J189" s="74"/>
      <c r="K189" s="66"/>
      <c r="L189" s="66"/>
      <c r="M189" s="66"/>
      <c r="N189" s="66"/>
      <c r="O189" s="66"/>
      <c r="P189" s="66"/>
      <c r="Q189" s="66"/>
      <c r="R189" s="66"/>
      <c r="S189" s="66"/>
      <c r="T189" s="75"/>
      <c r="U189" s="75"/>
      <c r="V189" s="75"/>
      <c r="W189" s="75"/>
      <c r="X189" s="75"/>
      <c r="Y189" s="75"/>
      <c r="Z189" s="75"/>
      <c r="AA189" s="75"/>
      <c r="AB189" s="68"/>
      <c r="AD189" s="66"/>
      <c r="AE189" s="74"/>
      <c r="AF189" s="66"/>
      <c r="AG189" s="66"/>
      <c r="AH189" s="66"/>
      <c r="AI189" s="66"/>
      <c r="AJ189" s="66"/>
      <c r="AK189" s="66"/>
      <c r="AL189" s="66"/>
      <c r="AM189" s="66"/>
      <c r="AN189" s="66"/>
      <c r="AO189" s="75"/>
      <c r="AP189" s="75"/>
      <c r="AQ189" s="75"/>
      <c r="AR189" s="75"/>
      <c r="AS189" s="75"/>
      <c r="AT189" s="75"/>
      <c r="AU189" s="75"/>
      <c r="AV189" s="75"/>
      <c r="AW189" s="68"/>
      <c r="AY189" s="66"/>
      <c r="AZ189" s="74"/>
      <c r="BA189" s="66"/>
      <c r="BB189" s="66"/>
      <c r="BC189" s="66"/>
      <c r="BD189" s="66"/>
      <c r="BE189" s="66"/>
      <c r="BF189" s="66"/>
      <c r="BG189" s="66"/>
      <c r="BH189" s="66"/>
      <c r="BI189" s="66"/>
      <c r="BJ189" s="75"/>
      <c r="BK189" s="75"/>
      <c r="BL189" s="75"/>
      <c r="BM189" s="75"/>
      <c r="BN189" s="75"/>
      <c r="BO189" s="75"/>
      <c r="BP189" s="75"/>
      <c r="BQ189" s="75"/>
      <c r="BR189" s="68"/>
      <c r="BT189" s="66"/>
      <c r="BU189" s="74"/>
      <c r="BV189" s="66"/>
      <c r="BW189" s="66"/>
      <c r="BX189" s="66"/>
      <c r="BY189" s="66"/>
      <c r="BZ189" s="66"/>
      <c r="CA189" s="66"/>
      <c r="CB189" s="66"/>
      <c r="CC189" s="66"/>
      <c r="CD189" s="66"/>
      <c r="CE189" s="75"/>
      <c r="CF189" s="75"/>
      <c r="CG189" s="75"/>
      <c r="CH189" s="75"/>
      <c r="CI189" s="75"/>
      <c r="CJ189" s="75"/>
      <c r="CK189" s="75"/>
      <c r="CL189" s="75"/>
      <c r="CM189" s="66"/>
      <c r="CO189" s="66"/>
      <c r="CP189" s="74"/>
      <c r="CQ189" s="66"/>
      <c r="CR189" s="66"/>
      <c r="CS189" s="66"/>
      <c r="CT189" s="66"/>
      <c r="CU189" s="66"/>
      <c r="CV189" s="66"/>
      <c r="CW189" s="66"/>
      <c r="CX189" s="66"/>
      <c r="CY189" s="66"/>
      <c r="CZ189" s="75"/>
      <c r="DA189" s="75"/>
      <c r="DB189" s="75"/>
      <c r="DC189" s="75"/>
      <c r="DD189" s="75"/>
      <c r="DE189" s="75"/>
      <c r="DF189" s="75"/>
      <c r="DG189" s="75"/>
      <c r="DH189" s="66"/>
      <c r="DI189" s="66"/>
      <c r="DJ189" s="66"/>
      <c r="DK189" s="66"/>
      <c r="DL189" s="66"/>
    </row>
    <row r="190" spans="1:116" ht="3.75" customHeight="1" x14ac:dyDescent="0.35">
      <c r="A190" s="28"/>
      <c r="B190" s="36"/>
      <c r="C190" s="37"/>
      <c r="D190" s="40"/>
      <c r="E190" s="36"/>
      <c r="F190" s="36"/>
      <c r="G190" s="66"/>
      <c r="H190" s="66"/>
      <c r="I190" s="66"/>
      <c r="J190" s="66"/>
      <c r="K190" s="66"/>
      <c r="L190" s="66"/>
      <c r="M190" s="66"/>
      <c r="N190" s="66"/>
      <c r="O190" s="66"/>
      <c r="P190" s="66"/>
      <c r="Q190" s="66"/>
      <c r="R190" s="66"/>
      <c r="S190" s="66"/>
      <c r="T190" s="66"/>
      <c r="U190" s="66"/>
      <c r="V190" s="66"/>
      <c r="W190" s="66"/>
      <c r="X190" s="66"/>
      <c r="Y190" s="66"/>
      <c r="Z190" s="66"/>
      <c r="AA190" s="66"/>
      <c r="AB190" s="66"/>
      <c r="AC190" s="66"/>
      <c r="AD190" s="66"/>
      <c r="AE190" s="66"/>
      <c r="AF190" s="66"/>
      <c r="AG190" s="66"/>
      <c r="AH190" s="66"/>
      <c r="AI190" s="66"/>
      <c r="AJ190" s="66"/>
      <c r="AK190" s="66"/>
      <c r="AL190" s="66"/>
      <c r="AM190" s="66"/>
      <c r="AN190" s="66"/>
      <c r="AO190" s="66"/>
      <c r="AP190" s="66"/>
      <c r="AQ190" s="66"/>
      <c r="AR190" s="66"/>
      <c r="AS190" s="66"/>
      <c r="AT190" s="66"/>
      <c r="AU190" s="66"/>
      <c r="AV190" s="66"/>
      <c r="AW190" s="66"/>
      <c r="AX190" s="66"/>
      <c r="AY190" s="66"/>
      <c r="AZ190" s="66"/>
      <c r="BA190" s="66"/>
      <c r="BB190" s="66"/>
      <c r="BC190" s="66"/>
      <c r="BD190" s="66"/>
      <c r="BE190" s="66"/>
      <c r="BF190" s="66"/>
      <c r="BG190" s="66"/>
      <c r="BH190" s="66"/>
      <c r="BI190" s="66"/>
      <c r="BJ190" s="66"/>
      <c r="BK190" s="66"/>
      <c r="BL190" s="66"/>
      <c r="BM190" s="66"/>
      <c r="BN190" s="66"/>
      <c r="BO190" s="66"/>
      <c r="BP190" s="66"/>
      <c r="BQ190" s="66"/>
      <c r="BR190" s="66"/>
      <c r="BS190" s="66"/>
      <c r="BT190" s="66"/>
      <c r="BU190" s="66"/>
      <c r="BV190" s="66"/>
      <c r="BW190" s="66"/>
      <c r="BX190" s="66"/>
      <c r="BY190" s="66"/>
      <c r="BZ190" s="66"/>
      <c r="CA190" s="66"/>
      <c r="CB190" s="66"/>
      <c r="CC190" s="66"/>
      <c r="CD190" s="66"/>
      <c r="CE190" s="66"/>
      <c r="CF190" s="66"/>
      <c r="CG190" s="66"/>
      <c r="CH190" s="66"/>
      <c r="CI190" s="66"/>
      <c r="CJ190" s="66"/>
      <c r="CK190" s="66"/>
      <c r="CL190" s="66"/>
      <c r="CM190" s="66"/>
      <c r="CN190" s="66"/>
      <c r="CO190" s="66"/>
      <c r="CP190" s="66"/>
      <c r="CQ190" s="66"/>
      <c r="CR190" s="66"/>
      <c r="CS190" s="66"/>
      <c r="CT190" s="66"/>
      <c r="CU190" s="66"/>
      <c r="CV190" s="66"/>
      <c r="CW190" s="66"/>
      <c r="CX190" s="66"/>
      <c r="CY190" s="66"/>
      <c r="CZ190" s="66"/>
      <c r="DA190" s="66"/>
      <c r="DB190" s="66"/>
      <c r="DC190" s="66"/>
      <c r="DD190" s="66"/>
      <c r="DE190" s="66"/>
      <c r="DF190" s="66"/>
      <c r="DG190" s="66"/>
      <c r="DH190" s="66"/>
      <c r="DI190" s="66"/>
      <c r="DJ190" s="66"/>
      <c r="DK190" s="66"/>
      <c r="DL190" s="66"/>
    </row>
    <row r="191" spans="1:116" ht="14.5" customHeight="1" x14ac:dyDescent="0.35">
      <c r="A191" s="28"/>
      <c r="B191" s="167"/>
      <c r="C191" s="168"/>
      <c r="D191" s="31"/>
      <c r="E191" s="157"/>
      <c r="H191" s="153"/>
    </row>
    <row r="192" spans="1:116" ht="14.5" customHeight="1" x14ac:dyDescent="0.35">
      <c r="A192" s="28"/>
      <c r="B192" s="36"/>
      <c r="C192" s="37"/>
      <c r="D192" s="38"/>
      <c r="E192" s="36"/>
      <c r="F192" s="36"/>
      <c r="I192" s="66"/>
      <c r="J192" s="74"/>
      <c r="K192" s="66"/>
      <c r="L192" s="66"/>
      <c r="M192" s="66"/>
      <c r="N192" s="66"/>
      <c r="O192" s="66"/>
      <c r="P192" s="66"/>
      <c r="Q192" s="66"/>
      <c r="R192" s="66"/>
      <c r="S192" s="66"/>
      <c r="T192" s="75"/>
      <c r="U192" s="75"/>
      <c r="V192" s="75"/>
      <c r="W192" s="75"/>
      <c r="X192" s="75"/>
      <c r="Y192" s="75"/>
      <c r="Z192" s="75"/>
      <c r="AA192" s="75"/>
      <c r="AB192" s="68"/>
      <c r="AD192" s="66"/>
      <c r="AE192" s="74"/>
      <c r="AF192" s="66"/>
      <c r="AG192" s="66"/>
      <c r="AH192" s="66"/>
      <c r="AI192" s="66"/>
      <c r="AJ192" s="66"/>
      <c r="AK192" s="66"/>
      <c r="AL192" s="66"/>
      <c r="AM192" s="66"/>
      <c r="AN192" s="66"/>
      <c r="AO192" s="75"/>
      <c r="AP192" s="75"/>
      <c r="AQ192" s="75"/>
      <c r="AR192" s="75"/>
      <c r="AS192" s="75"/>
      <c r="AT192" s="75"/>
      <c r="AU192" s="75"/>
      <c r="AV192" s="75"/>
      <c r="AW192" s="68"/>
      <c r="AY192" s="66"/>
      <c r="AZ192" s="74"/>
      <c r="BA192" s="66"/>
      <c r="BB192" s="66"/>
      <c r="BC192" s="66"/>
      <c r="BD192" s="66"/>
      <c r="BE192" s="66"/>
      <c r="BF192" s="66"/>
      <c r="BG192" s="66"/>
      <c r="BH192" s="66"/>
      <c r="BI192" s="66"/>
      <c r="BJ192" s="75"/>
      <c r="BK192" s="75"/>
      <c r="BL192" s="75"/>
      <c r="BM192" s="75"/>
      <c r="BN192" s="75"/>
      <c r="BO192" s="75"/>
      <c r="BP192" s="75"/>
      <c r="BQ192" s="75"/>
      <c r="BR192" s="68"/>
      <c r="BT192" s="66"/>
      <c r="BU192" s="74"/>
      <c r="BV192" s="66"/>
      <c r="BW192" s="66"/>
      <c r="BX192" s="66"/>
      <c r="BY192" s="66"/>
      <c r="BZ192" s="66"/>
      <c r="CA192" s="66"/>
      <c r="CB192" s="66"/>
      <c r="CC192" s="66"/>
      <c r="CD192" s="66"/>
      <c r="CE192" s="75"/>
      <c r="CF192" s="75"/>
      <c r="CG192" s="75"/>
      <c r="CH192" s="75"/>
      <c r="CI192" s="75"/>
      <c r="CJ192" s="75"/>
      <c r="CK192" s="75"/>
      <c r="CL192" s="75"/>
      <c r="CM192" s="66"/>
      <c r="CO192" s="66"/>
      <c r="CP192" s="74"/>
      <c r="CQ192" s="66"/>
      <c r="CR192" s="66"/>
      <c r="CS192" s="66"/>
      <c r="CT192" s="66"/>
      <c r="CU192" s="66"/>
      <c r="CV192" s="66"/>
      <c r="CW192" s="66"/>
      <c r="CX192" s="66"/>
      <c r="CY192" s="66"/>
      <c r="CZ192" s="75"/>
      <c r="DA192" s="75"/>
      <c r="DB192" s="75"/>
      <c r="DC192" s="75"/>
      <c r="DD192" s="75"/>
      <c r="DE192" s="75"/>
      <c r="DF192" s="75"/>
      <c r="DG192" s="75"/>
      <c r="DH192" s="66"/>
    </row>
    <row r="193" spans="1:137" ht="3.75" customHeight="1" x14ac:dyDescent="0.35">
      <c r="B193" s="81"/>
      <c r="C193" s="82"/>
      <c r="D193" s="40"/>
      <c r="E193" s="36"/>
      <c r="F193" s="36"/>
      <c r="G193" s="66"/>
      <c r="H193" s="66"/>
      <c r="I193" s="66"/>
      <c r="J193" s="66"/>
      <c r="K193" s="66"/>
      <c r="L193" s="66"/>
      <c r="M193" s="66"/>
      <c r="N193" s="66"/>
      <c r="O193" s="66"/>
      <c r="P193" s="66"/>
      <c r="Q193" s="66"/>
      <c r="R193" s="66"/>
      <c r="S193" s="66"/>
      <c r="T193" s="66"/>
      <c r="U193" s="66"/>
      <c r="V193" s="66"/>
      <c r="W193" s="66"/>
      <c r="X193" s="66"/>
      <c r="Y193" s="66"/>
      <c r="Z193" s="66"/>
      <c r="AA193" s="66"/>
      <c r="AB193" s="66"/>
      <c r="AC193" s="66"/>
      <c r="AD193" s="66"/>
      <c r="AE193" s="66"/>
      <c r="AF193" s="66"/>
      <c r="AG193" s="66"/>
      <c r="AH193" s="66"/>
      <c r="AI193" s="66"/>
      <c r="AJ193" s="66"/>
      <c r="AK193" s="66"/>
      <c r="AL193" s="66"/>
      <c r="AM193" s="66"/>
      <c r="AN193" s="66"/>
      <c r="AO193" s="66"/>
      <c r="AP193" s="66"/>
      <c r="AQ193" s="66"/>
      <c r="AR193" s="66"/>
      <c r="AS193" s="66"/>
      <c r="AT193" s="66"/>
      <c r="AU193" s="66"/>
      <c r="AV193" s="66"/>
      <c r="AW193" s="66"/>
      <c r="AX193" s="66"/>
      <c r="AY193" s="66"/>
      <c r="AZ193" s="66"/>
      <c r="BA193" s="66"/>
      <c r="BB193" s="66"/>
      <c r="BC193" s="66"/>
      <c r="BD193" s="66"/>
      <c r="BE193" s="66"/>
      <c r="BF193" s="66"/>
      <c r="BG193" s="66"/>
      <c r="BH193" s="66"/>
      <c r="BI193" s="66"/>
      <c r="BJ193" s="66"/>
      <c r="BK193" s="66"/>
      <c r="BL193" s="66"/>
      <c r="BM193" s="66"/>
      <c r="BN193" s="66"/>
      <c r="BO193" s="66"/>
      <c r="BP193" s="66"/>
      <c r="BQ193" s="66"/>
      <c r="BR193" s="66"/>
      <c r="BS193" s="66"/>
      <c r="BT193" s="66"/>
      <c r="BU193" s="66"/>
      <c r="BV193" s="66"/>
      <c r="BW193" s="66"/>
      <c r="BX193" s="66"/>
      <c r="BY193" s="66"/>
      <c r="BZ193" s="66"/>
      <c r="CA193" s="66"/>
      <c r="CB193" s="66"/>
      <c r="CC193" s="66"/>
      <c r="CD193" s="66"/>
      <c r="CE193" s="66"/>
      <c r="CF193" s="66"/>
      <c r="CG193" s="66"/>
      <c r="CH193" s="66"/>
      <c r="CI193" s="66"/>
      <c r="CJ193" s="66"/>
      <c r="CK193" s="66"/>
      <c r="CL193" s="66"/>
      <c r="CM193" s="66"/>
      <c r="CN193" s="66"/>
      <c r="CO193" s="66"/>
      <c r="CP193" s="66"/>
      <c r="CQ193" s="66"/>
      <c r="CR193" s="66"/>
      <c r="CS193" s="66"/>
      <c r="CT193" s="66"/>
      <c r="CU193" s="66"/>
      <c r="CV193" s="66"/>
      <c r="CW193" s="66"/>
      <c r="CX193" s="66"/>
      <c r="CY193" s="66"/>
      <c r="CZ193" s="66"/>
      <c r="DA193" s="66"/>
      <c r="DB193" s="66"/>
      <c r="DC193" s="66"/>
      <c r="DD193" s="66"/>
      <c r="DE193" s="66"/>
      <c r="DF193" s="66"/>
      <c r="DG193" s="66"/>
      <c r="DH193" s="66"/>
      <c r="DI193" s="66"/>
      <c r="DJ193" s="66"/>
      <c r="DK193" s="66"/>
      <c r="DL193" s="66"/>
    </row>
    <row r="194" spans="1:137" s="166" customFormat="1" ht="14.5" customHeight="1" x14ac:dyDescent="0.35">
      <c r="A194" s="159"/>
      <c r="B194" s="160"/>
      <c r="C194" s="161"/>
      <c r="D194" s="162"/>
      <c r="E194" s="163"/>
      <c r="F194" s="163"/>
      <c r="G194" s="164"/>
      <c r="H194" s="165"/>
      <c r="I194" s="164"/>
      <c r="J194" s="165"/>
      <c r="K194" s="164"/>
      <c r="L194" s="165"/>
      <c r="M194" s="164"/>
      <c r="N194" s="165"/>
      <c r="O194" s="164"/>
      <c r="P194" s="165"/>
      <c r="Q194" s="164"/>
      <c r="R194" s="165"/>
      <c r="S194" s="164"/>
      <c r="T194" s="165"/>
      <c r="U194" s="164"/>
      <c r="V194" s="165"/>
      <c r="W194" s="164"/>
      <c r="X194" s="165"/>
      <c r="Y194" s="164"/>
      <c r="Z194" s="165"/>
      <c r="AA194" s="164"/>
      <c r="AB194" s="165"/>
      <c r="AC194" s="164"/>
      <c r="AD194" s="165"/>
      <c r="AE194" s="164"/>
      <c r="AF194" s="165"/>
      <c r="AG194" s="164"/>
      <c r="AH194" s="165"/>
      <c r="AI194" s="164"/>
      <c r="AJ194" s="165"/>
      <c r="AK194" s="164"/>
      <c r="AL194" s="165"/>
      <c r="AM194" s="164"/>
      <c r="AN194" s="165"/>
      <c r="AO194" s="164"/>
      <c r="AP194" s="165"/>
      <c r="AQ194" s="164"/>
      <c r="AR194" s="165"/>
      <c r="AS194" s="164"/>
      <c r="AT194" s="165"/>
      <c r="AU194" s="164"/>
      <c r="AV194" s="165"/>
      <c r="AW194" s="164"/>
      <c r="AX194" s="165"/>
      <c r="AY194" s="164"/>
      <c r="AZ194" s="165"/>
      <c r="BA194" s="164"/>
      <c r="BB194" s="165"/>
      <c r="BC194" s="164"/>
      <c r="BD194" s="165"/>
      <c r="BE194" s="164"/>
      <c r="BF194" s="165"/>
      <c r="BG194" s="164"/>
      <c r="BH194" s="165"/>
      <c r="BI194" s="164"/>
      <c r="BJ194" s="165"/>
      <c r="BK194" s="164"/>
      <c r="BL194" s="165"/>
      <c r="BM194" s="164"/>
      <c r="BN194" s="165"/>
      <c r="BO194" s="164"/>
      <c r="BP194" s="165"/>
      <c r="BQ194" s="164"/>
      <c r="BR194" s="165"/>
      <c r="BS194" s="164"/>
      <c r="BT194" s="165"/>
      <c r="BU194" s="164"/>
      <c r="BV194" s="165"/>
      <c r="BW194" s="164"/>
      <c r="BX194" s="165"/>
      <c r="BY194" s="164"/>
      <c r="BZ194" s="165"/>
      <c r="CA194" s="164"/>
      <c r="CB194" s="165"/>
      <c r="CC194" s="164"/>
      <c r="CD194" s="165"/>
      <c r="CE194" s="164"/>
      <c r="CF194" s="165"/>
      <c r="CG194" s="164"/>
      <c r="CH194" s="165"/>
      <c r="CI194" s="164"/>
      <c r="CJ194" s="165"/>
      <c r="CK194" s="164"/>
      <c r="CL194" s="165"/>
      <c r="CM194" s="164"/>
      <c r="CN194" s="165"/>
      <c r="CO194" s="164"/>
      <c r="CP194" s="165"/>
      <c r="CQ194" s="164"/>
      <c r="CR194" s="165"/>
      <c r="CS194" s="164"/>
      <c r="CT194" s="165"/>
      <c r="CU194" s="164"/>
      <c r="CV194" s="165"/>
      <c r="CW194" s="164"/>
      <c r="CX194" s="165"/>
      <c r="CY194" s="164"/>
      <c r="CZ194" s="165"/>
      <c r="DA194" s="164"/>
      <c r="DB194" s="165"/>
      <c r="DC194" s="164"/>
      <c r="DD194" s="165"/>
      <c r="DE194" s="164"/>
      <c r="DF194" s="165"/>
      <c r="DG194" s="164"/>
      <c r="DH194" s="165"/>
      <c r="DI194" s="164"/>
    </row>
    <row r="195" spans="1:137" x14ac:dyDescent="0.35">
      <c r="A195" s="28"/>
      <c r="B195" s="167"/>
      <c r="C195" s="168"/>
      <c r="D195" s="31"/>
      <c r="E195" s="145"/>
      <c r="F195" s="145"/>
      <c r="Q195" s="66"/>
    </row>
    <row r="196" spans="1:137" x14ac:dyDescent="0.35">
      <c r="A196" s="28"/>
      <c r="B196" s="36"/>
      <c r="C196" s="37"/>
      <c r="D196" s="38"/>
      <c r="E196" s="36"/>
      <c r="F196" s="36"/>
      <c r="Q196" s="66"/>
      <c r="AB196" s="66"/>
      <c r="AM196" s="66"/>
      <c r="AX196" s="66"/>
      <c r="BI196" s="66"/>
      <c r="BT196" s="66"/>
      <c r="CE196" s="66"/>
      <c r="CP196" s="66"/>
      <c r="DA196" s="66"/>
      <c r="DL196" s="66"/>
      <c r="DW196" s="66"/>
    </row>
    <row r="197" spans="1:137" ht="3.75" customHeight="1" x14ac:dyDescent="0.35">
      <c r="A197" s="28"/>
      <c r="B197" s="36"/>
      <c r="C197" s="37"/>
      <c r="D197" s="40"/>
      <c r="E197" s="36"/>
      <c r="F197" s="36"/>
      <c r="G197" s="66"/>
      <c r="H197" s="66"/>
      <c r="I197" s="66"/>
      <c r="J197" s="66"/>
      <c r="K197" s="66"/>
      <c r="L197" s="66"/>
      <c r="M197" s="66"/>
      <c r="N197" s="66"/>
      <c r="O197" s="66"/>
      <c r="P197" s="66"/>
      <c r="Q197" s="66"/>
      <c r="R197" s="66"/>
      <c r="S197" s="66"/>
      <c r="T197" s="66"/>
      <c r="U197" s="66"/>
      <c r="V197" s="66"/>
      <c r="W197" s="66"/>
      <c r="X197" s="66"/>
      <c r="Y197" s="66"/>
      <c r="Z197" s="66"/>
      <c r="AA197" s="66"/>
      <c r="AB197" s="66"/>
      <c r="AC197" s="66"/>
      <c r="AD197" s="66"/>
      <c r="AE197" s="66"/>
      <c r="AF197" s="66"/>
      <c r="AG197" s="66"/>
      <c r="AH197" s="66"/>
      <c r="AI197" s="66"/>
      <c r="AJ197" s="66"/>
      <c r="AK197" s="66"/>
      <c r="AL197" s="66"/>
      <c r="AM197" s="66"/>
      <c r="AN197" s="66"/>
      <c r="AO197" s="66"/>
      <c r="AP197" s="66"/>
      <c r="AQ197" s="66"/>
      <c r="AR197" s="66"/>
      <c r="AS197" s="66"/>
      <c r="AT197" s="66"/>
      <c r="AU197" s="66"/>
      <c r="AV197" s="66"/>
      <c r="AW197" s="66"/>
      <c r="AX197" s="66"/>
      <c r="AY197" s="66"/>
      <c r="AZ197" s="66"/>
      <c r="BA197" s="66"/>
      <c r="BB197" s="66"/>
      <c r="BC197" s="66"/>
      <c r="BD197" s="66"/>
      <c r="BE197" s="66"/>
      <c r="BF197" s="66"/>
      <c r="BG197" s="66"/>
      <c r="BH197" s="66"/>
      <c r="BI197" s="66"/>
      <c r="BJ197" s="66"/>
      <c r="BK197" s="66"/>
      <c r="BL197" s="66"/>
      <c r="BM197" s="66"/>
      <c r="BN197" s="66"/>
      <c r="BO197" s="66"/>
      <c r="BP197" s="66"/>
      <c r="BQ197" s="66"/>
      <c r="BR197" s="66"/>
      <c r="BS197" s="66"/>
      <c r="BT197" s="66"/>
      <c r="BU197" s="66"/>
      <c r="BV197" s="66"/>
      <c r="BW197" s="66"/>
      <c r="BX197" s="66"/>
      <c r="BY197" s="66"/>
      <c r="BZ197" s="66"/>
      <c r="CA197" s="66"/>
      <c r="CB197" s="66"/>
      <c r="CC197" s="66"/>
      <c r="CD197" s="66"/>
      <c r="CE197" s="66"/>
      <c r="CF197" s="66"/>
      <c r="CG197" s="66"/>
      <c r="CH197" s="66"/>
      <c r="CI197" s="66"/>
      <c r="CJ197" s="66"/>
      <c r="CK197" s="66"/>
      <c r="CL197" s="66"/>
      <c r="CM197" s="66"/>
      <c r="CN197" s="66"/>
      <c r="CO197" s="66"/>
      <c r="CP197" s="66"/>
      <c r="CQ197" s="66"/>
      <c r="CR197" s="66"/>
      <c r="CS197" s="66"/>
      <c r="CT197" s="66"/>
      <c r="CU197" s="66"/>
      <c r="CV197" s="66"/>
      <c r="CW197" s="66"/>
      <c r="CX197" s="66"/>
      <c r="CY197" s="66"/>
      <c r="CZ197" s="66"/>
      <c r="DA197" s="66"/>
      <c r="DB197" s="66"/>
      <c r="DC197" s="66"/>
      <c r="DD197" s="66"/>
      <c r="DE197" s="66"/>
      <c r="DF197" s="66"/>
      <c r="DG197" s="66"/>
      <c r="DH197" s="66"/>
      <c r="DI197" s="66"/>
      <c r="DJ197" s="66"/>
      <c r="DK197" s="66"/>
      <c r="DL197" s="66"/>
    </row>
    <row r="198" spans="1:137" x14ac:dyDescent="0.35">
      <c r="A198" s="28"/>
      <c r="B198" s="167"/>
      <c r="C198" s="168"/>
      <c r="D198" s="31"/>
      <c r="E198" s="146"/>
      <c r="F198" s="146"/>
    </row>
    <row r="199" spans="1:137" x14ac:dyDescent="0.35">
      <c r="A199" s="28"/>
      <c r="B199" s="36"/>
      <c r="C199" s="37"/>
      <c r="D199" s="38"/>
      <c r="E199" s="36"/>
      <c r="F199" s="36"/>
    </row>
    <row r="200" spans="1:137" ht="3.75" customHeight="1" x14ac:dyDescent="0.35">
      <c r="A200" s="28"/>
      <c r="B200" s="36"/>
      <c r="C200" s="37"/>
      <c r="D200" s="40"/>
      <c r="E200" s="36"/>
      <c r="F200" s="36"/>
      <c r="G200" s="66"/>
      <c r="H200" s="66"/>
      <c r="I200" s="66"/>
      <c r="J200" s="66"/>
      <c r="K200" s="66"/>
      <c r="L200" s="66"/>
      <c r="M200" s="66"/>
      <c r="N200" s="66"/>
      <c r="O200" s="66"/>
      <c r="P200" s="66"/>
      <c r="Q200" s="66"/>
      <c r="R200" s="66"/>
      <c r="S200" s="66"/>
      <c r="T200" s="66"/>
      <c r="U200" s="66"/>
      <c r="V200" s="66"/>
      <c r="W200" s="66"/>
      <c r="X200" s="66"/>
      <c r="Y200" s="66"/>
      <c r="Z200" s="66"/>
      <c r="AA200" s="66"/>
      <c r="AB200" s="66"/>
      <c r="AC200" s="66"/>
      <c r="AD200" s="66"/>
      <c r="AE200" s="66"/>
      <c r="AF200" s="66"/>
      <c r="AG200" s="66"/>
      <c r="AH200" s="66"/>
      <c r="AI200" s="66"/>
      <c r="AJ200" s="66"/>
      <c r="AK200" s="66"/>
      <c r="AL200" s="66"/>
      <c r="AM200" s="66"/>
      <c r="AN200" s="66"/>
      <c r="AO200" s="66"/>
      <c r="AP200" s="66"/>
      <c r="AQ200" s="66"/>
      <c r="AR200" s="66"/>
      <c r="AS200" s="66"/>
      <c r="AT200" s="66"/>
      <c r="AU200" s="66"/>
      <c r="AV200" s="66"/>
      <c r="AW200" s="66"/>
      <c r="AX200" s="66"/>
      <c r="AY200" s="66"/>
      <c r="AZ200" s="66"/>
      <c r="BA200" s="66"/>
      <c r="BB200" s="66"/>
      <c r="BC200" s="66"/>
      <c r="BD200" s="66"/>
      <c r="BE200" s="66"/>
      <c r="BF200" s="66"/>
      <c r="BG200" s="66"/>
      <c r="BH200" s="66"/>
      <c r="BI200" s="66"/>
      <c r="BJ200" s="66"/>
      <c r="BK200" s="66"/>
      <c r="BL200" s="66"/>
      <c r="BM200" s="66"/>
      <c r="BN200" s="66"/>
      <c r="BO200" s="66"/>
      <c r="BP200" s="66"/>
      <c r="BQ200" s="66"/>
      <c r="BR200" s="66"/>
      <c r="BS200" s="66"/>
      <c r="BT200" s="66"/>
      <c r="BU200" s="66"/>
      <c r="BV200" s="66"/>
      <c r="BW200" s="66"/>
      <c r="BX200" s="66"/>
      <c r="BY200" s="66"/>
      <c r="BZ200" s="66"/>
      <c r="CA200" s="66"/>
      <c r="CB200" s="66"/>
      <c r="CC200" s="66"/>
      <c r="CD200" s="66"/>
      <c r="CE200" s="66"/>
      <c r="CF200" s="66"/>
      <c r="CG200" s="66"/>
      <c r="CH200" s="66"/>
      <c r="CI200" s="66"/>
      <c r="CJ200" s="66"/>
      <c r="CK200" s="66"/>
      <c r="CL200" s="66"/>
      <c r="CM200" s="66"/>
      <c r="CN200" s="66"/>
      <c r="CO200" s="66"/>
      <c r="CP200" s="66"/>
      <c r="CQ200" s="66"/>
      <c r="CR200" s="66"/>
      <c r="CS200" s="66"/>
      <c r="CT200" s="66"/>
      <c r="CU200" s="66"/>
      <c r="CV200" s="66"/>
      <c r="CW200" s="66"/>
      <c r="CX200" s="66"/>
      <c r="CY200" s="66"/>
      <c r="CZ200" s="66"/>
      <c r="DA200" s="66"/>
      <c r="DB200" s="66"/>
      <c r="DC200" s="66"/>
      <c r="DD200" s="66"/>
      <c r="DE200" s="66"/>
      <c r="DF200" s="66"/>
      <c r="DG200" s="66"/>
      <c r="DH200" s="66"/>
      <c r="DI200" s="66"/>
      <c r="DJ200" s="66"/>
      <c r="DK200" s="66"/>
      <c r="DL200" s="66"/>
      <c r="DM200" s="66"/>
      <c r="DN200" s="66"/>
      <c r="DO200" s="66"/>
      <c r="DP200" s="66"/>
      <c r="DQ200" s="66"/>
      <c r="DR200" s="66"/>
      <c r="DS200" s="66"/>
      <c r="DT200" s="66"/>
      <c r="DU200" s="66"/>
      <c r="DV200" s="66"/>
      <c r="DW200" s="66"/>
      <c r="DX200" s="66"/>
      <c r="DY200" s="66"/>
      <c r="DZ200" s="66"/>
      <c r="EA200" s="66"/>
      <c r="EB200" s="66"/>
      <c r="EC200" s="66"/>
      <c r="ED200" s="66"/>
      <c r="EE200" s="66"/>
      <c r="EF200" s="66"/>
      <c r="EG200" s="66"/>
    </row>
    <row r="201" spans="1:137" s="148" customFormat="1" x14ac:dyDescent="0.35">
      <c r="A201" s="28"/>
      <c r="B201" s="167"/>
      <c r="C201" s="168"/>
      <c r="D201" s="31"/>
      <c r="E201" s="147"/>
      <c r="F201" s="147"/>
    </row>
    <row r="202" spans="1:137" s="148" customFormat="1" x14ac:dyDescent="0.35">
      <c r="A202" s="28"/>
      <c r="B202" s="36"/>
      <c r="C202" s="37"/>
      <c r="D202" s="38"/>
      <c r="E202" s="36"/>
      <c r="F202" s="36"/>
      <c r="G202" s="149"/>
      <c r="H202" s="149"/>
      <c r="I202" s="149"/>
      <c r="J202" s="149"/>
      <c r="K202" s="149"/>
      <c r="L202" s="149"/>
      <c r="M202" s="149"/>
      <c r="N202" s="149"/>
      <c r="O202" s="149"/>
      <c r="P202" s="149"/>
      <c r="Q202" s="149"/>
      <c r="R202" s="149"/>
      <c r="S202" s="149"/>
      <c r="T202" s="149"/>
      <c r="U202" s="149"/>
      <c r="V202" s="149"/>
      <c r="W202" s="149"/>
      <c r="X202" s="149"/>
      <c r="Y202" s="149"/>
      <c r="Z202" s="149"/>
      <c r="AA202" s="149"/>
      <c r="AB202" s="149"/>
      <c r="AC202" s="149"/>
      <c r="AD202" s="149"/>
      <c r="AE202" s="149"/>
      <c r="AF202" s="149"/>
      <c r="AG202" s="149"/>
      <c r="AH202" s="149"/>
      <c r="AI202" s="149"/>
      <c r="AJ202" s="149"/>
      <c r="AK202" s="149"/>
      <c r="AL202" s="149"/>
      <c r="AM202" s="149"/>
      <c r="AN202" s="149"/>
      <c r="AO202" s="149"/>
      <c r="AP202" s="149"/>
      <c r="AQ202" s="149"/>
      <c r="AR202" s="149"/>
      <c r="AS202" s="149"/>
      <c r="AT202" s="149"/>
      <c r="AU202" s="149"/>
      <c r="AV202" s="149"/>
      <c r="AW202" s="149"/>
      <c r="AX202" s="149"/>
      <c r="AY202" s="149"/>
      <c r="AZ202" s="149"/>
      <c r="BA202" s="149"/>
      <c r="BB202" s="149"/>
      <c r="BC202" s="149"/>
      <c r="BD202" s="149"/>
      <c r="BE202" s="149"/>
      <c r="BF202" s="149"/>
      <c r="BG202" s="149"/>
      <c r="BH202" s="149"/>
      <c r="BI202" s="149"/>
      <c r="BJ202" s="149"/>
      <c r="BK202" s="149"/>
      <c r="BL202" s="149"/>
      <c r="BM202" s="149"/>
      <c r="BN202" s="149"/>
      <c r="BO202" s="149"/>
      <c r="BP202" s="149"/>
      <c r="BQ202" s="149"/>
      <c r="BR202" s="149"/>
      <c r="BS202" s="149"/>
      <c r="BT202" s="149"/>
      <c r="BU202" s="149"/>
      <c r="BV202" s="149"/>
      <c r="BW202" s="149"/>
      <c r="BX202" s="149"/>
      <c r="BY202" s="149"/>
      <c r="BZ202" s="149"/>
      <c r="CA202" s="149"/>
      <c r="CB202" s="149"/>
      <c r="CC202" s="149"/>
      <c r="CD202" s="149"/>
      <c r="CE202" s="149"/>
      <c r="CF202" s="149"/>
      <c r="CG202" s="149"/>
      <c r="CH202" s="149"/>
      <c r="CI202" s="149"/>
      <c r="CJ202" s="149"/>
      <c r="CK202" s="149"/>
      <c r="CL202" s="149"/>
      <c r="CM202" s="149"/>
      <c r="CN202" s="149"/>
      <c r="CO202" s="149"/>
      <c r="CP202" s="149"/>
      <c r="CQ202" s="149"/>
      <c r="CR202" s="149"/>
      <c r="CS202" s="149"/>
      <c r="CT202" s="149"/>
      <c r="CU202" s="149"/>
      <c r="CV202" s="149"/>
      <c r="CW202" s="149"/>
      <c r="CX202" s="149"/>
      <c r="CY202" s="149"/>
      <c r="CZ202" s="149"/>
      <c r="DA202" s="149"/>
      <c r="DB202" s="149"/>
      <c r="DC202" s="149"/>
      <c r="DD202" s="149"/>
      <c r="DE202" s="149"/>
      <c r="DF202" s="149"/>
      <c r="DG202" s="149"/>
      <c r="DH202" s="149"/>
      <c r="DI202" s="149"/>
      <c r="DJ202" s="149"/>
      <c r="DK202" s="149"/>
      <c r="DL202" s="149"/>
      <c r="DM202" s="149"/>
      <c r="DN202" s="149"/>
      <c r="DO202" s="149"/>
      <c r="DP202" s="149"/>
      <c r="DQ202" s="149"/>
      <c r="DR202" s="149"/>
      <c r="DS202" s="149"/>
      <c r="DT202" s="149"/>
      <c r="DU202" s="149"/>
      <c r="DV202" s="149"/>
      <c r="DW202" s="149"/>
      <c r="DX202" s="149"/>
      <c r="DY202" s="149"/>
      <c r="DZ202" s="149"/>
      <c r="EA202" s="149"/>
      <c r="EB202" s="149"/>
      <c r="EC202" s="149"/>
      <c r="ED202" s="149"/>
      <c r="EE202" s="149"/>
      <c r="EF202" s="149"/>
      <c r="EG202" s="149"/>
    </row>
    <row r="203" spans="1:137" ht="3.75" customHeight="1" x14ac:dyDescent="0.35">
      <c r="A203" s="28"/>
      <c r="B203" s="36"/>
      <c r="C203" s="37"/>
      <c r="D203" s="40"/>
      <c r="E203" s="36"/>
      <c r="F203" s="36"/>
      <c r="G203" s="66"/>
      <c r="H203" s="66"/>
      <c r="I203" s="66"/>
      <c r="J203" s="66"/>
      <c r="K203" s="66"/>
      <c r="L203" s="66"/>
      <c r="M203" s="66"/>
      <c r="N203" s="66"/>
      <c r="O203" s="66"/>
      <c r="P203" s="66"/>
      <c r="Q203" s="66"/>
      <c r="R203" s="66"/>
      <c r="S203" s="66"/>
      <c r="T203" s="66"/>
      <c r="U203" s="66"/>
      <c r="V203" s="66"/>
      <c r="W203" s="66"/>
      <c r="X203" s="66"/>
      <c r="Y203" s="66"/>
      <c r="Z203" s="66"/>
      <c r="AA203" s="66"/>
      <c r="AB203" s="66"/>
      <c r="AC203" s="66"/>
      <c r="AD203" s="66"/>
      <c r="AE203" s="66"/>
      <c r="AF203" s="66"/>
      <c r="AG203" s="66"/>
      <c r="AH203" s="66"/>
      <c r="AI203" s="66"/>
      <c r="AJ203" s="66"/>
      <c r="AK203" s="66"/>
      <c r="AL203" s="66"/>
      <c r="AM203" s="66"/>
      <c r="AN203" s="66"/>
      <c r="AO203" s="66"/>
      <c r="AP203" s="66"/>
      <c r="AQ203" s="66"/>
      <c r="AR203" s="66"/>
      <c r="AS203" s="66"/>
      <c r="AT203" s="66"/>
      <c r="AU203" s="66"/>
      <c r="AV203" s="66"/>
      <c r="AW203" s="66"/>
      <c r="AX203" s="66"/>
      <c r="AY203" s="66"/>
      <c r="AZ203" s="66"/>
      <c r="BA203" s="66"/>
      <c r="BB203" s="66"/>
      <c r="BC203" s="66"/>
      <c r="BD203" s="66"/>
      <c r="BE203" s="66"/>
      <c r="BF203" s="66"/>
      <c r="BG203" s="66"/>
      <c r="BH203" s="66"/>
      <c r="BI203" s="66"/>
      <c r="BJ203" s="66"/>
      <c r="BK203" s="66"/>
      <c r="BL203" s="66"/>
      <c r="BM203" s="66"/>
      <c r="BN203" s="66"/>
      <c r="BO203" s="66"/>
      <c r="BP203" s="66"/>
      <c r="BQ203" s="66"/>
      <c r="BR203" s="66"/>
      <c r="BS203" s="66"/>
      <c r="BT203" s="66"/>
      <c r="BU203" s="66"/>
      <c r="BV203" s="66"/>
      <c r="BW203" s="66"/>
      <c r="BX203" s="66"/>
      <c r="BY203" s="66"/>
      <c r="BZ203" s="66"/>
      <c r="CA203" s="66"/>
      <c r="CB203" s="66"/>
      <c r="CC203" s="66"/>
      <c r="CD203" s="66"/>
      <c r="CE203" s="66"/>
      <c r="CF203" s="66"/>
      <c r="CG203" s="66"/>
      <c r="CH203" s="66"/>
      <c r="CI203" s="66"/>
      <c r="CJ203" s="66"/>
      <c r="CK203" s="66"/>
      <c r="CL203" s="66"/>
      <c r="CM203" s="66"/>
      <c r="CN203" s="66"/>
      <c r="CO203" s="66"/>
      <c r="CP203" s="66"/>
      <c r="CQ203" s="66"/>
      <c r="CR203" s="66"/>
      <c r="CS203" s="66"/>
      <c r="CT203" s="66"/>
      <c r="CU203" s="66"/>
      <c r="CV203" s="66"/>
      <c r="CW203" s="66"/>
      <c r="CX203" s="66"/>
      <c r="CY203" s="66"/>
      <c r="CZ203" s="66"/>
      <c r="DA203" s="66"/>
      <c r="DB203" s="66"/>
      <c r="DC203" s="66"/>
      <c r="DD203" s="66"/>
      <c r="DE203" s="66"/>
      <c r="DF203" s="66"/>
      <c r="DG203" s="66"/>
      <c r="DH203" s="66"/>
      <c r="DI203" s="66"/>
      <c r="DJ203" s="66"/>
      <c r="DK203" s="66"/>
      <c r="DL203" s="66"/>
      <c r="DM203" s="66"/>
      <c r="DN203" s="66"/>
      <c r="DO203" s="66"/>
      <c r="DP203" s="66"/>
      <c r="DQ203" s="66"/>
      <c r="DR203" s="66"/>
      <c r="DS203" s="66"/>
      <c r="DT203" s="66"/>
      <c r="DU203" s="66"/>
      <c r="DV203" s="66"/>
      <c r="DW203" s="66"/>
      <c r="DX203" s="66"/>
      <c r="DY203" s="66"/>
      <c r="DZ203" s="66"/>
      <c r="EA203" s="66"/>
      <c r="EB203" s="66"/>
      <c r="EC203" s="66"/>
      <c r="ED203" s="66"/>
      <c r="EE203" s="66"/>
      <c r="EF203" s="66"/>
      <c r="EG203" s="66"/>
    </row>
    <row r="204" spans="1:137" x14ac:dyDescent="0.35">
      <c r="A204" s="28"/>
      <c r="B204" s="167"/>
      <c r="C204" s="168"/>
      <c r="D204" s="31"/>
      <c r="E204" s="150"/>
      <c r="F204" s="150"/>
    </row>
    <row r="205" spans="1:137" x14ac:dyDescent="0.35">
      <c r="A205" s="28"/>
      <c r="B205" s="36"/>
      <c r="C205" s="37"/>
      <c r="D205" s="38"/>
      <c r="E205" s="36"/>
      <c r="F205" s="36"/>
    </row>
    <row r="206" spans="1:137" ht="3.75" customHeight="1" x14ac:dyDescent="0.35">
      <c r="A206" s="28"/>
      <c r="B206" s="36"/>
      <c r="C206" s="37"/>
      <c r="D206" s="40"/>
      <c r="E206" s="36"/>
      <c r="F206" s="36"/>
      <c r="G206" s="66"/>
      <c r="H206" s="66"/>
      <c r="I206" s="66"/>
      <c r="J206" s="66"/>
      <c r="K206" s="66"/>
      <c r="L206" s="66"/>
      <c r="M206" s="66"/>
      <c r="N206" s="66"/>
      <c r="O206" s="66"/>
      <c r="P206" s="66"/>
      <c r="Q206" s="66"/>
      <c r="R206" s="66"/>
      <c r="S206" s="66"/>
      <c r="T206" s="66"/>
      <c r="U206" s="66"/>
      <c r="V206" s="66"/>
      <c r="W206" s="66"/>
      <c r="X206" s="66"/>
      <c r="Y206" s="66"/>
      <c r="Z206" s="66"/>
      <c r="AA206" s="66"/>
      <c r="AB206" s="66"/>
      <c r="AC206" s="66"/>
      <c r="AD206" s="66"/>
      <c r="AE206" s="66"/>
      <c r="AF206" s="66"/>
      <c r="AG206" s="66"/>
      <c r="AH206" s="66"/>
      <c r="AI206" s="66"/>
      <c r="AJ206" s="66"/>
      <c r="AK206" s="66"/>
      <c r="AL206" s="66"/>
      <c r="AM206" s="66"/>
      <c r="AN206" s="66"/>
      <c r="AO206" s="66"/>
      <c r="AP206" s="66"/>
      <c r="AQ206" s="66"/>
      <c r="AR206" s="66"/>
      <c r="AS206" s="66"/>
      <c r="AT206" s="66"/>
      <c r="AU206" s="66"/>
      <c r="AV206" s="66"/>
      <c r="AW206" s="66"/>
      <c r="AX206" s="66"/>
      <c r="AY206" s="66"/>
      <c r="AZ206" s="66"/>
      <c r="BA206" s="66"/>
      <c r="BB206" s="66"/>
      <c r="BC206" s="66"/>
      <c r="BD206" s="66"/>
      <c r="BE206" s="66"/>
      <c r="BF206" s="66"/>
      <c r="BG206" s="66"/>
      <c r="BH206" s="66"/>
      <c r="BI206" s="66"/>
      <c r="BJ206" s="66"/>
      <c r="BK206" s="66"/>
      <c r="BL206" s="66"/>
      <c r="BM206" s="66"/>
      <c r="BN206" s="66"/>
      <c r="BO206" s="66"/>
      <c r="BP206" s="66"/>
      <c r="BQ206" s="66"/>
      <c r="BR206" s="66"/>
      <c r="BS206" s="66"/>
      <c r="BT206" s="66"/>
      <c r="BU206" s="66"/>
      <c r="BV206" s="66"/>
      <c r="BW206" s="66"/>
      <c r="BX206" s="66"/>
      <c r="BY206" s="66"/>
      <c r="BZ206" s="66"/>
      <c r="CA206" s="66"/>
      <c r="CB206" s="66"/>
      <c r="CC206" s="66"/>
      <c r="CD206" s="66"/>
      <c r="CE206" s="66"/>
      <c r="CF206" s="66"/>
      <c r="CG206" s="66"/>
      <c r="CH206" s="66"/>
      <c r="CI206" s="66"/>
      <c r="CJ206" s="66"/>
      <c r="CK206" s="66"/>
      <c r="CL206" s="66"/>
      <c r="CM206" s="66"/>
      <c r="CN206" s="66"/>
      <c r="CO206" s="66"/>
      <c r="CP206" s="66"/>
      <c r="CQ206" s="66"/>
      <c r="CR206" s="66"/>
      <c r="CS206" s="66"/>
      <c r="CT206" s="66"/>
      <c r="CU206" s="66"/>
      <c r="CV206" s="66"/>
      <c r="CW206" s="66"/>
      <c r="CX206" s="66"/>
      <c r="CY206" s="66"/>
      <c r="CZ206" s="66"/>
      <c r="DA206" s="66"/>
      <c r="DB206" s="66"/>
      <c r="DC206" s="66"/>
      <c r="DD206" s="66"/>
      <c r="DE206" s="66"/>
      <c r="DF206" s="66"/>
      <c r="DG206" s="66"/>
      <c r="DH206" s="66"/>
      <c r="DI206" s="66"/>
      <c r="DJ206" s="66"/>
      <c r="DK206" s="66"/>
      <c r="DL206" s="66"/>
    </row>
    <row r="207" spans="1:137" ht="14.5" customHeight="1" x14ac:dyDescent="0.35">
      <c r="A207" s="28"/>
      <c r="B207" s="167"/>
      <c r="C207" s="168"/>
      <c r="D207" s="31"/>
      <c r="E207" s="151"/>
      <c r="F207" s="151"/>
      <c r="G207" s="153"/>
      <c r="H207" s="153"/>
      <c r="I207" s="153"/>
      <c r="J207" s="153"/>
      <c r="T207" s="75"/>
      <c r="U207" s="75"/>
      <c r="V207" s="75"/>
      <c r="W207" s="75"/>
      <c r="X207" s="75"/>
      <c r="Y207" s="75"/>
      <c r="Z207" s="75"/>
      <c r="AA207" s="75"/>
      <c r="AC207" s="153"/>
      <c r="AD207" s="153"/>
      <c r="AE207" s="153"/>
      <c r="AF207" s="153"/>
      <c r="AP207" s="75"/>
      <c r="AQ207" s="75"/>
      <c r="AR207" s="75"/>
      <c r="AS207" s="75"/>
      <c r="AT207" s="75"/>
      <c r="AU207" s="75"/>
      <c r="AV207" s="75"/>
      <c r="AW207" s="75"/>
      <c r="AY207" s="153"/>
      <c r="AZ207" s="153"/>
      <c r="BA207" s="153"/>
      <c r="BB207" s="153"/>
      <c r="BL207" s="75"/>
      <c r="BM207" s="75"/>
      <c r="BN207" s="75"/>
      <c r="BO207" s="75"/>
      <c r="BP207" s="75"/>
      <c r="BQ207" s="75"/>
      <c r="BR207" s="75"/>
      <c r="BS207" s="75"/>
      <c r="BU207" s="153"/>
      <c r="BV207" s="153"/>
      <c r="BW207" s="153"/>
      <c r="BX207" s="153"/>
      <c r="CH207" s="75"/>
      <c r="CI207" s="75"/>
      <c r="CJ207" s="75"/>
      <c r="CK207" s="75"/>
      <c r="CL207" s="75"/>
      <c r="CM207" s="75"/>
      <c r="CN207" s="75"/>
      <c r="CO207" s="75"/>
      <c r="CQ207" s="153"/>
      <c r="CR207" s="153"/>
      <c r="CS207" s="153"/>
      <c r="CT207" s="153"/>
      <c r="DD207" s="75"/>
      <c r="DE207" s="75"/>
      <c r="DF207" s="75"/>
      <c r="DG207" s="75"/>
      <c r="DH207" s="75"/>
      <c r="DI207" s="75"/>
      <c r="DJ207" s="75"/>
      <c r="DK207" s="75"/>
    </row>
    <row r="208" spans="1:137" ht="14.5" customHeight="1" x14ac:dyDescent="0.35">
      <c r="A208" s="28"/>
      <c r="B208" s="36"/>
      <c r="C208" s="37"/>
      <c r="D208" s="38"/>
      <c r="E208" s="36"/>
      <c r="F208" s="36"/>
      <c r="H208" s="66"/>
      <c r="T208" s="75"/>
      <c r="U208" s="75"/>
      <c r="V208" s="75"/>
      <c r="W208" s="75"/>
      <c r="X208" s="75"/>
      <c r="Y208" s="75"/>
      <c r="Z208" s="75"/>
      <c r="AA208" s="75"/>
      <c r="AB208" s="68"/>
      <c r="AD208" s="66"/>
      <c r="AP208" s="75"/>
      <c r="AQ208" s="75"/>
      <c r="AR208" s="75"/>
      <c r="AS208" s="75"/>
      <c r="AT208" s="75"/>
      <c r="AU208" s="75"/>
      <c r="AV208" s="75"/>
      <c r="AW208" s="75"/>
      <c r="AX208" s="68"/>
      <c r="AZ208" s="66"/>
      <c r="BL208" s="75"/>
      <c r="BM208" s="75"/>
      <c r="BN208" s="75"/>
      <c r="BO208" s="75"/>
      <c r="BP208" s="75"/>
      <c r="BQ208" s="75"/>
      <c r="BR208" s="75"/>
      <c r="BS208" s="75"/>
      <c r="BV208" s="66"/>
      <c r="CH208" s="75"/>
      <c r="CI208" s="75"/>
      <c r="CJ208" s="75"/>
      <c r="CK208" s="75"/>
      <c r="CL208" s="75"/>
      <c r="CM208" s="75"/>
      <c r="CN208" s="75"/>
      <c r="CO208" s="75"/>
      <c r="CR208" s="66"/>
      <c r="DD208" s="75"/>
      <c r="DE208" s="75"/>
      <c r="DF208" s="75"/>
      <c r="DG208" s="75"/>
      <c r="DH208" s="75"/>
      <c r="DI208" s="75"/>
      <c r="DJ208" s="75"/>
      <c r="DK208" s="75"/>
    </row>
    <row r="209" spans="1:116" ht="3.75" customHeight="1" x14ac:dyDescent="0.35">
      <c r="A209" s="28"/>
      <c r="B209" s="36"/>
      <c r="C209" s="37"/>
      <c r="D209" s="40"/>
      <c r="E209" s="36"/>
      <c r="F209" s="36"/>
      <c r="G209" s="66"/>
      <c r="H209" s="66"/>
      <c r="I209" s="66"/>
      <c r="J209" s="66"/>
      <c r="K209" s="66"/>
      <c r="L209" s="66"/>
      <c r="M209" s="66"/>
      <c r="N209" s="66"/>
      <c r="O209" s="66"/>
      <c r="P209" s="66"/>
      <c r="Q209" s="66"/>
      <c r="R209" s="66"/>
      <c r="S209" s="66"/>
      <c r="T209" s="66"/>
      <c r="U209" s="66"/>
      <c r="V209" s="66"/>
      <c r="W209" s="66"/>
      <c r="X209" s="66"/>
      <c r="Y209" s="66"/>
      <c r="Z209" s="66"/>
      <c r="AA209" s="66"/>
      <c r="AB209" s="66"/>
      <c r="AC209" s="66"/>
      <c r="AD209" s="66"/>
      <c r="AE209" s="66"/>
      <c r="AF209" s="66"/>
      <c r="AG209" s="66"/>
      <c r="AH209" s="66"/>
      <c r="AI209" s="66"/>
      <c r="AJ209" s="66"/>
      <c r="AK209" s="66"/>
      <c r="AL209" s="66"/>
      <c r="AM209" s="66"/>
      <c r="AN209" s="66"/>
      <c r="AO209" s="66"/>
      <c r="AP209" s="66"/>
      <c r="AQ209" s="66"/>
      <c r="AR209" s="66"/>
      <c r="AS209" s="66"/>
      <c r="AT209" s="66"/>
      <c r="AU209" s="66"/>
      <c r="AV209" s="66"/>
      <c r="AW209" s="66"/>
      <c r="AX209" s="66"/>
      <c r="AY209" s="66"/>
      <c r="AZ209" s="66"/>
      <c r="BA209" s="66"/>
      <c r="BB209" s="66"/>
      <c r="BC209" s="66"/>
      <c r="BD209" s="66"/>
      <c r="BE209" s="66"/>
      <c r="BF209" s="66"/>
      <c r="BG209" s="66"/>
      <c r="BH209" s="66"/>
      <c r="BI209" s="66"/>
      <c r="BJ209" s="66"/>
      <c r="BK209" s="66"/>
      <c r="BL209" s="66"/>
      <c r="BM209" s="66"/>
      <c r="BN209" s="66"/>
      <c r="BO209" s="66"/>
      <c r="BP209" s="66"/>
      <c r="BQ209" s="66"/>
      <c r="BR209" s="66"/>
      <c r="BS209" s="66"/>
      <c r="BT209" s="66"/>
      <c r="BU209" s="66"/>
      <c r="BV209" s="66"/>
      <c r="BW209" s="66"/>
      <c r="BX209" s="66"/>
      <c r="BY209" s="66"/>
      <c r="BZ209" s="66"/>
      <c r="CA209" s="66"/>
      <c r="CB209" s="66"/>
      <c r="CC209" s="66"/>
      <c r="CD209" s="66"/>
      <c r="CE209" s="66"/>
      <c r="CF209" s="66"/>
      <c r="CG209" s="66"/>
      <c r="CH209" s="66"/>
      <c r="CI209" s="66"/>
      <c r="CJ209" s="66"/>
      <c r="CK209" s="66"/>
      <c r="CL209" s="66"/>
      <c r="CM209" s="66"/>
      <c r="CN209" s="66"/>
      <c r="CO209" s="66"/>
      <c r="CP209" s="66"/>
      <c r="CQ209" s="66"/>
      <c r="CR209" s="66"/>
      <c r="CS209" s="66"/>
      <c r="CT209" s="66"/>
      <c r="CU209" s="66"/>
      <c r="CV209" s="66"/>
      <c r="CW209" s="66"/>
      <c r="CX209" s="66"/>
      <c r="CY209" s="66"/>
      <c r="CZ209" s="66"/>
      <c r="DA209" s="66"/>
      <c r="DB209" s="66"/>
      <c r="DC209" s="66"/>
      <c r="DD209" s="66"/>
      <c r="DE209" s="66"/>
      <c r="DF209" s="66"/>
      <c r="DG209" s="66"/>
      <c r="DH209" s="66"/>
      <c r="DI209" s="66"/>
      <c r="DJ209" s="66"/>
      <c r="DK209" s="66"/>
      <c r="DL209" s="66"/>
    </row>
    <row r="210" spans="1:116" ht="14.5" customHeight="1" x14ac:dyDescent="0.35">
      <c r="A210" s="28"/>
      <c r="B210" s="167"/>
      <c r="C210" s="168"/>
      <c r="D210" s="31"/>
      <c r="E210" s="152"/>
      <c r="F210" s="152"/>
      <c r="H210" s="153"/>
    </row>
    <row r="211" spans="1:116" ht="14.5" customHeight="1" x14ac:dyDescent="0.35">
      <c r="A211" s="28"/>
      <c r="B211" s="36"/>
      <c r="C211" s="37"/>
      <c r="D211" s="38"/>
      <c r="E211" s="36"/>
      <c r="F211" s="36"/>
      <c r="I211" s="66"/>
      <c r="J211" s="74"/>
      <c r="K211" s="66"/>
      <c r="L211" s="66"/>
      <c r="M211" s="66"/>
      <c r="N211" s="66"/>
      <c r="O211" s="66"/>
      <c r="P211" s="66"/>
      <c r="Q211" s="66"/>
      <c r="R211" s="66"/>
      <c r="S211" s="66"/>
      <c r="T211" s="75"/>
      <c r="U211" s="75"/>
      <c r="V211" s="75"/>
      <c r="W211" s="75"/>
      <c r="X211" s="75"/>
      <c r="Y211" s="75"/>
      <c r="Z211" s="75"/>
      <c r="AA211" s="75"/>
      <c r="AB211" s="68"/>
      <c r="AD211" s="66"/>
      <c r="AE211" s="74"/>
      <c r="AF211" s="66"/>
      <c r="AG211" s="66"/>
      <c r="AH211" s="66"/>
      <c r="AI211" s="66"/>
      <c r="AJ211" s="66"/>
      <c r="AK211" s="66"/>
      <c r="AL211" s="66"/>
      <c r="AM211" s="66"/>
      <c r="AN211" s="66"/>
      <c r="AO211" s="75"/>
      <c r="AP211" s="75"/>
      <c r="AQ211" s="75"/>
      <c r="AR211" s="75"/>
      <c r="AS211" s="75"/>
      <c r="AT211" s="75"/>
      <c r="AU211" s="75"/>
      <c r="AV211" s="75"/>
      <c r="AW211" s="68"/>
      <c r="AY211" s="66"/>
      <c r="AZ211" s="74"/>
      <c r="BA211" s="66"/>
      <c r="BB211" s="66"/>
      <c r="BC211" s="66"/>
      <c r="BD211" s="66"/>
      <c r="BE211" s="66"/>
      <c r="BF211" s="66"/>
      <c r="BG211" s="66"/>
      <c r="BH211" s="66"/>
      <c r="BI211" s="66"/>
      <c r="BJ211" s="75"/>
      <c r="BK211" s="75"/>
      <c r="BL211" s="75"/>
      <c r="BM211" s="75"/>
      <c r="BN211" s="75"/>
      <c r="BO211" s="75"/>
      <c r="BP211" s="75"/>
      <c r="BQ211" s="75"/>
      <c r="BR211" s="68"/>
      <c r="BT211" s="66"/>
      <c r="BU211" s="74"/>
      <c r="BV211" s="66"/>
      <c r="BW211" s="66"/>
      <c r="BX211" s="66"/>
      <c r="BY211" s="66"/>
      <c r="BZ211" s="66"/>
      <c r="CA211" s="66"/>
      <c r="CB211" s="66"/>
      <c r="CC211" s="66"/>
      <c r="CD211" s="66"/>
      <c r="CE211" s="75"/>
      <c r="CF211" s="75"/>
      <c r="CG211" s="75"/>
      <c r="CH211" s="75"/>
      <c r="CI211" s="75"/>
      <c r="CJ211" s="75"/>
      <c r="CK211" s="75"/>
      <c r="CL211" s="75"/>
      <c r="CM211" s="66"/>
      <c r="CO211" s="66"/>
      <c r="CP211" s="74"/>
      <c r="CQ211" s="66"/>
      <c r="CR211" s="66"/>
      <c r="CS211" s="66"/>
      <c r="CT211" s="66"/>
      <c r="CU211" s="66"/>
      <c r="CV211" s="66"/>
      <c r="CW211" s="66"/>
      <c r="CX211" s="66"/>
      <c r="CY211" s="66"/>
      <c r="CZ211" s="75"/>
      <c r="DA211" s="75"/>
      <c r="DB211" s="75"/>
      <c r="DC211" s="75"/>
      <c r="DD211" s="75"/>
      <c r="DE211" s="75"/>
      <c r="DF211" s="75"/>
      <c r="DG211" s="75"/>
      <c r="DH211" s="66"/>
      <c r="DI211" s="66"/>
      <c r="DJ211" s="66"/>
      <c r="DK211" s="66"/>
    </row>
    <row r="212" spans="1:116" ht="3.75" customHeight="1" x14ac:dyDescent="0.35">
      <c r="A212" s="28"/>
      <c r="B212" s="36"/>
      <c r="C212" s="37"/>
      <c r="D212" s="40"/>
      <c r="E212" s="36"/>
      <c r="F212" s="36"/>
      <c r="G212" s="66"/>
      <c r="H212" s="66"/>
      <c r="I212" s="66"/>
      <c r="J212" s="66"/>
      <c r="K212" s="66"/>
      <c r="L212" s="66"/>
      <c r="M212" s="66"/>
      <c r="N212" s="66"/>
      <c r="O212" s="66"/>
      <c r="P212" s="66"/>
      <c r="Q212" s="66"/>
      <c r="R212" s="66"/>
      <c r="S212" s="66"/>
      <c r="T212" s="66"/>
      <c r="U212" s="66"/>
      <c r="V212" s="66"/>
      <c r="W212" s="66"/>
      <c r="X212" s="66"/>
      <c r="Y212" s="66"/>
      <c r="Z212" s="66"/>
      <c r="AA212" s="66"/>
      <c r="AB212" s="66"/>
      <c r="AC212" s="66"/>
      <c r="AD212" s="66"/>
      <c r="AE212" s="66"/>
      <c r="AF212" s="66"/>
      <c r="AG212" s="66"/>
      <c r="AH212" s="66"/>
      <c r="AI212" s="66"/>
      <c r="AJ212" s="66"/>
      <c r="AK212" s="66"/>
      <c r="AL212" s="66"/>
      <c r="AM212" s="66"/>
      <c r="AN212" s="66"/>
      <c r="AO212" s="66"/>
      <c r="AP212" s="66"/>
      <c r="AQ212" s="66"/>
      <c r="AR212" s="66"/>
      <c r="AS212" s="66"/>
      <c r="AT212" s="66"/>
      <c r="AU212" s="66"/>
      <c r="AV212" s="66"/>
      <c r="AW212" s="66"/>
      <c r="AX212" s="66"/>
      <c r="AY212" s="66"/>
      <c r="AZ212" s="66"/>
      <c r="BA212" s="66"/>
      <c r="BB212" s="66"/>
      <c r="BC212" s="66"/>
      <c r="BD212" s="66"/>
      <c r="BE212" s="66"/>
      <c r="BF212" s="66"/>
      <c r="BG212" s="66"/>
      <c r="BH212" s="66"/>
      <c r="BI212" s="66"/>
      <c r="BJ212" s="66"/>
      <c r="BK212" s="66"/>
      <c r="BL212" s="66"/>
      <c r="BM212" s="66"/>
      <c r="BN212" s="66"/>
      <c r="BO212" s="66"/>
      <c r="BP212" s="66"/>
      <c r="BQ212" s="66"/>
      <c r="BR212" s="66"/>
      <c r="BS212" s="66"/>
      <c r="BT212" s="66"/>
      <c r="BU212" s="66"/>
      <c r="BV212" s="66"/>
      <c r="BW212" s="66"/>
      <c r="BX212" s="66"/>
      <c r="BY212" s="66"/>
      <c r="BZ212" s="66"/>
      <c r="CA212" s="66"/>
      <c r="CB212" s="66"/>
      <c r="CC212" s="66"/>
      <c r="CD212" s="66"/>
      <c r="CE212" s="66"/>
      <c r="CF212" s="66"/>
      <c r="CG212" s="66"/>
      <c r="CH212" s="66"/>
      <c r="CI212" s="66"/>
      <c r="CJ212" s="66"/>
      <c r="CK212" s="66"/>
      <c r="CL212" s="66"/>
      <c r="CM212" s="66"/>
      <c r="CN212" s="66"/>
      <c r="CO212" s="66"/>
      <c r="CP212" s="66"/>
      <c r="CQ212" s="66"/>
      <c r="CR212" s="66"/>
      <c r="CS212" s="66"/>
      <c r="CT212" s="66"/>
      <c r="CU212" s="66"/>
      <c r="CV212" s="66"/>
      <c r="CW212" s="66"/>
      <c r="CX212" s="66"/>
      <c r="CY212" s="66"/>
      <c r="CZ212" s="66"/>
      <c r="DA212" s="66"/>
      <c r="DB212" s="66"/>
      <c r="DC212" s="66"/>
      <c r="DD212" s="66"/>
      <c r="DE212" s="66"/>
      <c r="DF212" s="66"/>
      <c r="DG212" s="66"/>
      <c r="DH212" s="66"/>
      <c r="DI212" s="66"/>
      <c r="DJ212" s="66"/>
      <c r="DK212" s="66"/>
      <c r="DL212" s="66"/>
    </row>
    <row r="213" spans="1:116" ht="14.5" customHeight="1" x14ac:dyDescent="0.35">
      <c r="A213" s="28"/>
      <c r="B213" s="167"/>
      <c r="C213" s="168"/>
      <c r="D213" s="31"/>
      <c r="E213" s="81"/>
      <c r="F213" s="154"/>
      <c r="H213" s="153"/>
      <c r="DI213" s="66"/>
      <c r="DJ213" s="66"/>
      <c r="DK213" s="66"/>
      <c r="DL213" s="66"/>
    </row>
    <row r="214" spans="1:116" ht="14.5" customHeight="1" x14ac:dyDescent="0.35">
      <c r="A214" s="28"/>
      <c r="B214" s="36"/>
      <c r="C214" s="37"/>
      <c r="D214" s="38"/>
      <c r="E214" s="36"/>
      <c r="F214" s="36"/>
      <c r="I214" s="66"/>
      <c r="J214" s="74"/>
      <c r="K214" s="66"/>
      <c r="L214" s="66"/>
      <c r="M214" s="66"/>
      <c r="N214" s="66"/>
      <c r="O214" s="66"/>
      <c r="P214" s="66"/>
      <c r="Q214" s="66"/>
      <c r="R214" s="66"/>
      <c r="S214" s="66"/>
      <c r="T214" s="75"/>
      <c r="U214" s="75"/>
      <c r="V214" s="75"/>
      <c r="W214" s="75"/>
      <c r="X214" s="75"/>
      <c r="Y214" s="75"/>
      <c r="Z214" s="75"/>
      <c r="AA214" s="75"/>
      <c r="AB214" s="68"/>
      <c r="AD214" s="66"/>
      <c r="AE214" s="74"/>
      <c r="AF214" s="66"/>
      <c r="AG214" s="66"/>
      <c r="AH214" s="66"/>
      <c r="AI214" s="66"/>
      <c r="AJ214" s="66"/>
      <c r="AK214" s="66"/>
      <c r="AL214" s="66"/>
      <c r="AM214" s="66"/>
      <c r="AN214" s="66"/>
      <c r="AO214" s="75"/>
      <c r="AP214" s="75"/>
      <c r="AQ214" s="75"/>
      <c r="AR214" s="75"/>
      <c r="AS214" s="75"/>
      <c r="AT214" s="75"/>
      <c r="AU214" s="75"/>
      <c r="AV214" s="75"/>
      <c r="AW214" s="68"/>
      <c r="AY214" s="66"/>
      <c r="AZ214" s="74"/>
      <c r="BA214" s="66"/>
      <c r="BB214" s="66"/>
      <c r="BC214" s="66"/>
      <c r="BD214" s="66"/>
      <c r="BE214" s="66"/>
      <c r="BF214" s="66"/>
      <c r="BG214" s="66"/>
      <c r="BH214" s="66"/>
      <c r="BI214" s="66"/>
      <c r="BJ214" s="75"/>
      <c r="BK214" s="75"/>
      <c r="BL214" s="75"/>
      <c r="BM214" s="75"/>
      <c r="BN214" s="75"/>
      <c r="BO214" s="75"/>
      <c r="BP214" s="75"/>
      <c r="BQ214" s="75"/>
      <c r="BR214" s="68"/>
      <c r="BT214" s="66"/>
      <c r="BU214" s="74"/>
      <c r="BV214" s="66"/>
      <c r="BW214" s="66"/>
      <c r="BX214" s="66"/>
      <c r="BY214" s="66"/>
      <c r="BZ214" s="66"/>
      <c r="CA214" s="66"/>
      <c r="CB214" s="66"/>
      <c r="CC214" s="66"/>
      <c r="CD214" s="66"/>
      <c r="CE214" s="75"/>
      <c r="CF214" s="75"/>
      <c r="CG214" s="75"/>
      <c r="CH214" s="75"/>
      <c r="CI214" s="75"/>
      <c r="CJ214" s="75"/>
      <c r="CK214" s="75"/>
      <c r="CL214" s="75"/>
      <c r="CM214" s="66"/>
      <c r="CO214" s="66"/>
      <c r="CP214" s="74"/>
      <c r="CQ214" s="66"/>
      <c r="CR214" s="66"/>
      <c r="CS214" s="66"/>
      <c r="CT214" s="66"/>
      <c r="CU214" s="66"/>
      <c r="CV214" s="66"/>
      <c r="CW214" s="66"/>
      <c r="CX214" s="66"/>
      <c r="CY214" s="66"/>
      <c r="CZ214" s="75"/>
      <c r="DA214" s="75"/>
      <c r="DB214" s="75"/>
      <c r="DC214" s="75"/>
      <c r="DD214" s="75"/>
      <c r="DE214" s="75"/>
      <c r="DF214" s="75"/>
      <c r="DG214" s="75"/>
      <c r="DH214" s="66"/>
      <c r="DI214" s="66"/>
      <c r="DJ214" s="66"/>
      <c r="DK214" s="66"/>
      <c r="DL214" s="66"/>
    </row>
    <row r="215" spans="1:116" ht="3.75" customHeight="1" x14ac:dyDescent="0.35">
      <c r="A215" s="28"/>
      <c r="B215" s="36"/>
      <c r="C215" s="37"/>
      <c r="D215" s="40"/>
      <c r="E215" s="36"/>
      <c r="F215" s="36"/>
      <c r="G215" s="66"/>
      <c r="H215" s="66"/>
      <c r="I215" s="66"/>
      <c r="J215" s="66"/>
      <c r="K215" s="66"/>
      <c r="L215" s="66"/>
      <c r="M215" s="66"/>
      <c r="N215" s="66"/>
      <c r="O215" s="66"/>
      <c r="P215" s="66"/>
      <c r="Q215" s="66"/>
      <c r="R215" s="66"/>
      <c r="S215" s="66"/>
      <c r="T215" s="66"/>
      <c r="U215" s="66"/>
      <c r="V215" s="66"/>
      <c r="W215" s="66"/>
      <c r="X215" s="66"/>
      <c r="Y215" s="66"/>
      <c r="Z215" s="66"/>
      <c r="AA215" s="66"/>
      <c r="AB215" s="66"/>
      <c r="AC215" s="66"/>
      <c r="AD215" s="66"/>
      <c r="AE215" s="66"/>
      <c r="AF215" s="66"/>
      <c r="AG215" s="66"/>
      <c r="AH215" s="66"/>
      <c r="AI215" s="66"/>
      <c r="AJ215" s="66"/>
      <c r="AK215" s="66"/>
      <c r="AL215" s="66"/>
      <c r="AM215" s="66"/>
      <c r="AN215" s="66"/>
      <c r="AO215" s="66"/>
      <c r="AP215" s="66"/>
      <c r="AQ215" s="66"/>
      <c r="AR215" s="66"/>
      <c r="AS215" s="66"/>
      <c r="AT215" s="66"/>
      <c r="AU215" s="66"/>
      <c r="AV215" s="66"/>
      <c r="AW215" s="66"/>
      <c r="AX215" s="66"/>
      <c r="AY215" s="66"/>
      <c r="AZ215" s="66"/>
      <c r="BA215" s="66"/>
      <c r="BB215" s="66"/>
      <c r="BC215" s="66"/>
      <c r="BD215" s="66"/>
      <c r="BE215" s="66"/>
      <c r="BF215" s="66"/>
      <c r="BG215" s="66"/>
      <c r="BH215" s="66"/>
      <c r="BI215" s="66"/>
      <c r="BJ215" s="66"/>
      <c r="BK215" s="66"/>
      <c r="BL215" s="66"/>
      <c r="BM215" s="66"/>
      <c r="BN215" s="66"/>
      <c r="BO215" s="66"/>
      <c r="BP215" s="66"/>
      <c r="BQ215" s="66"/>
      <c r="BR215" s="66"/>
      <c r="BS215" s="66"/>
      <c r="BT215" s="66"/>
      <c r="BU215" s="66"/>
      <c r="BV215" s="66"/>
      <c r="BW215" s="66"/>
      <c r="BX215" s="66"/>
      <c r="BY215" s="66"/>
      <c r="BZ215" s="66"/>
      <c r="CA215" s="66"/>
      <c r="CB215" s="66"/>
      <c r="CC215" s="66"/>
      <c r="CD215" s="66"/>
      <c r="CE215" s="66"/>
      <c r="CF215" s="66"/>
      <c r="CG215" s="66"/>
      <c r="CH215" s="66"/>
      <c r="CI215" s="66"/>
      <c r="CJ215" s="66"/>
      <c r="CK215" s="66"/>
      <c r="CL215" s="66"/>
      <c r="CM215" s="66"/>
      <c r="CN215" s="66"/>
      <c r="CO215" s="66"/>
      <c r="CP215" s="66"/>
      <c r="CQ215" s="66"/>
      <c r="CR215" s="66"/>
      <c r="CS215" s="66"/>
      <c r="CT215" s="66"/>
      <c r="CU215" s="66"/>
      <c r="CV215" s="66"/>
      <c r="CW215" s="66"/>
      <c r="CX215" s="66"/>
      <c r="CY215" s="66"/>
      <c r="CZ215" s="66"/>
      <c r="DA215" s="66"/>
      <c r="DB215" s="66"/>
      <c r="DC215" s="66"/>
      <c r="DD215" s="66"/>
      <c r="DE215" s="66"/>
      <c r="DF215" s="66"/>
      <c r="DG215" s="66"/>
      <c r="DH215" s="66"/>
      <c r="DI215" s="66"/>
      <c r="DJ215" s="66"/>
      <c r="DK215" s="66"/>
      <c r="DL215" s="66"/>
    </row>
    <row r="216" spans="1:116" ht="14.5" customHeight="1" x14ac:dyDescent="0.35">
      <c r="A216" s="28"/>
      <c r="B216" s="167"/>
      <c r="C216" s="168"/>
      <c r="D216" s="31"/>
      <c r="E216" s="155"/>
      <c r="F216" s="154"/>
      <c r="H216" s="153"/>
      <c r="DI216" s="66"/>
      <c r="DJ216" s="66"/>
      <c r="DK216" s="66"/>
      <c r="DL216" s="66"/>
    </row>
    <row r="217" spans="1:116" ht="14.5" customHeight="1" x14ac:dyDescent="0.35">
      <c r="A217" s="28"/>
      <c r="B217" s="36"/>
      <c r="C217" s="37"/>
      <c r="D217" s="38"/>
      <c r="E217" s="36"/>
      <c r="F217" s="36"/>
      <c r="I217" s="66"/>
      <c r="J217" s="74"/>
      <c r="K217" s="66"/>
      <c r="L217" s="66"/>
      <c r="M217" s="66"/>
      <c r="N217" s="66"/>
      <c r="O217" s="66"/>
      <c r="P217" s="66"/>
      <c r="Q217" s="66"/>
      <c r="R217" s="66"/>
      <c r="S217" s="66"/>
      <c r="T217" s="75"/>
      <c r="U217" s="75"/>
      <c r="V217" s="75"/>
      <c r="W217" s="75"/>
      <c r="X217" s="75"/>
      <c r="Y217" s="75"/>
      <c r="Z217" s="75"/>
      <c r="AA217" s="75"/>
      <c r="AB217" s="68"/>
      <c r="AD217" s="66"/>
      <c r="AE217" s="74"/>
      <c r="AF217" s="66"/>
      <c r="AG217" s="66"/>
      <c r="AH217" s="66"/>
      <c r="AI217" s="66"/>
      <c r="AJ217" s="66"/>
      <c r="AK217" s="66"/>
      <c r="AL217" s="66"/>
      <c r="AM217" s="66"/>
      <c r="AN217" s="66"/>
      <c r="AO217" s="75"/>
      <c r="AP217" s="75"/>
      <c r="AQ217" s="75"/>
      <c r="AR217" s="75"/>
      <c r="AS217" s="75"/>
      <c r="AT217" s="75"/>
      <c r="AU217" s="75"/>
      <c r="AV217" s="75"/>
      <c r="AW217" s="68"/>
      <c r="AY217" s="66"/>
      <c r="AZ217" s="74"/>
      <c r="BA217" s="66"/>
      <c r="BB217" s="66"/>
      <c r="BC217" s="66"/>
      <c r="BD217" s="66"/>
      <c r="BE217" s="66"/>
      <c r="BF217" s="66"/>
      <c r="BG217" s="66"/>
      <c r="BH217" s="66"/>
      <c r="BI217" s="66"/>
      <c r="BJ217" s="75"/>
      <c r="BK217" s="75"/>
      <c r="BL217" s="75"/>
      <c r="BM217" s="75"/>
      <c r="BN217" s="75"/>
      <c r="BO217" s="75"/>
      <c r="BP217" s="75"/>
      <c r="BQ217" s="75"/>
      <c r="BR217" s="68"/>
      <c r="BT217" s="66"/>
      <c r="BU217" s="74"/>
      <c r="BV217" s="66"/>
      <c r="BW217" s="66"/>
      <c r="BX217" s="66"/>
      <c r="BY217" s="66"/>
      <c r="BZ217" s="66"/>
      <c r="CA217" s="66"/>
      <c r="CB217" s="66"/>
      <c r="CC217" s="66"/>
      <c r="CD217" s="66"/>
      <c r="CE217" s="75"/>
      <c r="CF217" s="75"/>
      <c r="CG217" s="75"/>
      <c r="CH217" s="75"/>
      <c r="CI217" s="75"/>
      <c r="CJ217" s="75"/>
      <c r="CK217" s="75"/>
      <c r="CL217" s="75"/>
      <c r="CM217" s="66"/>
      <c r="CO217" s="66"/>
      <c r="CP217" s="74"/>
      <c r="CQ217" s="66"/>
      <c r="CR217" s="66"/>
      <c r="CS217" s="66"/>
      <c r="CT217" s="66"/>
      <c r="CU217" s="66"/>
      <c r="CV217" s="66"/>
      <c r="CW217" s="66"/>
      <c r="CX217" s="66"/>
      <c r="CY217" s="66"/>
      <c r="CZ217" s="75"/>
      <c r="DA217" s="75"/>
      <c r="DB217" s="75"/>
      <c r="DC217" s="75"/>
      <c r="DD217" s="75"/>
      <c r="DE217" s="75"/>
      <c r="DF217" s="75"/>
      <c r="DG217" s="75"/>
      <c r="DH217" s="66"/>
      <c r="DI217" s="66"/>
      <c r="DJ217" s="66"/>
      <c r="DK217" s="66"/>
      <c r="DL217" s="66"/>
    </row>
    <row r="218" spans="1:116" ht="3.75" customHeight="1" x14ac:dyDescent="0.35">
      <c r="A218" s="28"/>
      <c r="B218" s="36"/>
      <c r="C218" s="37"/>
      <c r="D218" s="40"/>
      <c r="E218" s="36"/>
      <c r="F218" s="36"/>
      <c r="G218" s="66"/>
      <c r="H218" s="66"/>
      <c r="I218" s="66"/>
      <c r="J218" s="66"/>
      <c r="K218" s="66"/>
      <c r="L218" s="66"/>
      <c r="M218" s="66"/>
      <c r="N218" s="66"/>
      <c r="O218" s="66"/>
      <c r="P218" s="66"/>
      <c r="Q218" s="66"/>
      <c r="R218" s="66"/>
      <c r="S218" s="66"/>
      <c r="T218" s="66"/>
      <c r="U218" s="66"/>
      <c r="V218" s="66"/>
      <c r="W218" s="66"/>
      <c r="X218" s="66"/>
      <c r="Y218" s="66"/>
      <c r="Z218" s="66"/>
      <c r="AA218" s="66"/>
      <c r="AB218" s="66"/>
      <c r="AC218" s="66"/>
      <c r="AD218" s="66"/>
      <c r="AE218" s="66"/>
      <c r="AF218" s="66"/>
      <c r="AG218" s="66"/>
      <c r="AH218" s="66"/>
      <c r="AI218" s="66"/>
      <c r="AJ218" s="66"/>
      <c r="AK218" s="66"/>
      <c r="AL218" s="66"/>
      <c r="AM218" s="66"/>
      <c r="AN218" s="66"/>
      <c r="AO218" s="66"/>
      <c r="AP218" s="66"/>
      <c r="AQ218" s="66"/>
      <c r="AR218" s="66"/>
      <c r="AS218" s="66"/>
      <c r="AT218" s="66"/>
      <c r="AU218" s="66"/>
      <c r="AV218" s="66"/>
      <c r="AW218" s="66"/>
      <c r="AX218" s="66"/>
      <c r="AY218" s="66"/>
      <c r="AZ218" s="66"/>
      <c r="BA218" s="66"/>
      <c r="BB218" s="66"/>
      <c r="BC218" s="66"/>
      <c r="BD218" s="66"/>
      <c r="BE218" s="66"/>
      <c r="BF218" s="66"/>
      <c r="BG218" s="66"/>
      <c r="BH218" s="66"/>
      <c r="BI218" s="66"/>
      <c r="BJ218" s="66"/>
      <c r="BK218" s="66"/>
      <c r="BL218" s="66"/>
      <c r="BM218" s="66"/>
      <c r="BN218" s="66"/>
      <c r="BO218" s="66"/>
      <c r="BP218" s="66"/>
      <c r="BQ218" s="66"/>
      <c r="BR218" s="66"/>
      <c r="BS218" s="66"/>
      <c r="BT218" s="66"/>
      <c r="BU218" s="66"/>
      <c r="BV218" s="66"/>
      <c r="BW218" s="66"/>
      <c r="BX218" s="66"/>
      <c r="BY218" s="66"/>
      <c r="BZ218" s="66"/>
      <c r="CA218" s="66"/>
      <c r="CB218" s="66"/>
      <c r="CC218" s="66"/>
      <c r="CD218" s="66"/>
      <c r="CE218" s="66"/>
      <c r="CF218" s="66"/>
      <c r="CG218" s="66"/>
      <c r="CH218" s="66"/>
      <c r="CI218" s="66"/>
      <c r="CJ218" s="66"/>
      <c r="CK218" s="66"/>
      <c r="CL218" s="66"/>
      <c r="CM218" s="66"/>
      <c r="CN218" s="66"/>
      <c r="CO218" s="66"/>
      <c r="CP218" s="66"/>
      <c r="CQ218" s="66"/>
      <c r="CR218" s="66"/>
      <c r="CS218" s="66"/>
      <c r="CT218" s="66"/>
      <c r="CU218" s="66"/>
      <c r="CV218" s="66"/>
      <c r="CW218" s="66"/>
      <c r="CX218" s="66"/>
      <c r="CY218" s="66"/>
      <c r="CZ218" s="66"/>
      <c r="DA218" s="66"/>
      <c r="DB218" s="66"/>
      <c r="DC218" s="66"/>
      <c r="DD218" s="66"/>
      <c r="DE218" s="66"/>
      <c r="DF218" s="66"/>
      <c r="DG218" s="66"/>
      <c r="DH218" s="66"/>
      <c r="DI218" s="66"/>
      <c r="DJ218" s="66"/>
      <c r="DK218" s="66"/>
      <c r="DL218" s="66"/>
    </row>
    <row r="219" spans="1:116" ht="14.5" customHeight="1" x14ac:dyDescent="0.35">
      <c r="A219" s="28"/>
      <c r="B219" s="167"/>
      <c r="C219" s="168"/>
      <c r="D219" s="31"/>
      <c r="E219" s="156"/>
      <c r="F219" s="154"/>
      <c r="H219" s="153"/>
      <c r="DI219" s="66"/>
      <c r="DJ219" s="66"/>
      <c r="DK219" s="66"/>
      <c r="DL219" s="66"/>
    </row>
    <row r="220" spans="1:116" ht="14.5" customHeight="1" x14ac:dyDescent="0.35">
      <c r="A220" s="28"/>
      <c r="B220" s="36"/>
      <c r="C220" s="37"/>
      <c r="D220" s="38"/>
      <c r="E220" s="36"/>
      <c r="F220" s="36"/>
      <c r="I220" s="66"/>
      <c r="J220" s="74"/>
      <c r="K220" s="66"/>
      <c r="L220" s="66"/>
      <c r="M220" s="66"/>
      <c r="N220" s="66"/>
      <c r="O220" s="66"/>
      <c r="P220" s="66"/>
      <c r="Q220" s="66"/>
      <c r="R220" s="66"/>
      <c r="S220" s="66"/>
      <c r="T220" s="75"/>
      <c r="U220" s="75"/>
      <c r="V220" s="75"/>
      <c r="W220" s="75"/>
      <c r="X220" s="75"/>
      <c r="Y220" s="75"/>
      <c r="Z220" s="75"/>
      <c r="AA220" s="75"/>
      <c r="AB220" s="68"/>
      <c r="AD220" s="66"/>
      <c r="AE220" s="74"/>
      <c r="AF220" s="66"/>
      <c r="AG220" s="66"/>
      <c r="AH220" s="66"/>
      <c r="AI220" s="66"/>
      <c r="AJ220" s="66"/>
      <c r="AK220" s="66"/>
      <c r="AL220" s="66"/>
      <c r="AM220" s="66"/>
      <c r="AN220" s="66"/>
      <c r="AO220" s="75"/>
      <c r="AP220" s="75"/>
      <c r="AQ220" s="75"/>
      <c r="AR220" s="75"/>
      <c r="AS220" s="75"/>
      <c r="AT220" s="75"/>
      <c r="AU220" s="75"/>
      <c r="AV220" s="75"/>
      <c r="AW220" s="68"/>
      <c r="AY220" s="66"/>
      <c r="AZ220" s="74"/>
      <c r="BA220" s="66"/>
      <c r="BB220" s="66"/>
      <c r="BC220" s="66"/>
      <c r="BD220" s="66"/>
      <c r="BE220" s="66"/>
      <c r="BF220" s="66"/>
      <c r="BG220" s="66"/>
      <c r="BH220" s="66"/>
      <c r="BI220" s="66"/>
      <c r="BJ220" s="75"/>
      <c r="BK220" s="75"/>
      <c r="BL220" s="75"/>
      <c r="BM220" s="75"/>
      <c r="BN220" s="75"/>
      <c r="BO220" s="75"/>
      <c r="BP220" s="75"/>
      <c r="BQ220" s="75"/>
      <c r="BR220" s="68"/>
      <c r="BT220" s="66"/>
      <c r="BU220" s="74"/>
      <c r="BV220" s="66"/>
      <c r="BW220" s="66"/>
      <c r="BX220" s="66"/>
      <c r="BY220" s="66"/>
      <c r="BZ220" s="66"/>
      <c r="CA220" s="66"/>
      <c r="CB220" s="66"/>
      <c r="CC220" s="66"/>
      <c r="CD220" s="66"/>
      <c r="CE220" s="75"/>
      <c r="CF220" s="75"/>
      <c r="CG220" s="75"/>
      <c r="CH220" s="75"/>
      <c r="CI220" s="75"/>
      <c r="CJ220" s="75"/>
      <c r="CK220" s="75"/>
      <c r="CL220" s="75"/>
      <c r="CM220" s="66"/>
      <c r="CO220" s="66"/>
      <c r="CP220" s="74"/>
      <c r="CQ220" s="66"/>
      <c r="CR220" s="66"/>
      <c r="CS220" s="66"/>
      <c r="CT220" s="66"/>
      <c r="CU220" s="66"/>
      <c r="CV220" s="66"/>
      <c r="CW220" s="66"/>
      <c r="CX220" s="66"/>
      <c r="CY220" s="66"/>
      <c r="CZ220" s="75"/>
      <c r="DA220" s="75"/>
      <c r="DB220" s="75"/>
      <c r="DC220" s="75"/>
      <c r="DD220" s="75"/>
      <c r="DE220" s="75"/>
      <c r="DF220" s="75"/>
      <c r="DG220" s="75"/>
      <c r="DH220" s="66"/>
      <c r="DI220" s="66"/>
      <c r="DJ220" s="66"/>
      <c r="DK220" s="66"/>
      <c r="DL220" s="66"/>
    </row>
    <row r="221" spans="1:116" ht="3.75" customHeight="1" x14ac:dyDescent="0.35">
      <c r="A221" s="28"/>
      <c r="B221" s="36"/>
      <c r="C221" s="37"/>
      <c r="D221" s="40"/>
      <c r="E221" s="36"/>
      <c r="F221" s="36"/>
      <c r="G221" s="66"/>
      <c r="H221" s="66"/>
      <c r="I221" s="66"/>
      <c r="J221" s="66"/>
      <c r="K221" s="66"/>
      <c r="L221" s="66"/>
      <c r="M221" s="66"/>
      <c r="N221" s="66"/>
      <c r="O221" s="66"/>
      <c r="P221" s="66"/>
      <c r="Q221" s="66"/>
      <c r="R221" s="66"/>
      <c r="S221" s="66"/>
      <c r="T221" s="66"/>
      <c r="U221" s="66"/>
      <c r="V221" s="66"/>
      <c r="W221" s="66"/>
      <c r="X221" s="66"/>
      <c r="Y221" s="66"/>
      <c r="Z221" s="66"/>
      <c r="AA221" s="66"/>
      <c r="AB221" s="66"/>
      <c r="AC221" s="66"/>
      <c r="AD221" s="66"/>
      <c r="AE221" s="66"/>
      <c r="AF221" s="66"/>
      <c r="AG221" s="66"/>
      <c r="AH221" s="66"/>
      <c r="AI221" s="66"/>
      <c r="AJ221" s="66"/>
      <c r="AK221" s="66"/>
      <c r="AL221" s="66"/>
      <c r="AM221" s="66"/>
      <c r="AN221" s="66"/>
      <c r="AO221" s="66"/>
      <c r="AP221" s="66"/>
      <c r="AQ221" s="66"/>
      <c r="AR221" s="66"/>
      <c r="AS221" s="66"/>
      <c r="AT221" s="66"/>
      <c r="AU221" s="66"/>
      <c r="AV221" s="66"/>
      <c r="AW221" s="66"/>
      <c r="AX221" s="66"/>
      <c r="AY221" s="66"/>
      <c r="AZ221" s="66"/>
      <c r="BA221" s="66"/>
      <c r="BB221" s="66"/>
      <c r="BC221" s="66"/>
      <c r="BD221" s="66"/>
      <c r="BE221" s="66"/>
      <c r="BF221" s="66"/>
      <c r="BG221" s="66"/>
      <c r="BH221" s="66"/>
      <c r="BI221" s="66"/>
      <c r="BJ221" s="66"/>
      <c r="BK221" s="66"/>
      <c r="BL221" s="66"/>
      <c r="BM221" s="66"/>
      <c r="BN221" s="66"/>
      <c r="BO221" s="66"/>
      <c r="BP221" s="66"/>
      <c r="BQ221" s="66"/>
      <c r="BR221" s="66"/>
      <c r="BS221" s="66"/>
      <c r="BT221" s="66"/>
      <c r="BU221" s="66"/>
      <c r="BV221" s="66"/>
      <c r="BW221" s="66"/>
      <c r="BX221" s="66"/>
      <c r="BY221" s="66"/>
      <c r="BZ221" s="66"/>
      <c r="CA221" s="66"/>
      <c r="CB221" s="66"/>
      <c r="CC221" s="66"/>
      <c r="CD221" s="66"/>
      <c r="CE221" s="66"/>
      <c r="CF221" s="66"/>
      <c r="CG221" s="66"/>
      <c r="CH221" s="66"/>
      <c r="CI221" s="66"/>
      <c r="CJ221" s="66"/>
      <c r="CK221" s="66"/>
      <c r="CL221" s="66"/>
      <c r="CM221" s="66"/>
      <c r="CN221" s="66"/>
      <c r="CO221" s="66"/>
      <c r="CP221" s="66"/>
      <c r="CQ221" s="66"/>
      <c r="CR221" s="66"/>
      <c r="CS221" s="66"/>
      <c r="CT221" s="66"/>
      <c r="CU221" s="66"/>
      <c r="CV221" s="66"/>
      <c r="CW221" s="66"/>
      <c r="CX221" s="66"/>
      <c r="CY221" s="66"/>
      <c r="CZ221" s="66"/>
      <c r="DA221" s="66"/>
      <c r="DB221" s="66"/>
      <c r="DC221" s="66"/>
      <c r="DD221" s="66"/>
      <c r="DE221" s="66"/>
      <c r="DF221" s="66"/>
      <c r="DG221" s="66"/>
      <c r="DH221" s="66"/>
      <c r="DI221" s="66"/>
      <c r="DJ221" s="66"/>
      <c r="DK221" s="66"/>
      <c r="DL221" s="66"/>
    </row>
    <row r="222" spans="1:116" ht="14.5" customHeight="1" x14ac:dyDescent="0.35">
      <c r="A222" s="28"/>
      <c r="B222" s="167"/>
      <c r="C222" s="168"/>
      <c r="D222" s="31"/>
      <c r="E222" s="157"/>
      <c r="H222" s="153"/>
    </row>
    <row r="223" spans="1:116" ht="14.5" customHeight="1" x14ac:dyDescent="0.35">
      <c r="A223" s="28"/>
      <c r="B223" s="36"/>
      <c r="C223" s="37"/>
      <c r="D223" s="38"/>
      <c r="E223" s="36"/>
      <c r="F223" s="36"/>
      <c r="I223" s="66"/>
      <c r="J223" s="74"/>
      <c r="K223" s="66"/>
      <c r="L223" s="66"/>
      <c r="M223" s="66"/>
      <c r="N223" s="66"/>
      <c r="O223" s="66"/>
      <c r="P223" s="66"/>
      <c r="Q223" s="66"/>
      <c r="R223" s="66"/>
      <c r="S223" s="66"/>
      <c r="T223" s="75"/>
      <c r="U223" s="75"/>
      <c r="V223" s="75"/>
      <c r="W223" s="75"/>
      <c r="X223" s="75"/>
      <c r="Y223" s="75"/>
      <c r="Z223" s="75"/>
      <c r="AA223" s="75"/>
      <c r="AB223" s="68"/>
      <c r="AD223" s="66"/>
      <c r="AE223" s="74"/>
      <c r="AF223" s="66"/>
      <c r="AG223" s="66"/>
      <c r="AH223" s="66"/>
      <c r="AI223" s="66"/>
      <c r="AJ223" s="66"/>
      <c r="AK223" s="66"/>
      <c r="AL223" s="66"/>
      <c r="AM223" s="66"/>
      <c r="AN223" s="66"/>
      <c r="AO223" s="75"/>
      <c r="AP223" s="75"/>
      <c r="AQ223" s="75"/>
      <c r="AR223" s="75"/>
      <c r="AS223" s="75"/>
      <c r="AT223" s="75"/>
      <c r="AU223" s="75"/>
      <c r="AV223" s="75"/>
      <c r="AW223" s="68"/>
      <c r="AY223" s="66"/>
      <c r="AZ223" s="74"/>
      <c r="BA223" s="66"/>
      <c r="BB223" s="66"/>
      <c r="BC223" s="66"/>
      <c r="BD223" s="66"/>
      <c r="BE223" s="66"/>
      <c r="BF223" s="66"/>
      <c r="BG223" s="66"/>
      <c r="BH223" s="66"/>
      <c r="BI223" s="66"/>
      <c r="BJ223" s="75"/>
      <c r="BK223" s="75"/>
      <c r="BL223" s="75"/>
      <c r="BM223" s="75"/>
      <c r="BN223" s="75"/>
      <c r="BO223" s="75"/>
      <c r="BP223" s="75"/>
      <c r="BQ223" s="75"/>
      <c r="BR223" s="68"/>
      <c r="BT223" s="66"/>
      <c r="BU223" s="74"/>
      <c r="BV223" s="66"/>
      <c r="BW223" s="66"/>
      <c r="BX223" s="66"/>
      <c r="BY223" s="66"/>
      <c r="BZ223" s="66"/>
      <c r="CA223" s="66"/>
      <c r="CB223" s="66"/>
      <c r="CC223" s="66"/>
      <c r="CD223" s="66"/>
      <c r="CE223" s="75"/>
      <c r="CF223" s="75"/>
      <c r="CG223" s="75"/>
      <c r="CH223" s="75"/>
      <c r="CI223" s="75"/>
      <c r="CJ223" s="75"/>
      <c r="CK223" s="75"/>
      <c r="CL223" s="75"/>
      <c r="CM223" s="66"/>
      <c r="CO223" s="66"/>
      <c r="CP223" s="74"/>
      <c r="CQ223" s="66"/>
      <c r="CR223" s="66"/>
      <c r="CS223" s="66"/>
      <c r="CT223" s="66"/>
      <c r="CU223" s="66"/>
      <c r="CV223" s="66"/>
      <c r="CW223" s="66"/>
      <c r="CX223" s="66"/>
      <c r="CY223" s="66"/>
      <c r="CZ223" s="75"/>
      <c r="DA223" s="75"/>
      <c r="DB223" s="75"/>
      <c r="DC223" s="75"/>
      <c r="DD223" s="75"/>
      <c r="DE223" s="75"/>
      <c r="DF223" s="75"/>
      <c r="DG223" s="75"/>
      <c r="DH223" s="66"/>
    </row>
    <row r="224" spans="1:116" ht="3.75" customHeight="1" x14ac:dyDescent="0.35">
      <c r="B224" s="81"/>
      <c r="C224" s="82"/>
      <c r="D224" s="40"/>
      <c r="E224" s="36"/>
      <c r="F224" s="36"/>
      <c r="G224" s="66"/>
      <c r="H224" s="66"/>
      <c r="I224" s="66"/>
      <c r="J224" s="66"/>
      <c r="K224" s="66"/>
      <c r="L224" s="66"/>
      <c r="M224" s="66"/>
      <c r="N224" s="66"/>
      <c r="O224" s="66"/>
      <c r="P224" s="66"/>
      <c r="Q224" s="66"/>
      <c r="R224" s="66"/>
      <c r="S224" s="66"/>
      <c r="T224" s="66"/>
      <c r="U224" s="66"/>
      <c r="V224" s="66"/>
      <c r="W224" s="66"/>
      <c r="X224" s="66"/>
      <c r="Y224" s="66"/>
      <c r="Z224" s="66"/>
      <c r="AA224" s="66"/>
      <c r="AB224" s="66"/>
      <c r="AC224" s="66"/>
      <c r="AD224" s="66"/>
      <c r="AE224" s="66"/>
      <c r="AF224" s="66"/>
      <c r="AG224" s="66"/>
      <c r="AH224" s="66"/>
      <c r="AI224" s="66"/>
      <c r="AJ224" s="66"/>
      <c r="AK224" s="66"/>
      <c r="AL224" s="66"/>
      <c r="AM224" s="66"/>
      <c r="AN224" s="66"/>
      <c r="AO224" s="66"/>
      <c r="AP224" s="66"/>
      <c r="AQ224" s="66"/>
      <c r="AR224" s="66"/>
      <c r="AS224" s="66"/>
      <c r="AT224" s="66"/>
      <c r="AU224" s="66"/>
      <c r="AV224" s="66"/>
      <c r="AW224" s="66"/>
      <c r="AX224" s="66"/>
      <c r="AY224" s="66"/>
      <c r="AZ224" s="66"/>
      <c r="BA224" s="66"/>
      <c r="BB224" s="66"/>
      <c r="BC224" s="66"/>
      <c r="BD224" s="66"/>
      <c r="BE224" s="66"/>
      <c r="BF224" s="66"/>
      <c r="BG224" s="66"/>
      <c r="BH224" s="66"/>
      <c r="BI224" s="66"/>
      <c r="BJ224" s="66"/>
      <c r="BK224" s="66"/>
      <c r="BL224" s="66"/>
      <c r="BM224" s="66"/>
      <c r="BN224" s="66"/>
      <c r="BO224" s="66"/>
      <c r="BP224" s="66"/>
      <c r="BQ224" s="66"/>
      <c r="BR224" s="66"/>
      <c r="BS224" s="66"/>
      <c r="BT224" s="66"/>
      <c r="BU224" s="66"/>
      <c r="BV224" s="66"/>
      <c r="BW224" s="66"/>
      <c r="BX224" s="66"/>
      <c r="BY224" s="66"/>
      <c r="BZ224" s="66"/>
      <c r="CA224" s="66"/>
      <c r="CB224" s="66"/>
      <c r="CC224" s="66"/>
      <c r="CD224" s="66"/>
      <c r="CE224" s="66"/>
      <c r="CF224" s="66"/>
      <c r="CG224" s="66"/>
      <c r="CH224" s="66"/>
      <c r="CI224" s="66"/>
      <c r="CJ224" s="66"/>
      <c r="CK224" s="66"/>
      <c r="CL224" s="66"/>
      <c r="CM224" s="66"/>
      <c r="CN224" s="66"/>
      <c r="CO224" s="66"/>
      <c r="CP224" s="66"/>
      <c r="CQ224" s="66"/>
      <c r="CR224" s="66"/>
      <c r="CS224" s="66"/>
      <c r="CT224" s="66"/>
      <c r="CU224" s="66"/>
      <c r="CV224" s="66"/>
      <c r="CW224" s="66"/>
      <c r="CX224" s="66"/>
      <c r="CY224" s="66"/>
      <c r="CZ224" s="66"/>
      <c r="DA224" s="66"/>
      <c r="DB224" s="66"/>
      <c r="DC224" s="66"/>
      <c r="DD224" s="66"/>
      <c r="DE224" s="66"/>
      <c r="DF224" s="66"/>
      <c r="DG224" s="66"/>
      <c r="DH224" s="66"/>
      <c r="DI224" s="66"/>
      <c r="DJ224" s="66"/>
      <c r="DK224" s="66"/>
      <c r="DL224" s="66"/>
    </row>
    <row r="225" spans="1:137" s="166" customFormat="1" ht="14.5" customHeight="1" x14ac:dyDescent="0.35">
      <c r="A225" s="159"/>
      <c r="B225" s="160"/>
      <c r="C225" s="161"/>
      <c r="D225" s="162"/>
      <c r="E225" s="163"/>
      <c r="F225" s="163"/>
      <c r="G225" s="164"/>
      <c r="H225" s="165"/>
      <c r="I225" s="164"/>
      <c r="J225" s="165"/>
      <c r="K225" s="164"/>
      <c r="L225" s="165"/>
      <c r="M225" s="164"/>
      <c r="N225" s="165"/>
      <c r="O225" s="164"/>
      <c r="P225" s="165"/>
      <c r="Q225" s="164"/>
      <c r="R225" s="165"/>
      <c r="S225" s="164"/>
      <c r="T225" s="165"/>
      <c r="U225" s="164"/>
      <c r="V225" s="165"/>
      <c r="W225" s="164"/>
      <c r="X225" s="165"/>
      <c r="Y225" s="164"/>
      <c r="Z225" s="165"/>
      <c r="AA225" s="164"/>
      <c r="AB225" s="165"/>
      <c r="AC225" s="164"/>
      <c r="AD225" s="165"/>
      <c r="AE225" s="164"/>
      <c r="AF225" s="165"/>
      <c r="AG225" s="164"/>
      <c r="AH225" s="165"/>
      <c r="AI225" s="164"/>
      <c r="AJ225" s="165"/>
      <c r="AK225" s="164"/>
      <c r="AL225" s="165"/>
      <c r="AM225" s="164"/>
      <c r="AN225" s="165"/>
      <c r="AO225" s="164"/>
      <c r="AP225" s="165"/>
      <c r="AQ225" s="164"/>
      <c r="AR225" s="165"/>
      <c r="AS225" s="164"/>
      <c r="AT225" s="165"/>
      <c r="AU225" s="164"/>
      <c r="AV225" s="165"/>
      <c r="AW225" s="164"/>
      <c r="AX225" s="165"/>
      <c r="AY225" s="164"/>
      <c r="AZ225" s="165"/>
      <c r="BA225" s="164"/>
      <c r="BB225" s="165"/>
      <c r="BC225" s="164"/>
      <c r="BD225" s="165"/>
      <c r="BE225" s="164"/>
      <c r="BF225" s="165"/>
      <c r="BG225" s="164"/>
      <c r="BH225" s="165"/>
      <c r="BI225" s="164"/>
      <c r="BJ225" s="165"/>
      <c r="BK225" s="164"/>
      <c r="BL225" s="165"/>
      <c r="BM225" s="164"/>
      <c r="BN225" s="165"/>
      <c r="BO225" s="164"/>
      <c r="BP225" s="165"/>
      <c r="BQ225" s="164"/>
      <c r="BR225" s="165"/>
      <c r="BS225" s="164"/>
      <c r="BT225" s="165"/>
      <c r="BU225" s="164"/>
      <c r="BV225" s="165"/>
      <c r="BW225" s="164"/>
      <c r="BX225" s="165"/>
      <c r="BY225" s="164"/>
      <c r="BZ225" s="165"/>
      <c r="CA225" s="164"/>
      <c r="CB225" s="165"/>
      <c r="CC225" s="164"/>
      <c r="CD225" s="165"/>
      <c r="CE225" s="164"/>
      <c r="CF225" s="165"/>
      <c r="CG225" s="164"/>
      <c r="CH225" s="165"/>
      <c r="CI225" s="164"/>
      <c r="CJ225" s="165"/>
      <c r="CK225" s="164"/>
      <c r="CL225" s="165"/>
      <c r="CM225" s="164"/>
      <c r="CN225" s="165"/>
      <c r="CO225" s="164"/>
      <c r="CP225" s="165"/>
      <c r="CQ225" s="164"/>
      <c r="CR225" s="165"/>
      <c r="CS225" s="164"/>
      <c r="CT225" s="165"/>
      <c r="CU225" s="164"/>
      <c r="CV225" s="165"/>
      <c r="CW225" s="164"/>
      <c r="CX225" s="165"/>
      <c r="CY225" s="164"/>
      <c r="CZ225" s="165"/>
      <c r="DA225" s="164"/>
      <c r="DB225" s="165"/>
      <c r="DC225" s="164"/>
      <c r="DD225" s="165"/>
      <c r="DE225" s="164"/>
      <c r="DF225" s="165"/>
      <c r="DG225" s="164"/>
      <c r="DH225" s="165"/>
      <c r="DI225" s="164"/>
    </row>
    <row r="226" spans="1:137" x14ac:dyDescent="0.35">
      <c r="A226" s="28"/>
      <c r="B226" s="167"/>
      <c r="C226" s="168"/>
      <c r="D226" s="31"/>
      <c r="E226" s="145"/>
      <c r="F226" s="145"/>
      <c r="Q226" s="66"/>
    </row>
    <row r="227" spans="1:137" x14ac:dyDescent="0.35">
      <c r="A227" s="28"/>
      <c r="B227" s="36"/>
      <c r="C227" s="37"/>
      <c r="D227" s="38"/>
      <c r="E227" s="36"/>
      <c r="F227" s="36"/>
      <c r="Q227" s="66"/>
      <c r="AB227" s="66"/>
      <c r="AM227" s="66"/>
      <c r="AX227" s="66"/>
      <c r="BI227" s="66"/>
      <c r="BT227" s="66"/>
      <c r="CE227" s="66"/>
      <c r="CP227" s="66"/>
      <c r="DA227" s="66"/>
      <c r="DL227" s="66"/>
      <c r="DW227" s="66"/>
    </row>
    <row r="228" spans="1:137" ht="3.75" customHeight="1" x14ac:dyDescent="0.35">
      <c r="A228" s="28"/>
      <c r="B228" s="36"/>
      <c r="C228" s="37"/>
      <c r="D228" s="40"/>
      <c r="E228" s="36"/>
      <c r="F228" s="36"/>
      <c r="G228" s="66"/>
      <c r="H228" s="66"/>
      <c r="I228" s="66"/>
      <c r="J228" s="66"/>
      <c r="K228" s="66"/>
      <c r="L228" s="66"/>
      <c r="M228" s="66"/>
      <c r="N228" s="66"/>
      <c r="O228" s="66"/>
      <c r="P228" s="66"/>
      <c r="Q228" s="66"/>
      <c r="R228" s="66"/>
      <c r="S228" s="66"/>
      <c r="T228" s="66"/>
      <c r="U228" s="66"/>
      <c r="V228" s="66"/>
      <c r="W228" s="66"/>
      <c r="X228" s="66"/>
      <c r="Y228" s="66"/>
      <c r="Z228" s="66"/>
      <c r="AA228" s="66"/>
      <c r="AB228" s="66"/>
      <c r="AC228" s="66"/>
      <c r="AD228" s="66"/>
      <c r="AE228" s="66"/>
      <c r="AF228" s="66"/>
      <c r="AG228" s="66"/>
      <c r="AH228" s="66"/>
      <c r="AI228" s="66"/>
      <c r="AJ228" s="66"/>
      <c r="AK228" s="66"/>
      <c r="AL228" s="66"/>
      <c r="AM228" s="66"/>
      <c r="AN228" s="66"/>
      <c r="AO228" s="66"/>
      <c r="AP228" s="66"/>
      <c r="AQ228" s="66"/>
      <c r="AR228" s="66"/>
      <c r="AS228" s="66"/>
      <c r="AT228" s="66"/>
      <c r="AU228" s="66"/>
      <c r="AV228" s="66"/>
      <c r="AW228" s="66"/>
      <c r="AX228" s="66"/>
      <c r="AY228" s="66"/>
      <c r="AZ228" s="66"/>
      <c r="BA228" s="66"/>
      <c r="BB228" s="66"/>
      <c r="BC228" s="66"/>
      <c r="BD228" s="66"/>
      <c r="BE228" s="66"/>
      <c r="BF228" s="66"/>
      <c r="BG228" s="66"/>
      <c r="BH228" s="66"/>
      <c r="BI228" s="66"/>
      <c r="BJ228" s="66"/>
      <c r="BK228" s="66"/>
      <c r="BL228" s="66"/>
      <c r="BM228" s="66"/>
      <c r="BN228" s="66"/>
      <c r="BO228" s="66"/>
      <c r="BP228" s="66"/>
      <c r="BQ228" s="66"/>
      <c r="BR228" s="66"/>
      <c r="BS228" s="66"/>
      <c r="BT228" s="66"/>
      <c r="BU228" s="66"/>
      <c r="BV228" s="66"/>
      <c r="BW228" s="66"/>
      <c r="BX228" s="66"/>
      <c r="BY228" s="66"/>
      <c r="BZ228" s="66"/>
      <c r="CA228" s="66"/>
      <c r="CB228" s="66"/>
      <c r="CC228" s="66"/>
      <c r="CD228" s="66"/>
      <c r="CE228" s="66"/>
      <c r="CF228" s="66"/>
      <c r="CG228" s="66"/>
      <c r="CH228" s="66"/>
      <c r="CI228" s="66"/>
      <c r="CJ228" s="66"/>
      <c r="CK228" s="66"/>
      <c r="CL228" s="66"/>
      <c r="CM228" s="66"/>
      <c r="CN228" s="66"/>
      <c r="CO228" s="66"/>
      <c r="CP228" s="66"/>
      <c r="CQ228" s="66"/>
      <c r="CR228" s="66"/>
      <c r="CS228" s="66"/>
      <c r="CT228" s="66"/>
      <c r="CU228" s="66"/>
      <c r="CV228" s="66"/>
      <c r="CW228" s="66"/>
      <c r="CX228" s="66"/>
      <c r="CY228" s="66"/>
      <c r="CZ228" s="66"/>
      <c r="DA228" s="66"/>
      <c r="DB228" s="66"/>
      <c r="DC228" s="66"/>
      <c r="DD228" s="66"/>
      <c r="DE228" s="66"/>
      <c r="DF228" s="66"/>
      <c r="DG228" s="66"/>
      <c r="DH228" s="66"/>
      <c r="DI228" s="66"/>
      <c r="DJ228" s="66"/>
      <c r="DK228" s="66"/>
      <c r="DL228" s="66"/>
    </row>
    <row r="229" spans="1:137" x14ac:dyDescent="0.35">
      <c r="A229" s="28"/>
      <c r="B229" s="167"/>
      <c r="C229" s="168"/>
      <c r="D229" s="31"/>
      <c r="E229" s="146"/>
      <c r="F229" s="146"/>
    </row>
    <row r="230" spans="1:137" x14ac:dyDescent="0.35">
      <c r="A230" s="28"/>
      <c r="B230" s="36"/>
      <c r="C230" s="37"/>
      <c r="D230" s="38"/>
      <c r="E230" s="36"/>
      <c r="F230" s="36"/>
    </row>
    <row r="231" spans="1:137" ht="3.75" customHeight="1" x14ac:dyDescent="0.35">
      <c r="A231" s="28"/>
      <c r="B231" s="36"/>
      <c r="C231" s="37"/>
      <c r="D231" s="40"/>
      <c r="E231" s="36"/>
      <c r="F231" s="36"/>
      <c r="G231" s="66"/>
      <c r="H231" s="66"/>
      <c r="I231" s="66"/>
      <c r="J231" s="66"/>
      <c r="K231" s="66"/>
      <c r="L231" s="66"/>
      <c r="M231" s="66"/>
      <c r="N231" s="66"/>
      <c r="O231" s="66"/>
      <c r="P231" s="66"/>
      <c r="Q231" s="66"/>
      <c r="R231" s="66"/>
      <c r="S231" s="66"/>
      <c r="T231" s="66"/>
      <c r="U231" s="66"/>
      <c r="V231" s="66"/>
      <c r="W231" s="66"/>
      <c r="X231" s="66"/>
      <c r="Y231" s="66"/>
      <c r="Z231" s="66"/>
      <c r="AA231" s="66"/>
      <c r="AB231" s="66"/>
      <c r="AC231" s="66"/>
      <c r="AD231" s="66"/>
      <c r="AE231" s="66"/>
      <c r="AF231" s="66"/>
      <c r="AG231" s="66"/>
      <c r="AH231" s="66"/>
      <c r="AI231" s="66"/>
      <c r="AJ231" s="66"/>
      <c r="AK231" s="66"/>
      <c r="AL231" s="66"/>
      <c r="AM231" s="66"/>
      <c r="AN231" s="66"/>
      <c r="AO231" s="66"/>
      <c r="AP231" s="66"/>
      <c r="AQ231" s="66"/>
      <c r="AR231" s="66"/>
      <c r="AS231" s="66"/>
      <c r="AT231" s="66"/>
      <c r="AU231" s="66"/>
      <c r="AV231" s="66"/>
      <c r="AW231" s="66"/>
      <c r="AX231" s="66"/>
      <c r="AY231" s="66"/>
      <c r="AZ231" s="66"/>
      <c r="BA231" s="66"/>
      <c r="BB231" s="66"/>
      <c r="BC231" s="66"/>
      <c r="BD231" s="66"/>
      <c r="BE231" s="66"/>
      <c r="BF231" s="66"/>
      <c r="BG231" s="66"/>
      <c r="BH231" s="66"/>
      <c r="BI231" s="66"/>
      <c r="BJ231" s="66"/>
      <c r="BK231" s="66"/>
      <c r="BL231" s="66"/>
      <c r="BM231" s="66"/>
      <c r="BN231" s="66"/>
      <c r="BO231" s="66"/>
      <c r="BP231" s="66"/>
      <c r="BQ231" s="66"/>
      <c r="BR231" s="66"/>
      <c r="BS231" s="66"/>
      <c r="BT231" s="66"/>
      <c r="BU231" s="66"/>
      <c r="BV231" s="66"/>
      <c r="BW231" s="66"/>
      <c r="BX231" s="66"/>
      <c r="BY231" s="66"/>
      <c r="BZ231" s="66"/>
      <c r="CA231" s="66"/>
      <c r="CB231" s="66"/>
      <c r="CC231" s="66"/>
      <c r="CD231" s="66"/>
      <c r="CE231" s="66"/>
      <c r="CF231" s="66"/>
      <c r="CG231" s="66"/>
      <c r="CH231" s="66"/>
      <c r="CI231" s="66"/>
      <c r="CJ231" s="66"/>
      <c r="CK231" s="66"/>
      <c r="CL231" s="66"/>
      <c r="CM231" s="66"/>
      <c r="CN231" s="66"/>
      <c r="CO231" s="66"/>
      <c r="CP231" s="66"/>
      <c r="CQ231" s="66"/>
      <c r="CR231" s="66"/>
      <c r="CS231" s="66"/>
      <c r="CT231" s="66"/>
      <c r="CU231" s="66"/>
      <c r="CV231" s="66"/>
      <c r="CW231" s="66"/>
      <c r="CX231" s="66"/>
      <c r="CY231" s="66"/>
      <c r="CZ231" s="66"/>
      <c r="DA231" s="66"/>
      <c r="DB231" s="66"/>
      <c r="DC231" s="66"/>
      <c r="DD231" s="66"/>
      <c r="DE231" s="66"/>
      <c r="DF231" s="66"/>
      <c r="DG231" s="66"/>
      <c r="DH231" s="66"/>
      <c r="DI231" s="66"/>
      <c r="DJ231" s="66"/>
      <c r="DK231" s="66"/>
      <c r="DL231" s="66"/>
      <c r="DM231" s="66"/>
      <c r="DN231" s="66"/>
      <c r="DO231" s="66"/>
      <c r="DP231" s="66"/>
      <c r="DQ231" s="66"/>
      <c r="DR231" s="66"/>
      <c r="DS231" s="66"/>
      <c r="DT231" s="66"/>
      <c r="DU231" s="66"/>
      <c r="DV231" s="66"/>
      <c r="DW231" s="66"/>
      <c r="DX231" s="66"/>
      <c r="DY231" s="66"/>
      <c r="DZ231" s="66"/>
      <c r="EA231" s="66"/>
      <c r="EB231" s="66"/>
      <c r="EC231" s="66"/>
      <c r="ED231" s="66"/>
      <c r="EE231" s="66"/>
      <c r="EF231" s="66"/>
      <c r="EG231" s="66"/>
    </row>
    <row r="232" spans="1:137" s="148" customFormat="1" x14ac:dyDescent="0.35">
      <c r="A232" s="28"/>
      <c r="B232" s="167"/>
      <c r="C232" s="168"/>
      <c r="D232" s="31"/>
      <c r="E232" s="147"/>
      <c r="F232" s="147"/>
    </row>
    <row r="233" spans="1:137" s="148" customFormat="1" x14ac:dyDescent="0.35">
      <c r="A233" s="28"/>
      <c r="B233" s="36"/>
      <c r="C233" s="37"/>
      <c r="D233" s="38"/>
      <c r="E233" s="36"/>
      <c r="F233" s="36"/>
      <c r="G233" s="149"/>
      <c r="H233" s="149"/>
      <c r="I233" s="149"/>
      <c r="J233" s="149"/>
      <c r="K233" s="149"/>
      <c r="L233" s="149"/>
      <c r="M233" s="149"/>
      <c r="N233" s="149"/>
      <c r="O233" s="149"/>
      <c r="P233" s="149"/>
      <c r="Q233" s="149"/>
      <c r="R233" s="149"/>
      <c r="S233" s="149"/>
      <c r="T233" s="149"/>
      <c r="U233" s="149"/>
      <c r="V233" s="149"/>
      <c r="W233" s="149"/>
      <c r="X233" s="149"/>
      <c r="Y233" s="149"/>
      <c r="Z233" s="149"/>
      <c r="AA233" s="149"/>
      <c r="AB233" s="149"/>
      <c r="AC233" s="149"/>
      <c r="AD233" s="149"/>
      <c r="AE233" s="149"/>
      <c r="AF233" s="149"/>
      <c r="AG233" s="149"/>
      <c r="AH233" s="149"/>
      <c r="AI233" s="149"/>
      <c r="AJ233" s="149"/>
      <c r="AK233" s="149"/>
      <c r="AL233" s="149"/>
      <c r="AM233" s="149"/>
      <c r="AN233" s="149"/>
      <c r="AO233" s="149"/>
      <c r="AP233" s="149"/>
      <c r="AQ233" s="149"/>
      <c r="AR233" s="149"/>
      <c r="AS233" s="149"/>
      <c r="AT233" s="149"/>
      <c r="AU233" s="149"/>
      <c r="AV233" s="149"/>
      <c r="AW233" s="149"/>
      <c r="AX233" s="149"/>
      <c r="AY233" s="149"/>
      <c r="AZ233" s="149"/>
      <c r="BA233" s="149"/>
      <c r="BB233" s="149"/>
      <c r="BC233" s="149"/>
      <c r="BD233" s="149"/>
      <c r="BE233" s="149"/>
      <c r="BF233" s="149"/>
      <c r="BG233" s="149"/>
      <c r="BH233" s="149"/>
      <c r="BI233" s="149"/>
      <c r="BJ233" s="149"/>
      <c r="BK233" s="149"/>
      <c r="BL233" s="149"/>
      <c r="BM233" s="149"/>
      <c r="BN233" s="149"/>
      <c r="BO233" s="149"/>
      <c r="BP233" s="149"/>
      <c r="BQ233" s="149"/>
      <c r="BR233" s="149"/>
      <c r="BS233" s="149"/>
      <c r="BT233" s="149"/>
      <c r="BU233" s="149"/>
      <c r="BV233" s="149"/>
      <c r="BW233" s="149"/>
      <c r="BX233" s="149"/>
      <c r="BY233" s="149"/>
      <c r="BZ233" s="149"/>
      <c r="CA233" s="149"/>
      <c r="CB233" s="149"/>
      <c r="CC233" s="149"/>
      <c r="CD233" s="149"/>
      <c r="CE233" s="149"/>
      <c r="CF233" s="149"/>
      <c r="CG233" s="149"/>
      <c r="CH233" s="149"/>
      <c r="CI233" s="149"/>
      <c r="CJ233" s="149"/>
      <c r="CK233" s="149"/>
      <c r="CL233" s="149"/>
      <c r="CM233" s="149"/>
      <c r="CN233" s="149"/>
      <c r="CO233" s="149"/>
      <c r="CP233" s="149"/>
      <c r="CQ233" s="149"/>
      <c r="CR233" s="149"/>
      <c r="CS233" s="149"/>
      <c r="CT233" s="149"/>
      <c r="CU233" s="149"/>
      <c r="CV233" s="149"/>
      <c r="CW233" s="149"/>
      <c r="CX233" s="149"/>
      <c r="CY233" s="149"/>
      <c r="CZ233" s="149"/>
      <c r="DA233" s="149"/>
      <c r="DB233" s="149"/>
      <c r="DC233" s="149"/>
      <c r="DD233" s="149"/>
      <c r="DE233" s="149"/>
      <c r="DF233" s="149"/>
      <c r="DG233" s="149"/>
      <c r="DH233" s="149"/>
      <c r="DI233" s="149"/>
      <c r="DJ233" s="149"/>
      <c r="DK233" s="149"/>
      <c r="DL233" s="149"/>
      <c r="DM233" s="149"/>
      <c r="DN233" s="149"/>
      <c r="DO233" s="149"/>
      <c r="DP233" s="149"/>
      <c r="DQ233" s="149"/>
      <c r="DR233" s="149"/>
      <c r="DS233" s="149"/>
      <c r="DT233" s="149"/>
      <c r="DU233" s="149"/>
      <c r="DV233" s="149"/>
      <c r="DW233" s="149"/>
      <c r="DX233" s="149"/>
      <c r="DY233" s="149"/>
      <c r="DZ233" s="149"/>
      <c r="EA233" s="149"/>
      <c r="EB233" s="149"/>
      <c r="EC233" s="149"/>
      <c r="ED233" s="149"/>
      <c r="EE233" s="149"/>
      <c r="EF233" s="149"/>
      <c r="EG233" s="149"/>
    </row>
    <row r="234" spans="1:137" ht="3.75" customHeight="1" x14ac:dyDescent="0.35">
      <c r="A234" s="28"/>
      <c r="B234" s="36"/>
      <c r="C234" s="37"/>
      <c r="D234" s="40"/>
      <c r="E234" s="36"/>
      <c r="F234" s="36"/>
      <c r="G234" s="66"/>
      <c r="H234" s="66"/>
      <c r="I234" s="66"/>
      <c r="J234" s="66"/>
      <c r="K234" s="66"/>
      <c r="L234" s="66"/>
      <c r="M234" s="66"/>
      <c r="N234" s="66"/>
      <c r="O234" s="66"/>
      <c r="P234" s="66"/>
      <c r="Q234" s="66"/>
      <c r="R234" s="66"/>
      <c r="S234" s="66"/>
      <c r="T234" s="66"/>
      <c r="U234" s="66"/>
      <c r="V234" s="66"/>
      <c r="W234" s="66"/>
      <c r="X234" s="66"/>
      <c r="Y234" s="66"/>
      <c r="Z234" s="66"/>
      <c r="AA234" s="66"/>
      <c r="AB234" s="66"/>
      <c r="AC234" s="66"/>
      <c r="AD234" s="66"/>
      <c r="AE234" s="66"/>
      <c r="AF234" s="66"/>
      <c r="AG234" s="66"/>
      <c r="AH234" s="66"/>
      <c r="AI234" s="66"/>
      <c r="AJ234" s="66"/>
      <c r="AK234" s="66"/>
      <c r="AL234" s="66"/>
      <c r="AM234" s="66"/>
      <c r="AN234" s="66"/>
      <c r="AO234" s="66"/>
      <c r="AP234" s="66"/>
      <c r="AQ234" s="66"/>
      <c r="AR234" s="66"/>
      <c r="AS234" s="66"/>
      <c r="AT234" s="66"/>
      <c r="AU234" s="66"/>
      <c r="AV234" s="66"/>
      <c r="AW234" s="66"/>
      <c r="AX234" s="66"/>
      <c r="AY234" s="66"/>
      <c r="AZ234" s="66"/>
      <c r="BA234" s="66"/>
      <c r="BB234" s="66"/>
      <c r="BC234" s="66"/>
      <c r="BD234" s="66"/>
      <c r="BE234" s="66"/>
      <c r="BF234" s="66"/>
      <c r="BG234" s="66"/>
      <c r="BH234" s="66"/>
      <c r="BI234" s="66"/>
      <c r="BJ234" s="66"/>
      <c r="BK234" s="66"/>
      <c r="BL234" s="66"/>
      <c r="BM234" s="66"/>
      <c r="BN234" s="66"/>
      <c r="BO234" s="66"/>
      <c r="BP234" s="66"/>
      <c r="BQ234" s="66"/>
      <c r="BR234" s="66"/>
      <c r="BS234" s="66"/>
      <c r="BT234" s="66"/>
      <c r="BU234" s="66"/>
      <c r="BV234" s="66"/>
      <c r="BW234" s="66"/>
      <c r="BX234" s="66"/>
      <c r="BY234" s="66"/>
      <c r="BZ234" s="66"/>
      <c r="CA234" s="66"/>
      <c r="CB234" s="66"/>
      <c r="CC234" s="66"/>
      <c r="CD234" s="66"/>
      <c r="CE234" s="66"/>
      <c r="CF234" s="66"/>
      <c r="CG234" s="66"/>
      <c r="CH234" s="66"/>
      <c r="CI234" s="66"/>
      <c r="CJ234" s="66"/>
      <c r="CK234" s="66"/>
      <c r="CL234" s="66"/>
      <c r="CM234" s="66"/>
      <c r="CN234" s="66"/>
      <c r="CO234" s="66"/>
      <c r="CP234" s="66"/>
      <c r="CQ234" s="66"/>
      <c r="CR234" s="66"/>
      <c r="CS234" s="66"/>
      <c r="CT234" s="66"/>
      <c r="CU234" s="66"/>
      <c r="CV234" s="66"/>
      <c r="CW234" s="66"/>
      <c r="CX234" s="66"/>
      <c r="CY234" s="66"/>
      <c r="CZ234" s="66"/>
      <c r="DA234" s="66"/>
      <c r="DB234" s="66"/>
      <c r="DC234" s="66"/>
      <c r="DD234" s="66"/>
      <c r="DE234" s="66"/>
      <c r="DF234" s="66"/>
      <c r="DG234" s="66"/>
      <c r="DH234" s="66"/>
      <c r="DI234" s="66"/>
      <c r="DJ234" s="66"/>
      <c r="DK234" s="66"/>
      <c r="DL234" s="66"/>
      <c r="DM234" s="66"/>
      <c r="DN234" s="66"/>
      <c r="DO234" s="66"/>
      <c r="DP234" s="66"/>
      <c r="DQ234" s="66"/>
      <c r="DR234" s="66"/>
      <c r="DS234" s="66"/>
      <c r="DT234" s="66"/>
      <c r="DU234" s="66"/>
      <c r="DV234" s="66"/>
      <c r="DW234" s="66"/>
      <c r="DX234" s="66"/>
      <c r="DY234" s="66"/>
      <c r="DZ234" s="66"/>
      <c r="EA234" s="66"/>
      <c r="EB234" s="66"/>
      <c r="EC234" s="66"/>
      <c r="ED234" s="66"/>
      <c r="EE234" s="66"/>
      <c r="EF234" s="66"/>
      <c r="EG234" s="66"/>
    </row>
    <row r="235" spans="1:137" x14ac:dyDescent="0.35">
      <c r="A235" s="28"/>
      <c r="B235" s="167"/>
      <c r="C235" s="168"/>
      <c r="D235" s="31"/>
      <c r="E235" s="150"/>
      <c r="F235" s="150"/>
    </row>
    <row r="236" spans="1:137" x14ac:dyDescent="0.35">
      <c r="A236" s="28"/>
      <c r="B236" s="36"/>
      <c r="C236" s="37"/>
      <c r="D236" s="38"/>
      <c r="E236" s="36"/>
      <c r="F236" s="36"/>
    </row>
    <row r="237" spans="1:137" ht="3.75" customHeight="1" x14ac:dyDescent="0.35">
      <c r="A237" s="28"/>
      <c r="B237" s="36"/>
      <c r="C237" s="37"/>
      <c r="D237" s="40"/>
      <c r="E237" s="36"/>
      <c r="F237" s="36"/>
      <c r="G237" s="66"/>
      <c r="H237" s="66"/>
      <c r="I237" s="66"/>
      <c r="J237" s="66"/>
      <c r="K237" s="66"/>
      <c r="L237" s="66"/>
      <c r="M237" s="66"/>
      <c r="N237" s="66"/>
      <c r="O237" s="66"/>
      <c r="P237" s="66"/>
      <c r="Q237" s="66"/>
      <c r="R237" s="66"/>
      <c r="S237" s="66"/>
      <c r="T237" s="66"/>
      <c r="U237" s="66"/>
      <c r="V237" s="66"/>
      <c r="W237" s="66"/>
      <c r="X237" s="66"/>
      <c r="Y237" s="66"/>
      <c r="Z237" s="66"/>
      <c r="AA237" s="66"/>
      <c r="AB237" s="66"/>
      <c r="AC237" s="66"/>
      <c r="AD237" s="66"/>
      <c r="AE237" s="66"/>
      <c r="AF237" s="66"/>
      <c r="AG237" s="66"/>
      <c r="AH237" s="66"/>
      <c r="AI237" s="66"/>
      <c r="AJ237" s="66"/>
      <c r="AK237" s="66"/>
      <c r="AL237" s="66"/>
      <c r="AM237" s="66"/>
      <c r="AN237" s="66"/>
      <c r="AO237" s="66"/>
      <c r="AP237" s="66"/>
      <c r="AQ237" s="66"/>
      <c r="AR237" s="66"/>
      <c r="AS237" s="66"/>
      <c r="AT237" s="66"/>
      <c r="AU237" s="66"/>
      <c r="AV237" s="66"/>
      <c r="AW237" s="66"/>
      <c r="AX237" s="66"/>
      <c r="AY237" s="66"/>
      <c r="AZ237" s="66"/>
      <c r="BA237" s="66"/>
      <c r="BB237" s="66"/>
      <c r="BC237" s="66"/>
      <c r="BD237" s="66"/>
      <c r="BE237" s="66"/>
      <c r="BF237" s="66"/>
      <c r="BG237" s="66"/>
      <c r="BH237" s="66"/>
      <c r="BI237" s="66"/>
      <c r="BJ237" s="66"/>
      <c r="BK237" s="66"/>
      <c r="BL237" s="66"/>
      <c r="BM237" s="66"/>
      <c r="BN237" s="66"/>
      <c r="BO237" s="66"/>
      <c r="BP237" s="66"/>
      <c r="BQ237" s="66"/>
      <c r="BR237" s="66"/>
      <c r="BS237" s="66"/>
      <c r="BT237" s="66"/>
      <c r="BU237" s="66"/>
      <c r="BV237" s="66"/>
      <c r="BW237" s="66"/>
      <c r="BX237" s="66"/>
      <c r="BY237" s="66"/>
      <c r="BZ237" s="66"/>
      <c r="CA237" s="66"/>
      <c r="CB237" s="66"/>
      <c r="CC237" s="66"/>
      <c r="CD237" s="66"/>
      <c r="CE237" s="66"/>
      <c r="CF237" s="66"/>
      <c r="CG237" s="66"/>
      <c r="CH237" s="66"/>
      <c r="CI237" s="66"/>
      <c r="CJ237" s="66"/>
      <c r="CK237" s="66"/>
      <c r="CL237" s="66"/>
      <c r="CM237" s="66"/>
      <c r="CN237" s="66"/>
      <c r="CO237" s="66"/>
      <c r="CP237" s="66"/>
      <c r="CQ237" s="66"/>
      <c r="CR237" s="66"/>
      <c r="CS237" s="66"/>
      <c r="CT237" s="66"/>
      <c r="CU237" s="66"/>
      <c r="CV237" s="66"/>
      <c r="CW237" s="66"/>
      <c r="CX237" s="66"/>
      <c r="CY237" s="66"/>
      <c r="CZ237" s="66"/>
      <c r="DA237" s="66"/>
      <c r="DB237" s="66"/>
      <c r="DC237" s="66"/>
      <c r="DD237" s="66"/>
      <c r="DE237" s="66"/>
      <c r="DF237" s="66"/>
      <c r="DG237" s="66"/>
      <c r="DH237" s="66"/>
      <c r="DI237" s="66"/>
      <c r="DJ237" s="66"/>
      <c r="DK237" s="66"/>
      <c r="DL237" s="66"/>
    </row>
    <row r="238" spans="1:137" ht="14.5" customHeight="1" x14ac:dyDescent="0.35">
      <c r="A238" s="28"/>
      <c r="B238" s="167"/>
      <c r="C238" s="168"/>
      <c r="D238" s="31"/>
      <c r="E238" s="151"/>
      <c r="F238" s="151"/>
      <c r="G238" s="153"/>
      <c r="H238" s="153"/>
      <c r="I238" s="153"/>
      <c r="J238" s="153"/>
      <c r="T238" s="75"/>
      <c r="U238" s="75"/>
      <c r="V238" s="75"/>
      <c r="W238" s="75"/>
      <c r="X238" s="75"/>
      <c r="Y238" s="75"/>
      <c r="Z238" s="75"/>
      <c r="AA238" s="75"/>
      <c r="AC238" s="153"/>
      <c r="AD238" s="153"/>
      <c r="AE238" s="153"/>
      <c r="AF238" s="153"/>
      <c r="AP238" s="75"/>
      <c r="AQ238" s="75"/>
      <c r="AR238" s="75"/>
      <c r="AS238" s="75"/>
      <c r="AT238" s="75"/>
      <c r="AU238" s="75"/>
      <c r="AV238" s="75"/>
      <c r="AW238" s="75"/>
      <c r="AY238" s="153"/>
      <c r="AZ238" s="153"/>
      <c r="BA238" s="153"/>
      <c r="BB238" s="153"/>
      <c r="BL238" s="75"/>
      <c r="BM238" s="75"/>
      <c r="BN238" s="75"/>
      <c r="BO238" s="75"/>
      <c r="BP238" s="75"/>
      <c r="BQ238" s="75"/>
      <c r="BR238" s="75"/>
      <c r="BS238" s="75"/>
      <c r="BU238" s="153"/>
      <c r="BV238" s="153"/>
      <c r="BW238" s="153"/>
      <c r="BX238" s="153"/>
      <c r="CH238" s="75"/>
      <c r="CI238" s="75"/>
      <c r="CJ238" s="75"/>
      <c r="CK238" s="75"/>
      <c r="CL238" s="75"/>
      <c r="CM238" s="75"/>
      <c r="CN238" s="75"/>
      <c r="CO238" s="75"/>
      <c r="CQ238" s="153"/>
      <c r="CR238" s="153"/>
      <c r="CS238" s="153"/>
      <c r="CT238" s="153"/>
      <c r="DD238" s="75"/>
      <c r="DE238" s="75"/>
      <c r="DF238" s="75"/>
      <c r="DG238" s="75"/>
      <c r="DH238" s="75"/>
      <c r="DI238" s="75"/>
      <c r="DJ238" s="75"/>
      <c r="DK238" s="75"/>
    </row>
    <row r="239" spans="1:137" ht="14.5" customHeight="1" x14ac:dyDescent="0.35">
      <c r="A239" s="28"/>
      <c r="B239" s="36"/>
      <c r="C239" s="37"/>
      <c r="D239" s="38"/>
      <c r="E239" s="36"/>
      <c r="F239" s="36"/>
      <c r="H239" s="66"/>
      <c r="T239" s="75"/>
      <c r="U239" s="75"/>
      <c r="V239" s="75"/>
      <c r="W239" s="75"/>
      <c r="X239" s="75"/>
      <c r="Y239" s="75"/>
      <c r="Z239" s="75"/>
      <c r="AA239" s="75"/>
      <c r="AB239" s="68"/>
      <c r="AD239" s="66"/>
      <c r="AP239" s="75"/>
      <c r="AQ239" s="75"/>
      <c r="AR239" s="75"/>
      <c r="AS239" s="75"/>
      <c r="AT239" s="75"/>
      <c r="AU239" s="75"/>
      <c r="AV239" s="75"/>
      <c r="AW239" s="75"/>
      <c r="AX239" s="68"/>
      <c r="AZ239" s="66"/>
      <c r="BL239" s="75"/>
      <c r="BM239" s="75"/>
      <c r="BN239" s="75"/>
      <c r="BO239" s="75"/>
      <c r="BP239" s="75"/>
      <c r="BQ239" s="75"/>
      <c r="BR239" s="75"/>
      <c r="BS239" s="75"/>
      <c r="BV239" s="66"/>
      <c r="CH239" s="75"/>
      <c r="CI239" s="75"/>
      <c r="CJ239" s="75"/>
      <c r="CK239" s="75"/>
      <c r="CL239" s="75"/>
      <c r="CM239" s="75"/>
      <c r="CN239" s="75"/>
      <c r="CO239" s="75"/>
      <c r="CR239" s="66"/>
      <c r="DD239" s="75"/>
      <c r="DE239" s="75"/>
      <c r="DF239" s="75"/>
      <c r="DG239" s="75"/>
      <c r="DH239" s="75"/>
      <c r="DI239" s="75"/>
      <c r="DJ239" s="75"/>
      <c r="DK239" s="75"/>
    </row>
    <row r="240" spans="1:137" ht="3.75" customHeight="1" x14ac:dyDescent="0.35">
      <c r="A240" s="28"/>
      <c r="B240" s="36"/>
      <c r="C240" s="37"/>
      <c r="D240" s="40"/>
      <c r="E240" s="36"/>
      <c r="F240" s="36"/>
      <c r="G240" s="66"/>
      <c r="H240" s="66"/>
      <c r="I240" s="66"/>
      <c r="J240" s="66"/>
      <c r="K240" s="66"/>
      <c r="L240" s="66"/>
      <c r="M240" s="66"/>
      <c r="N240" s="66"/>
      <c r="O240" s="66"/>
      <c r="P240" s="66"/>
      <c r="Q240" s="66"/>
      <c r="R240" s="66"/>
      <c r="S240" s="66"/>
      <c r="T240" s="66"/>
      <c r="U240" s="66"/>
      <c r="V240" s="66"/>
      <c r="W240" s="66"/>
      <c r="X240" s="66"/>
      <c r="Y240" s="66"/>
      <c r="Z240" s="66"/>
      <c r="AA240" s="66"/>
      <c r="AB240" s="66"/>
      <c r="AC240" s="66"/>
      <c r="AD240" s="66"/>
      <c r="AE240" s="66"/>
      <c r="AF240" s="66"/>
      <c r="AG240" s="66"/>
      <c r="AH240" s="66"/>
      <c r="AI240" s="66"/>
      <c r="AJ240" s="66"/>
      <c r="AK240" s="66"/>
      <c r="AL240" s="66"/>
      <c r="AM240" s="66"/>
      <c r="AN240" s="66"/>
      <c r="AO240" s="66"/>
      <c r="AP240" s="66"/>
      <c r="AQ240" s="66"/>
      <c r="AR240" s="66"/>
      <c r="AS240" s="66"/>
      <c r="AT240" s="66"/>
      <c r="AU240" s="66"/>
      <c r="AV240" s="66"/>
      <c r="AW240" s="66"/>
      <c r="AX240" s="66"/>
      <c r="AY240" s="66"/>
      <c r="AZ240" s="66"/>
      <c r="BA240" s="66"/>
      <c r="BB240" s="66"/>
      <c r="BC240" s="66"/>
      <c r="BD240" s="66"/>
      <c r="BE240" s="66"/>
      <c r="BF240" s="66"/>
      <c r="BG240" s="66"/>
      <c r="BH240" s="66"/>
      <c r="BI240" s="66"/>
      <c r="BJ240" s="66"/>
      <c r="BK240" s="66"/>
      <c r="BL240" s="66"/>
      <c r="BM240" s="66"/>
      <c r="BN240" s="66"/>
      <c r="BO240" s="66"/>
      <c r="BP240" s="66"/>
      <c r="BQ240" s="66"/>
      <c r="BR240" s="66"/>
      <c r="BS240" s="66"/>
      <c r="BT240" s="66"/>
      <c r="BU240" s="66"/>
      <c r="BV240" s="66"/>
      <c r="BW240" s="66"/>
      <c r="BX240" s="66"/>
      <c r="BY240" s="66"/>
      <c r="BZ240" s="66"/>
      <c r="CA240" s="66"/>
      <c r="CB240" s="66"/>
      <c r="CC240" s="66"/>
      <c r="CD240" s="66"/>
      <c r="CE240" s="66"/>
      <c r="CF240" s="66"/>
      <c r="CG240" s="66"/>
      <c r="CH240" s="66"/>
      <c r="CI240" s="66"/>
      <c r="CJ240" s="66"/>
      <c r="CK240" s="66"/>
      <c r="CL240" s="66"/>
      <c r="CM240" s="66"/>
      <c r="CN240" s="66"/>
      <c r="CO240" s="66"/>
      <c r="CP240" s="66"/>
      <c r="CQ240" s="66"/>
      <c r="CR240" s="66"/>
      <c r="CS240" s="66"/>
      <c r="CT240" s="66"/>
      <c r="CU240" s="66"/>
      <c r="CV240" s="66"/>
      <c r="CW240" s="66"/>
      <c r="CX240" s="66"/>
      <c r="CY240" s="66"/>
      <c r="CZ240" s="66"/>
      <c r="DA240" s="66"/>
      <c r="DB240" s="66"/>
      <c r="DC240" s="66"/>
      <c r="DD240" s="66"/>
      <c r="DE240" s="66"/>
      <c r="DF240" s="66"/>
      <c r="DG240" s="66"/>
      <c r="DH240" s="66"/>
      <c r="DI240" s="66"/>
      <c r="DJ240" s="66"/>
      <c r="DK240" s="66"/>
      <c r="DL240" s="66"/>
    </row>
    <row r="241" spans="1:116" ht="14.5" customHeight="1" x14ac:dyDescent="0.35">
      <c r="A241" s="28"/>
      <c r="B241" s="167"/>
      <c r="C241" s="168"/>
      <c r="D241" s="31"/>
      <c r="E241" s="152"/>
      <c r="F241" s="152"/>
      <c r="H241" s="153"/>
    </row>
    <row r="242" spans="1:116" ht="14.5" customHeight="1" x14ac:dyDescent="0.35">
      <c r="A242" s="28"/>
      <c r="B242" s="36"/>
      <c r="C242" s="37"/>
      <c r="D242" s="38"/>
      <c r="E242" s="36"/>
      <c r="F242" s="36"/>
      <c r="I242" s="66"/>
      <c r="J242" s="74"/>
      <c r="K242" s="66"/>
      <c r="L242" s="66"/>
      <c r="M242" s="66"/>
      <c r="N242" s="66"/>
      <c r="O242" s="66"/>
      <c r="P242" s="66"/>
      <c r="Q242" s="66"/>
      <c r="R242" s="66"/>
      <c r="S242" s="66"/>
      <c r="T242" s="75"/>
      <c r="U242" s="75"/>
      <c r="V242" s="75"/>
      <c r="W242" s="75"/>
      <c r="X242" s="75"/>
      <c r="Y242" s="75"/>
      <c r="Z242" s="75"/>
      <c r="AA242" s="75"/>
      <c r="AB242" s="68"/>
      <c r="AD242" s="66"/>
      <c r="AE242" s="74"/>
      <c r="AF242" s="66"/>
      <c r="AG242" s="66"/>
      <c r="AH242" s="66"/>
      <c r="AI242" s="66"/>
      <c r="AJ242" s="66"/>
      <c r="AK242" s="66"/>
      <c r="AL242" s="66"/>
      <c r="AM242" s="66"/>
      <c r="AN242" s="66"/>
      <c r="AO242" s="75"/>
      <c r="AP242" s="75"/>
      <c r="AQ242" s="75"/>
      <c r="AR242" s="75"/>
      <c r="AS242" s="75"/>
      <c r="AT242" s="75"/>
      <c r="AU242" s="75"/>
      <c r="AV242" s="75"/>
      <c r="AW242" s="68"/>
      <c r="AY242" s="66"/>
      <c r="AZ242" s="74"/>
      <c r="BA242" s="66"/>
      <c r="BB242" s="66"/>
      <c r="BC242" s="66"/>
      <c r="BD242" s="66"/>
      <c r="BE242" s="66"/>
      <c r="BF242" s="66"/>
      <c r="BG242" s="66"/>
      <c r="BH242" s="66"/>
      <c r="BI242" s="66"/>
      <c r="BJ242" s="75"/>
      <c r="BK242" s="75"/>
      <c r="BL242" s="75"/>
      <c r="BM242" s="75"/>
      <c r="BN242" s="75"/>
      <c r="BO242" s="75"/>
      <c r="BP242" s="75"/>
      <c r="BQ242" s="75"/>
      <c r="BR242" s="68"/>
      <c r="BT242" s="66"/>
      <c r="BU242" s="74"/>
      <c r="BV242" s="66"/>
      <c r="BW242" s="66"/>
      <c r="BX242" s="66"/>
      <c r="BY242" s="66"/>
      <c r="BZ242" s="66"/>
      <c r="CA242" s="66"/>
      <c r="CB242" s="66"/>
      <c r="CC242" s="66"/>
      <c r="CD242" s="66"/>
      <c r="CE242" s="75"/>
      <c r="CF242" s="75"/>
      <c r="CG242" s="75"/>
      <c r="CH242" s="75"/>
      <c r="CI242" s="75"/>
      <c r="CJ242" s="75"/>
      <c r="CK242" s="75"/>
      <c r="CL242" s="75"/>
      <c r="CM242" s="66"/>
      <c r="CO242" s="66"/>
      <c r="CP242" s="74"/>
      <c r="CQ242" s="66"/>
      <c r="CR242" s="66"/>
      <c r="CS242" s="66"/>
      <c r="CT242" s="66"/>
      <c r="CU242" s="66"/>
      <c r="CV242" s="66"/>
      <c r="CW242" s="66"/>
      <c r="CX242" s="66"/>
      <c r="CY242" s="66"/>
      <c r="CZ242" s="75"/>
      <c r="DA242" s="75"/>
      <c r="DB242" s="75"/>
      <c r="DC242" s="75"/>
      <c r="DD242" s="75"/>
      <c r="DE242" s="75"/>
      <c r="DF242" s="75"/>
      <c r="DG242" s="75"/>
      <c r="DH242" s="66"/>
      <c r="DI242" s="66"/>
      <c r="DJ242" s="66"/>
      <c r="DK242" s="66"/>
    </row>
    <row r="243" spans="1:116" ht="3.75" customHeight="1" x14ac:dyDescent="0.35">
      <c r="A243" s="28"/>
      <c r="B243" s="36"/>
      <c r="C243" s="37"/>
      <c r="D243" s="40"/>
      <c r="E243" s="36"/>
      <c r="F243" s="36"/>
      <c r="G243" s="66"/>
      <c r="H243" s="66"/>
      <c r="I243" s="66"/>
      <c r="J243" s="66"/>
      <c r="K243" s="66"/>
      <c r="L243" s="66"/>
      <c r="M243" s="66"/>
      <c r="N243" s="66"/>
      <c r="O243" s="66"/>
      <c r="P243" s="66"/>
      <c r="Q243" s="66"/>
      <c r="R243" s="66"/>
      <c r="S243" s="66"/>
      <c r="T243" s="66"/>
      <c r="U243" s="66"/>
      <c r="V243" s="66"/>
      <c r="W243" s="66"/>
      <c r="X243" s="66"/>
      <c r="Y243" s="66"/>
      <c r="Z243" s="66"/>
      <c r="AA243" s="66"/>
      <c r="AB243" s="66"/>
      <c r="AC243" s="66"/>
      <c r="AD243" s="66"/>
      <c r="AE243" s="66"/>
      <c r="AF243" s="66"/>
      <c r="AG243" s="66"/>
      <c r="AH243" s="66"/>
      <c r="AI243" s="66"/>
      <c r="AJ243" s="66"/>
      <c r="AK243" s="66"/>
      <c r="AL243" s="66"/>
      <c r="AM243" s="66"/>
      <c r="AN243" s="66"/>
      <c r="AO243" s="66"/>
      <c r="AP243" s="66"/>
      <c r="AQ243" s="66"/>
      <c r="AR243" s="66"/>
      <c r="AS243" s="66"/>
      <c r="AT243" s="66"/>
      <c r="AU243" s="66"/>
      <c r="AV243" s="66"/>
      <c r="AW243" s="66"/>
      <c r="AX243" s="66"/>
      <c r="AY243" s="66"/>
      <c r="AZ243" s="66"/>
      <c r="BA243" s="66"/>
      <c r="BB243" s="66"/>
      <c r="BC243" s="66"/>
      <c r="BD243" s="66"/>
      <c r="BE243" s="66"/>
      <c r="BF243" s="66"/>
      <c r="BG243" s="66"/>
      <c r="BH243" s="66"/>
      <c r="BI243" s="66"/>
      <c r="BJ243" s="66"/>
      <c r="BK243" s="66"/>
      <c r="BL243" s="66"/>
      <c r="BM243" s="66"/>
      <c r="BN243" s="66"/>
      <c r="BO243" s="66"/>
      <c r="BP243" s="66"/>
      <c r="BQ243" s="66"/>
      <c r="BR243" s="66"/>
      <c r="BS243" s="66"/>
      <c r="BT243" s="66"/>
      <c r="BU243" s="66"/>
      <c r="BV243" s="66"/>
      <c r="BW243" s="66"/>
      <c r="BX243" s="66"/>
      <c r="BY243" s="66"/>
      <c r="BZ243" s="66"/>
      <c r="CA243" s="66"/>
      <c r="CB243" s="66"/>
      <c r="CC243" s="66"/>
      <c r="CD243" s="66"/>
      <c r="CE243" s="66"/>
      <c r="CF243" s="66"/>
      <c r="CG243" s="66"/>
      <c r="CH243" s="66"/>
      <c r="CI243" s="66"/>
      <c r="CJ243" s="66"/>
      <c r="CK243" s="66"/>
      <c r="CL243" s="66"/>
      <c r="CM243" s="66"/>
      <c r="CN243" s="66"/>
      <c r="CO243" s="66"/>
      <c r="CP243" s="66"/>
      <c r="CQ243" s="66"/>
      <c r="CR243" s="66"/>
      <c r="CS243" s="66"/>
      <c r="CT243" s="66"/>
      <c r="CU243" s="66"/>
      <c r="CV243" s="66"/>
      <c r="CW243" s="66"/>
      <c r="CX243" s="66"/>
      <c r="CY243" s="66"/>
      <c r="CZ243" s="66"/>
      <c r="DA243" s="66"/>
      <c r="DB243" s="66"/>
      <c r="DC243" s="66"/>
      <c r="DD243" s="66"/>
      <c r="DE243" s="66"/>
      <c r="DF243" s="66"/>
      <c r="DG243" s="66"/>
      <c r="DH243" s="66"/>
      <c r="DI243" s="66"/>
      <c r="DJ243" s="66"/>
      <c r="DK243" s="66"/>
      <c r="DL243" s="66"/>
    </row>
    <row r="244" spans="1:116" ht="14.5" customHeight="1" x14ac:dyDescent="0.35">
      <c r="A244" s="28"/>
      <c r="B244" s="167"/>
      <c r="C244" s="168"/>
      <c r="D244" s="31"/>
      <c r="E244" s="81"/>
      <c r="F244" s="154"/>
      <c r="H244" s="153"/>
      <c r="DI244" s="66"/>
      <c r="DJ244" s="66"/>
      <c r="DK244" s="66"/>
      <c r="DL244" s="66"/>
    </row>
    <row r="245" spans="1:116" ht="14.5" customHeight="1" x14ac:dyDescent="0.35">
      <c r="A245" s="28"/>
      <c r="B245" s="36"/>
      <c r="C245" s="37"/>
      <c r="D245" s="38"/>
      <c r="E245" s="36"/>
      <c r="F245" s="36"/>
      <c r="I245" s="66"/>
      <c r="J245" s="74"/>
      <c r="K245" s="66"/>
      <c r="L245" s="66"/>
      <c r="M245" s="66"/>
      <c r="N245" s="66"/>
      <c r="O245" s="66"/>
      <c r="P245" s="66"/>
      <c r="Q245" s="66"/>
      <c r="R245" s="66"/>
      <c r="S245" s="66"/>
      <c r="T245" s="75"/>
      <c r="U245" s="75"/>
      <c r="V245" s="75"/>
      <c r="W245" s="75"/>
      <c r="X245" s="75"/>
      <c r="Y245" s="75"/>
      <c r="Z245" s="75"/>
      <c r="AA245" s="75"/>
      <c r="AB245" s="68"/>
      <c r="AD245" s="66"/>
      <c r="AE245" s="74"/>
      <c r="AF245" s="66"/>
      <c r="AG245" s="66"/>
      <c r="AH245" s="66"/>
      <c r="AI245" s="66"/>
      <c r="AJ245" s="66"/>
      <c r="AK245" s="66"/>
      <c r="AL245" s="66"/>
      <c r="AM245" s="66"/>
      <c r="AN245" s="66"/>
      <c r="AO245" s="75"/>
      <c r="AP245" s="75"/>
      <c r="AQ245" s="75"/>
      <c r="AR245" s="75"/>
      <c r="AS245" s="75"/>
      <c r="AT245" s="75"/>
      <c r="AU245" s="75"/>
      <c r="AV245" s="75"/>
      <c r="AW245" s="68"/>
      <c r="AY245" s="66"/>
      <c r="AZ245" s="74"/>
      <c r="BA245" s="66"/>
      <c r="BB245" s="66"/>
      <c r="BC245" s="66"/>
      <c r="BD245" s="66"/>
      <c r="BE245" s="66"/>
      <c r="BF245" s="66"/>
      <c r="BG245" s="66"/>
      <c r="BH245" s="66"/>
      <c r="BI245" s="66"/>
      <c r="BJ245" s="75"/>
      <c r="BK245" s="75"/>
      <c r="BL245" s="75"/>
      <c r="BM245" s="75"/>
      <c r="BN245" s="75"/>
      <c r="BO245" s="75"/>
      <c r="BP245" s="75"/>
      <c r="BQ245" s="75"/>
      <c r="BR245" s="68"/>
      <c r="BT245" s="66"/>
      <c r="BU245" s="74"/>
      <c r="BV245" s="66"/>
      <c r="BW245" s="66"/>
      <c r="BX245" s="66"/>
      <c r="BY245" s="66"/>
      <c r="BZ245" s="66"/>
      <c r="CA245" s="66"/>
      <c r="CB245" s="66"/>
      <c r="CC245" s="66"/>
      <c r="CD245" s="66"/>
      <c r="CE245" s="75"/>
      <c r="CF245" s="75"/>
      <c r="CG245" s="75"/>
      <c r="CH245" s="75"/>
      <c r="CI245" s="75"/>
      <c r="CJ245" s="75"/>
      <c r="CK245" s="75"/>
      <c r="CL245" s="75"/>
      <c r="CM245" s="66"/>
      <c r="CO245" s="66"/>
      <c r="CP245" s="74"/>
      <c r="CQ245" s="66"/>
      <c r="CR245" s="66"/>
      <c r="CS245" s="66"/>
      <c r="CT245" s="66"/>
      <c r="CU245" s="66"/>
      <c r="CV245" s="66"/>
      <c r="CW245" s="66"/>
      <c r="CX245" s="66"/>
      <c r="CY245" s="66"/>
      <c r="CZ245" s="75"/>
      <c r="DA245" s="75"/>
      <c r="DB245" s="75"/>
      <c r="DC245" s="75"/>
      <c r="DD245" s="75"/>
      <c r="DE245" s="75"/>
      <c r="DF245" s="75"/>
      <c r="DG245" s="75"/>
      <c r="DH245" s="66"/>
      <c r="DI245" s="66"/>
      <c r="DJ245" s="66"/>
      <c r="DK245" s="66"/>
      <c r="DL245" s="66"/>
    </row>
    <row r="246" spans="1:116" ht="3.75" customHeight="1" x14ac:dyDescent="0.35">
      <c r="A246" s="28"/>
      <c r="B246" s="36"/>
      <c r="C246" s="37"/>
      <c r="D246" s="40"/>
      <c r="E246" s="36"/>
      <c r="F246" s="36"/>
      <c r="G246" s="66"/>
      <c r="H246" s="66"/>
      <c r="I246" s="66"/>
      <c r="J246" s="66"/>
      <c r="K246" s="66"/>
      <c r="L246" s="66"/>
      <c r="M246" s="66"/>
      <c r="N246" s="66"/>
      <c r="O246" s="66"/>
      <c r="P246" s="66"/>
      <c r="Q246" s="66"/>
      <c r="R246" s="66"/>
      <c r="S246" s="66"/>
      <c r="T246" s="66"/>
      <c r="U246" s="66"/>
      <c r="V246" s="66"/>
      <c r="W246" s="66"/>
      <c r="X246" s="66"/>
      <c r="Y246" s="66"/>
      <c r="Z246" s="66"/>
      <c r="AA246" s="66"/>
      <c r="AB246" s="66"/>
      <c r="AC246" s="66"/>
      <c r="AD246" s="66"/>
      <c r="AE246" s="66"/>
      <c r="AF246" s="66"/>
      <c r="AG246" s="66"/>
      <c r="AH246" s="66"/>
      <c r="AI246" s="66"/>
      <c r="AJ246" s="66"/>
      <c r="AK246" s="66"/>
      <c r="AL246" s="66"/>
      <c r="AM246" s="66"/>
      <c r="AN246" s="66"/>
      <c r="AO246" s="66"/>
      <c r="AP246" s="66"/>
      <c r="AQ246" s="66"/>
      <c r="AR246" s="66"/>
      <c r="AS246" s="66"/>
      <c r="AT246" s="66"/>
      <c r="AU246" s="66"/>
      <c r="AV246" s="66"/>
      <c r="AW246" s="66"/>
      <c r="AX246" s="66"/>
      <c r="AY246" s="66"/>
      <c r="AZ246" s="66"/>
      <c r="BA246" s="66"/>
      <c r="BB246" s="66"/>
      <c r="BC246" s="66"/>
      <c r="BD246" s="66"/>
      <c r="BE246" s="66"/>
      <c r="BF246" s="66"/>
      <c r="BG246" s="66"/>
      <c r="BH246" s="66"/>
      <c r="BI246" s="66"/>
      <c r="BJ246" s="66"/>
      <c r="BK246" s="66"/>
      <c r="BL246" s="66"/>
      <c r="BM246" s="66"/>
      <c r="BN246" s="66"/>
      <c r="BO246" s="66"/>
      <c r="BP246" s="66"/>
      <c r="BQ246" s="66"/>
      <c r="BR246" s="66"/>
      <c r="BS246" s="66"/>
      <c r="BT246" s="66"/>
      <c r="BU246" s="66"/>
      <c r="BV246" s="66"/>
      <c r="BW246" s="66"/>
      <c r="BX246" s="66"/>
      <c r="BY246" s="66"/>
      <c r="BZ246" s="66"/>
      <c r="CA246" s="66"/>
      <c r="CB246" s="66"/>
      <c r="CC246" s="66"/>
      <c r="CD246" s="66"/>
      <c r="CE246" s="66"/>
      <c r="CF246" s="66"/>
      <c r="CG246" s="66"/>
      <c r="CH246" s="66"/>
      <c r="CI246" s="66"/>
      <c r="CJ246" s="66"/>
      <c r="CK246" s="66"/>
      <c r="CL246" s="66"/>
      <c r="CM246" s="66"/>
      <c r="CN246" s="66"/>
      <c r="CO246" s="66"/>
      <c r="CP246" s="66"/>
      <c r="CQ246" s="66"/>
      <c r="CR246" s="66"/>
      <c r="CS246" s="66"/>
      <c r="CT246" s="66"/>
      <c r="CU246" s="66"/>
      <c r="CV246" s="66"/>
      <c r="CW246" s="66"/>
      <c r="CX246" s="66"/>
      <c r="CY246" s="66"/>
      <c r="CZ246" s="66"/>
      <c r="DA246" s="66"/>
      <c r="DB246" s="66"/>
      <c r="DC246" s="66"/>
      <c r="DD246" s="66"/>
      <c r="DE246" s="66"/>
      <c r="DF246" s="66"/>
      <c r="DG246" s="66"/>
      <c r="DH246" s="66"/>
      <c r="DI246" s="66"/>
      <c r="DJ246" s="66"/>
      <c r="DK246" s="66"/>
      <c r="DL246" s="66"/>
    </row>
    <row r="247" spans="1:116" ht="14.5" customHeight="1" x14ac:dyDescent="0.35">
      <c r="A247" s="28"/>
      <c r="B247" s="167"/>
      <c r="C247" s="168"/>
      <c r="D247" s="31"/>
      <c r="E247" s="155"/>
      <c r="F247" s="154"/>
      <c r="H247" s="153"/>
      <c r="DI247" s="66"/>
      <c r="DJ247" s="66"/>
      <c r="DK247" s="66"/>
      <c r="DL247" s="66"/>
    </row>
    <row r="248" spans="1:116" ht="14.5" customHeight="1" x14ac:dyDescent="0.35">
      <c r="A248" s="28"/>
      <c r="B248" s="36"/>
      <c r="C248" s="37"/>
      <c r="D248" s="38"/>
      <c r="E248" s="36"/>
      <c r="F248" s="36"/>
      <c r="I248" s="66"/>
      <c r="J248" s="74"/>
      <c r="K248" s="66"/>
      <c r="L248" s="66"/>
      <c r="M248" s="66"/>
      <c r="N248" s="66"/>
      <c r="O248" s="66"/>
      <c r="P248" s="66"/>
      <c r="Q248" s="66"/>
      <c r="R248" s="66"/>
      <c r="S248" s="66"/>
      <c r="T248" s="75"/>
      <c r="U248" s="75"/>
      <c r="V248" s="75"/>
      <c r="W248" s="75"/>
      <c r="X248" s="75"/>
      <c r="Y248" s="75"/>
      <c r="Z248" s="75"/>
      <c r="AA248" s="75"/>
      <c r="AB248" s="68"/>
      <c r="AD248" s="66"/>
      <c r="AE248" s="74"/>
      <c r="AF248" s="66"/>
      <c r="AG248" s="66"/>
      <c r="AH248" s="66"/>
      <c r="AI248" s="66"/>
      <c r="AJ248" s="66"/>
      <c r="AK248" s="66"/>
      <c r="AL248" s="66"/>
      <c r="AM248" s="66"/>
      <c r="AN248" s="66"/>
      <c r="AO248" s="75"/>
      <c r="AP248" s="75"/>
      <c r="AQ248" s="75"/>
      <c r="AR248" s="75"/>
      <c r="AS248" s="75"/>
      <c r="AT248" s="75"/>
      <c r="AU248" s="75"/>
      <c r="AV248" s="75"/>
      <c r="AW248" s="68"/>
      <c r="AY248" s="66"/>
      <c r="AZ248" s="74"/>
      <c r="BA248" s="66"/>
      <c r="BB248" s="66"/>
      <c r="BC248" s="66"/>
      <c r="BD248" s="66"/>
      <c r="BE248" s="66"/>
      <c r="BF248" s="66"/>
      <c r="BG248" s="66"/>
      <c r="BH248" s="66"/>
      <c r="BI248" s="66"/>
      <c r="BJ248" s="75"/>
      <c r="BK248" s="75"/>
      <c r="BL248" s="75"/>
      <c r="BM248" s="75"/>
      <c r="BN248" s="75"/>
      <c r="BO248" s="75"/>
      <c r="BP248" s="75"/>
      <c r="BQ248" s="75"/>
      <c r="BR248" s="68"/>
      <c r="BT248" s="66"/>
      <c r="BU248" s="74"/>
      <c r="BV248" s="66"/>
      <c r="BW248" s="66"/>
      <c r="BX248" s="66"/>
      <c r="BY248" s="66"/>
      <c r="BZ248" s="66"/>
      <c r="CA248" s="66"/>
      <c r="CB248" s="66"/>
      <c r="CC248" s="66"/>
      <c r="CD248" s="66"/>
      <c r="CE248" s="75"/>
      <c r="CF248" s="75"/>
      <c r="CG248" s="75"/>
      <c r="CH248" s="75"/>
      <c r="CI248" s="75"/>
      <c r="CJ248" s="75"/>
      <c r="CK248" s="75"/>
      <c r="CL248" s="75"/>
      <c r="CM248" s="66"/>
      <c r="CO248" s="66"/>
      <c r="CP248" s="74"/>
      <c r="CQ248" s="66"/>
      <c r="CR248" s="66"/>
      <c r="CS248" s="66"/>
      <c r="CT248" s="66"/>
      <c r="CU248" s="66"/>
      <c r="CV248" s="66"/>
      <c r="CW248" s="66"/>
      <c r="CX248" s="66"/>
      <c r="CY248" s="66"/>
      <c r="CZ248" s="75"/>
      <c r="DA248" s="75"/>
      <c r="DB248" s="75"/>
      <c r="DC248" s="75"/>
      <c r="DD248" s="75"/>
      <c r="DE248" s="75"/>
      <c r="DF248" s="75"/>
      <c r="DG248" s="75"/>
      <c r="DH248" s="66"/>
      <c r="DI248" s="66"/>
      <c r="DJ248" s="66"/>
      <c r="DK248" s="66"/>
      <c r="DL248" s="66"/>
    </row>
    <row r="249" spans="1:116" ht="3.75" customHeight="1" x14ac:dyDescent="0.35">
      <c r="A249" s="28"/>
      <c r="B249" s="36"/>
      <c r="C249" s="37"/>
      <c r="D249" s="40"/>
      <c r="E249" s="36"/>
      <c r="F249" s="36"/>
      <c r="G249" s="66"/>
      <c r="H249" s="66"/>
      <c r="I249" s="66"/>
      <c r="J249" s="66"/>
      <c r="K249" s="66"/>
      <c r="L249" s="66"/>
      <c r="M249" s="66"/>
      <c r="N249" s="66"/>
      <c r="O249" s="66"/>
      <c r="P249" s="66"/>
      <c r="Q249" s="66"/>
      <c r="R249" s="66"/>
      <c r="S249" s="66"/>
      <c r="T249" s="66"/>
      <c r="U249" s="66"/>
      <c r="V249" s="66"/>
      <c r="W249" s="66"/>
      <c r="X249" s="66"/>
      <c r="Y249" s="66"/>
      <c r="Z249" s="66"/>
      <c r="AA249" s="66"/>
      <c r="AB249" s="66"/>
      <c r="AC249" s="66"/>
      <c r="AD249" s="66"/>
      <c r="AE249" s="66"/>
      <c r="AF249" s="66"/>
      <c r="AG249" s="66"/>
      <c r="AH249" s="66"/>
      <c r="AI249" s="66"/>
      <c r="AJ249" s="66"/>
      <c r="AK249" s="66"/>
      <c r="AL249" s="66"/>
      <c r="AM249" s="66"/>
      <c r="AN249" s="66"/>
      <c r="AO249" s="66"/>
      <c r="AP249" s="66"/>
      <c r="AQ249" s="66"/>
      <c r="AR249" s="66"/>
      <c r="AS249" s="66"/>
      <c r="AT249" s="66"/>
      <c r="AU249" s="66"/>
      <c r="AV249" s="66"/>
      <c r="AW249" s="66"/>
      <c r="AX249" s="66"/>
      <c r="AY249" s="66"/>
      <c r="AZ249" s="66"/>
      <c r="BA249" s="66"/>
      <c r="BB249" s="66"/>
      <c r="BC249" s="66"/>
      <c r="BD249" s="66"/>
      <c r="BE249" s="66"/>
      <c r="BF249" s="66"/>
      <c r="BG249" s="66"/>
      <c r="BH249" s="66"/>
      <c r="BI249" s="66"/>
      <c r="BJ249" s="66"/>
      <c r="BK249" s="66"/>
      <c r="BL249" s="66"/>
      <c r="BM249" s="66"/>
      <c r="BN249" s="66"/>
      <c r="BO249" s="66"/>
      <c r="BP249" s="66"/>
      <c r="BQ249" s="66"/>
      <c r="BR249" s="66"/>
      <c r="BS249" s="66"/>
      <c r="BT249" s="66"/>
      <c r="BU249" s="66"/>
      <c r="BV249" s="66"/>
      <c r="BW249" s="66"/>
      <c r="BX249" s="66"/>
      <c r="BY249" s="66"/>
      <c r="BZ249" s="66"/>
      <c r="CA249" s="66"/>
      <c r="CB249" s="66"/>
      <c r="CC249" s="66"/>
      <c r="CD249" s="66"/>
      <c r="CE249" s="66"/>
      <c r="CF249" s="66"/>
      <c r="CG249" s="66"/>
      <c r="CH249" s="66"/>
      <c r="CI249" s="66"/>
      <c r="CJ249" s="66"/>
      <c r="CK249" s="66"/>
      <c r="CL249" s="66"/>
      <c r="CM249" s="66"/>
      <c r="CN249" s="66"/>
      <c r="CO249" s="66"/>
      <c r="CP249" s="66"/>
      <c r="CQ249" s="66"/>
      <c r="CR249" s="66"/>
      <c r="CS249" s="66"/>
      <c r="CT249" s="66"/>
      <c r="CU249" s="66"/>
      <c r="CV249" s="66"/>
      <c r="CW249" s="66"/>
      <c r="CX249" s="66"/>
      <c r="CY249" s="66"/>
      <c r="CZ249" s="66"/>
      <c r="DA249" s="66"/>
      <c r="DB249" s="66"/>
      <c r="DC249" s="66"/>
      <c r="DD249" s="66"/>
      <c r="DE249" s="66"/>
      <c r="DF249" s="66"/>
      <c r="DG249" s="66"/>
      <c r="DH249" s="66"/>
      <c r="DI249" s="66"/>
      <c r="DJ249" s="66"/>
      <c r="DK249" s="66"/>
      <c r="DL249" s="66"/>
    </row>
    <row r="250" spans="1:116" ht="14.5" customHeight="1" x14ac:dyDescent="0.35">
      <c r="A250" s="28"/>
      <c r="B250" s="167"/>
      <c r="C250" s="168"/>
      <c r="D250" s="31"/>
      <c r="E250" s="156"/>
      <c r="F250" s="154"/>
      <c r="H250" s="153"/>
      <c r="DI250" s="66"/>
      <c r="DJ250" s="66"/>
      <c r="DK250" s="66"/>
      <c r="DL250" s="66"/>
    </row>
    <row r="251" spans="1:116" ht="14.5" customHeight="1" x14ac:dyDescent="0.35">
      <c r="A251" s="28"/>
      <c r="B251" s="36"/>
      <c r="C251" s="37"/>
      <c r="D251" s="38"/>
      <c r="E251" s="36"/>
      <c r="F251" s="36"/>
      <c r="I251" s="66"/>
      <c r="J251" s="74"/>
      <c r="K251" s="66"/>
      <c r="L251" s="66"/>
      <c r="M251" s="66"/>
      <c r="N251" s="66"/>
      <c r="O251" s="66"/>
      <c r="P251" s="66"/>
      <c r="Q251" s="66"/>
      <c r="R251" s="66"/>
      <c r="S251" s="66"/>
      <c r="T251" s="75"/>
      <c r="U251" s="75"/>
      <c r="V251" s="75"/>
      <c r="W251" s="75"/>
      <c r="X251" s="75"/>
      <c r="Y251" s="75"/>
      <c r="Z251" s="75"/>
      <c r="AA251" s="75"/>
      <c r="AB251" s="68"/>
      <c r="AD251" s="66"/>
      <c r="AE251" s="74"/>
      <c r="AF251" s="66"/>
      <c r="AG251" s="66"/>
      <c r="AH251" s="66"/>
      <c r="AI251" s="66"/>
      <c r="AJ251" s="66"/>
      <c r="AK251" s="66"/>
      <c r="AL251" s="66"/>
      <c r="AM251" s="66"/>
      <c r="AN251" s="66"/>
      <c r="AO251" s="75"/>
      <c r="AP251" s="75"/>
      <c r="AQ251" s="75"/>
      <c r="AR251" s="75"/>
      <c r="AS251" s="75"/>
      <c r="AT251" s="75"/>
      <c r="AU251" s="75"/>
      <c r="AV251" s="75"/>
      <c r="AW251" s="68"/>
      <c r="AY251" s="66"/>
      <c r="AZ251" s="74"/>
      <c r="BA251" s="66"/>
      <c r="BB251" s="66"/>
      <c r="BC251" s="66"/>
      <c r="BD251" s="66"/>
      <c r="BE251" s="66"/>
      <c r="BF251" s="66"/>
      <c r="BG251" s="66"/>
      <c r="BH251" s="66"/>
      <c r="BI251" s="66"/>
      <c r="BJ251" s="75"/>
      <c r="BK251" s="75"/>
      <c r="BL251" s="75"/>
      <c r="BM251" s="75"/>
      <c r="BN251" s="75"/>
      <c r="BO251" s="75"/>
      <c r="BP251" s="75"/>
      <c r="BQ251" s="75"/>
      <c r="BR251" s="68"/>
      <c r="BT251" s="66"/>
      <c r="BU251" s="74"/>
      <c r="BV251" s="66"/>
      <c r="BW251" s="66"/>
      <c r="BX251" s="66"/>
      <c r="BY251" s="66"/>
      <c r="BZ251" s="66"/>
      <c r="CA251" s="66"/>
      <c r="CB251" s="66"/>
      <c r="CC251" s="66"/>
      <c r="CD251" s="66"/>
      <c r="CE251" s="75"/>
      <c r="CF251" s="75"/>
      <c r="CG251" s="75"/>
      <c r="CH251" s="75"/>
      <c r="CI251" s="75"/>
      <c r="CJ251" s="75"/>
      <c r="CK251" s="75"/>
      <c r="CL251" s="75"/>
      <c r="CM251" s="66"/>
      <c r="CO251" s="66"/>
      <c r="CP251" s="74"/>
      <c r="CQ251" s="66"/>
      <c r="CR251" s="66"/>
      <c r="CS251" s="66"/>
      <c r="CT251" s="66"/>
      <c r="CU251" s="66"/>
      <c r="CV251" s="66"/>
      <c r="CW251" s="66"/>
      <c r="CX251" s="66"/>
      <c r="CY251" s="66"/>
      <c r="CZ251" s="75"/>
      <c r="DA251" s="75"/>
      <c r="DB251" s="75"/>
      <c r="DC251" s="75"/>
      <c r="DD251" s="75"/>
      <c r="DE251" s="75"/>
      <c r="DF251" s="75"/>
      <c r="DG251" s="75"/>
      <c r="DH251" s="66"/>
      <c r="DI251" s="66"/>
      <c r="DJ251" s="66"/>
      <c r="DK251" s="66"/>
      <c r="DL251" s="66"/>
    </row>
    <row r="252" spans="1:116" ht="3.75" customHeight="1" x14ac:dyDescent="0.35">
      <c r="A252" s="28"/>
      <c r="B252" s="36"/>
      <c r="C252" s="37"/>
      <c r="D252" s="40"/>
      <c r="E252" s="36"/>
      <c r="F252" s="36"/>
      <c r="G252" s="66"/>
      <c r="H252" s="66"/>
      <c r="I252" s="66"/>
      <c r="J252" s="66"/>
      <c r="K252" s="66"/>
      <c r="L252" s="66"/>
      <c r="M252" s="66"/>
      <c r="N252" s="66"/>
      <c r="O252" s="66"/>
      <c r="P252" s="66"/>
      <c r="Q252" s="66"/>
      <c r="R252" s="66"/>
      <c r="S252" s="66"/>
      <c r="T252" s="66"/>
      <c r="U252" s="66"/>
      <c r="V252" s="66"/>
      <c r="W252" s="66"/>
      <c r="X252" s="66"/>
      <c r="Y252" s="66"/>
      <c r="Z252" s="66"/>
      <c r="AA252" s="66"/>
      <c r="AB252" s="66"/>
      <c r="AC252" s="66"/>
      <c r="AD252" s="66"/>
      <c r="AE252" s="66"/>
      <c r="AF252" s="66"/>
      <c r="AG252" s="66"/>
      <c r="AH252" s="66"/>
      <c r="AI252" s="66"/>
      <c r="AJ252" s="66"/>
      <c r="AK252" s="66"/>
      <c r="AL252" s="66"/>
      <c r="AM252" s="66"/>
      <c r="AN252" s="66"/>
      <c r="AO252" s="66"/>
      <c r="AP252" s="66"/>
      <c r="AQ252" s="66"/>
      <c r="AR252" s="66"/>
      <c r="AS252" s="66"/>
      <c r="AT252" s="66"/>
      <c r="AU252" s="66"/>
      <c r="AV252" s="66"/>
      <c r="AW252" s="66"/>
      <c r="AX252" s="66"/>
      <c r="AY252" s="66"/>
      <c r="AZ252" s="66"/>
      <c r="BA252" s="66"/>
      <c r="BB252" s="66"/>
      <c r="BC252" s="66"/>
      <c r="BD252" s="66"/>
      <c r="BE252" s="66"/>
      <c r="BF252" s="66"/>
      <c r="BG252" s="66"/>
      <c r="BH252" s="66"/>
      <c r="BI252" s="66"/>
      <c r="BJ252" s="66"/>
      <c r="BK252" s="66"/>
      <c r="BL252" s="66"/>
      <c r="BM252" s="66"/>
      <c r="BN252" s="66"/>
      <c r="BO252" s="66"/>
      <c r="BP252" s="66"/>
      <c r="BQ252" s="66"/>
      <c r="BR252" s="66"/>
      <c r="BS252" s="66"/>
      <c r="BT252" s="66"/>
      <c r="BU252" s="66"/>
      <c r="BV252" s="66"/>
      <c r="BW252" s="66"/>
      <c r="BX252" s="66"/>
      <c r="BY252" s="66"/>
      <c r="BZ252" s="66"/>
      <c r="CA252" s="66"/>
      <c r="CB252" s="66"/>
      <c r="CC252" s="66"/>
      <c r="CD252" s="66"/>
      <c r="CE252" s="66"/>
      <c r="CF252" s="66"/>
      <c r="CG252" s="66"/>
      <c r="CH252" s="66"/>
      <c r="CI252" s="66"/>
      <c r="CJ252" s="66"/>
      <c r="CK252" s="66"/>
      <c r="CL252" s="66"/>
      <c r="CM252" s="66"/>
      <c r="CN252" s="66"/>
      <c r="CO252" s="66"/>
      <c r="CP252" s="66"/>
      <c r="CQ252" s="66"/>
      <c r="CR252" s="66"/>
      <c r="CS252" s="66"/>
      <c r="CT252" s="66"/>
      <c r="CU252" s="66"/>
      <c r="CV252" s="66"/>
      <c r="CW252" s="66"/>
      <c r="CX252" s="66"/>
      <c r="CY252" s="66"/>
      <c r="CZ252" s="66"/>
      <c r="DA252" s="66"/>
      <c r="DB252" s="66"/>
      <c r="DC252" s="66"/>
      <c r="DD252" s="66"/>
      <c r="DE252" s="66"/>
      <c r="DF252" s="66"/>
      <c r="DG252" s="66"/>
      <c r="DH252" s="66"/>
      <c r="DI252" s="66"/>
      <c r="DJ252" s="66"/>
      <c r="DK252" s="66"/>
      <c r="DL252" s="66"/>
    </row>
    <row r="253" spans="1:116" ht="14.5" customHeight="1" x14ac:dyDescent="0.35">
      <c r="A253" s="28"/>
      <c r="B253" s="167"/>
      <c r="C253" s="168"/>
      <c r="D253" s="31"/>
      <c r="E253" s="157"/>
      <c r="H253" s="153"/>
    </row>
    <row r="254" spans="1:116" ht="14.5" customHeight="1" x14ac:dyDescent="0.35">
      <c r="A254" s="28"/>
      <c r="B254" s="36"/>
      <c r="C254" s="37"/>
      <c r="D254" s="38"/>
      <c r="E254" s="36"/>
      <c r="F254" s="36"/>
      <c r="I254" s="66"/>
      <c r="J254" s="74"/>
      <c r="K254" s="66"/>
      <c r="L254" s="66"/>
      <c r="M254" s="66"/>
      <c r="N254" s="66"/>
      <c r="O254" s="66"/>
      <c r="P254" s="66"/>
      <c r="Q254" s="66"/>
      <c r="R254" s="66"/>
      <c r="S254" s="66"/>
      <c r="T254" s="75"/>
      <c r="U254" s="75"/>
      <c r="V254" s="75"/>
      <c r="W254" s="75"/>
      <c r="X254" s="75"/>
      <c r="Y254" s="75"/>
      <c r="Z254" s="75"/>
      <c r="AA254" s="75"/>
      <c r="AB254" s="68"/>
      <c r="AD254" s="66"/>
      <c r="AE254" s="74"/>
      <c r="AF254" s="66"/>
      <c r="AG254" s="66"/>
      <c r="AH254" s="66"/>
      <c r="AI254" s="66"/>
      <c r="AJ254" s="66"/>
      <c r="AK254" s="66"/>
      <c r="AL254" s="66"/>
      <c r="AM254" s="66"/>
      <c r="AN254" s="66"/>
      <c r="AO254" s="75"/>
      <c r="AP254" s="75"/>
      <c r="AQ254" s="75"/>
      <c r="AR254" s="75"/>
      <c r="AS254" s="75"/>
      <c r="AT254" s="75"/>
      <c r="AU254" s="75"/>
      <c r="AV254" s="75"/>
      <c r="AW254" s="68"/>
      <c r="AY254" s="66"/>
      <c r="AZ254" s="74"/>
      <c r="BA254" s="66"/>
      <c r="BB254" s="66"/>
      <c r="BC254" s="66"/>
      <c r="BD254" s="66"/>
      <c r="BE254" s="66"/>
      <c r="BF254" s="66"/>
      <c r="BG254" s="66"/>
      <c r="BH254" s="66"/>
      <c r="BI254" s="66"/>
      <c r="BJ254" s="75"/>
      <c r="BK254" s="75"/>
      <c r="BL254" s="75"/>
      <c r="BM254" s="75"/>
      <c r="BN254" s="75"/>
      <c r="BO254" s="75"/>
      <c r="BP254" s="75"/>
      <c r="BQ254" s="75"/>
      <c r="BR254" s="68"/>
      <c r="BT254" s="66"/>
      <c r="BU254" s="74"/>
      <c r="BV254" s="66"/>
      <c r="BW254" s="66"/>
      <c r="BX254" s="66"/>
      <c r="BY254" s="66"/>
      <c r="BZ254" s="66"/>
      <c r="CA254" s="66"/>
      <c r="CB254" s="66"/>
      <c r="CC254" s="66"/>
      <c r="CD254" s="66"/>
      <c r="CE254" s="75"/>
      <c r="CF254" s="75"/>
      <c r="CG254" s="75"/>
      <c r="CH254" s="75"/>
      <c r="CI254" s="75"/>
      <c r="CJ254" s="75"/>
      <c r="CK254" s="75"/>
      <c r="CL254" s="75"/>
      <c r="CM254" s="66"/>
      <c r="CO254" s="66"/>
      <c r="CP254" s="74"/>
      <c r="CQ254" s="66"/>
      <c r="CR254" s="66"/>
      <c r="CS254" s="66"/>
      <c r="CT254" s="66"/>
      <c r="CU254" s="66"/>
      <c r="CV254" s="66"/>
      <c r="CW254" s="66"/>
      <c r="CX254" s="66"/>
      <c r="CY254" s="66"/>
      <c r="CZ254" s="75"/>
      <c r="DA254" s="75"/>
      <c r="DB254" s="75"/>
      <c r="DC254" s="75"/>
      <c r="DD254" s="75"/>
      <c r="DE254" s="75"/>
      <c r="DF254" s="75"/>
      <c r="DG254" s="75"/>
      <c r="DH254" s="66"/>
    </row>
    <row r="255" spans="1:116" ht="3.75" customHeight="1" x14ac:dyDescent="0.35">
      <c r="B255" s="81"/>
      <c r="C255" s="82"/>
      <c r="D255" s="40"/>
      <c r="E255" s="36"/>
      <c r="F255" s="36"/>
      <c r="G255" s="66"/>
      <c r="H255" s="66"/>
      <c r="I255" s="66"/>
      <c r="J255" s="66"/>
      <c r="K255" s="66"/>
      <c r="L255" s="66"/>
      <c r="M255" s="66"/>
      <c r="N255" s="66"/>
      <c r="O255" s="66"/>
      <c r="P255" s="66"/>
      <c r="Q255" s="66"/>
      <c r="R255" s="66"/>
      <c r="S255" s="66"/>
      <c r="T255" s="66"/>
      <c r="U255" s="66"/>
      <c r="V255" s="66"/>
      <c r="W255" s="66"/>
      <c r="X255" s="66"/>
      <c r="Y255" s="66"/>
      <c r="Z255" s="66"/>
      <c r="AA255" s="66"/>
      <c r="AB255" s="66"/>
      <c r="AC255" s="66"/>
      <c r="AD255" s="66"/>
      <c r="AE255" s="66"/>
      <c r="AF255" s="66"/>
      <c r="AG255" s="66"/>
      <c r="AH255" s="66"/>
      <c r="AI255" s="66"/>
      <c r="AJ255" s="66"/>
      <c r="AK255" s="66"/>
      <c r="AL255" s="66"/>
      <c r="AM255" s="66"/>
      <c r="AN255" s="66"/>
      <c r="AO255" s="66"/>
      <c r="AP255" s="66"/>
      <c r="AQ255" s="66"/>
      <c r="AR255" s="66"/>
      <c r="AS255" s="66"/>
      <c r="AT255" s="66"/>
      <c r="AU255" s="66"/>
      <c r="AV255" s="66"/>
      <c r="AW255" s="66"/>
      <c r="AX255" s="66"/>
      <c r="AY255" s="66"/>
      <c r="AZ255" s="66"/>
      <c r="BA255" s="66"/>
      <c r="BB255" s="66"/>
      <c r="BC255" s="66"/>
      <c r="BD255" s="66"/>
      <c r="BE255" s="66"/>
      <c r="BF255" s="66"/>
      <c r="BG255" s="66"/>
      <c r="BH255" s="66"/>
      <c r="BI255" s="66"/>
      <c r="BJ255" s="66"/>
      <c r="BK255" s="66"/>
      <c r="BL255" s="66"/>
      <c r="BM255" s="66"/>
      <c r="BN255" s="66"/>
      <c r="BO255" s="66"/>
      <c r="BP255" s="66"/>
      <c r="BQ255" s="66"/>
      <c r="BR255" s="66"/>
      <c r="BS255" s="66"/>
      <c r="BT255" s="66"/>
      <c r="BU255" s="66"/>
      <c r="BV255" s="66"/>
      <c r="BW255" s="66"/>
      <c r="BX255" s="66"/>
      <c r="BY255" s="66"/>
      <c r="BZ255" s="66"/>
      <c r="CA255" s="66"/>
      <c r="CB255" s="66"/>
      <c r="CC255" s="66"/>
      <c r="CD255" s="66"/>
      <c r="CE255" s="66"/>
      <c r="CF255" s="66"/>
      <c r="CG255" s="66"/>
      <c r="CH255" s="66"/>
      <c r="CI255" s="66"/>
      <c r="CJ255" s="66"/>
      <c r="CK255" s="66"/>
      <c r="CL255" s="66"/>
      <c r="CM255" s="66"/>
      <c r="CN255" s="66"/>
      <c r="CO255" s="66"/>
      <c r="CP255" s="66"/>
      <c r="CQ255" s="66"/>
      <c r="CR255" s="66"/>
      <c r="CS255" s="66"/>
      <c r="CT255" s="66"/>
      <c r="CU255" s="66"/>
      <c r="CV255" s="66"/>
      <c r="CW255" s="66"/>
      <c r="CX255" s="66"/>
      <c r="CY255" s="66"/>
      <c r="CZ255" s="66"/>
      <c r="DA255" s="66"/>
      <c r="DB255" s="66"/>
      <c r="DC255" s="66"/>
      <c r="DD255" s="66"/>
      <c r="DE255" s="66"/>
      <c r="DF255" s="66"/>
      <c r="DG255" s="66"/>
      <c r="DH255" s="66"/>
      <c r="DI255" s="66"/>
      <c r="DJ255" s="66"/>
      <c r="DK255" s="66"/>
      <c r="DL255" s="66"/>
    </row>
    <row r="256" spans="1:116" s="166" customFormat="1" ht="14.5" customHeight="1" x14ac:dyDescent="0.35">
      <c r="A256" s="159"/>
      <c r="B256" s="160"/>
      <c r="C256" s="161"/>
      <c r="D256" s="162"/>
      <c r="E256" s="163"/>
      <c r="F256" s="163"/>
      <c r="G256" s="164"/>
      <c r="H256" s="165"/>
      <c r="I256" s="164"/>
      <c r="J256" s="165"/>
      <c r="K256" s="164"/>
      <c r="L256" s="165"/>
      <c r="M256" s="164"/>
      <c r="N256" s="165"/>
      <c r="O256" s="164"/>
      <c r="P256" s="165"/>
      <c r="Q256" s="164"/>
      <c r="R256" s="165"/>
      <c r="S256" s="164"/>
      <c r="T256" s="165"/>
      <c r="U256" s="164"/>
      <c r="V256" s="165"/>
      <c r="W256" s="164"/>
      <c r="X256" s="165"/>
      <c r="Y256" s="164"/>
      <c r="Z256" s="165"/>
      <c r="AA256" s="164"/>
      <c r="AB256" s="165"/>
      <c r="AC256" s="164"/>
      <c r="AD256" s="165"/>
      <c r="AE256" s="164"/>
      <c r="AF256" s="165"/>
      <c r="AG256" s="164"/>
      <c r="AH256" s="165"/>
      <c r="AI256" s="164"/>
      <c r="AJ256" s="165"/>
      <c r="AK256" s="164"/>
      <c r="AL256" s="165"/>
      <c r="AM256" s="164"/>
      <c r="AN256" s="165"/>
      <c r="AO256" s="164"/>
      <c r="AP256" s="165"/>
      <c r="AQ256" s="164"/>
      <c r="AR256" s="165"/>
      <c r="AS256" s="164"/>
      <c r="AT256" s="165"/>
      <c r="AU256" s="164"/>
      <c r="AV256" s="165"/>
      <c r="AW256" s="164"/>
      <c r="AX256" s="165"/>
      <c r="AY256" s="164"/>
      <c r="AZ256" s="165"/>
      <c r="BA256" s="164"/>
      <c r="BB256" s="165"/>
      <c r="BC256" s="164"/>
      <c r="BD256" s="165"/>
      <c r="BE256" s="164"/>
      <c r="BF256" s="165"/>
      <c r="BG256" s="164"/>
      <c r="BH256" s="165"/>
      <c r="BI256" s="164"/>
      <c r="BJ256" s="165"/>
      <c r="BK256" s="164"/>
      <c r="BL256" s="165"/>
      <c r="BM256" s="164"/>
      <c r="BN256" s="165"/>
      <c r="BO256" s="164"/>
      <c r="BP256" s="165"/>
      <c r="BQ256" s="164"/>
      <c r="BR256" s="165"/>
      <c r="BS256" s="164"/>
      <c r="BT256" s="165"/>
      <c r="BU256" s="164"/>
      <c r="BV256" s="165"/>
      <c r="BW256" s="164"/>
      <c r="BX256" s="165"/>
      <c r="BY256" s="164"/>
      <c r="BZ256" s="165"/>
      <c r="CA256" s="164"/>
      <c r="CB256" s="165"/>
      <c r="CC256" s="164"/>
      <c r="CD256" s="165"/>
      <c r="CE256" s="164"/>
      <c r="CF256" s="165"/>
      <c r="CG256" s="164"/>
      <c r="CH256" s="165"/>
      <c r="CI256" s="164"/>
      <c r="CJ256" s="165"/>
      <c r="CK256" s="164"/>
      <c r="CL256" s="165"/>
      <c r="CM256" s="164"/>
      <c r="CN256" s="165"/>
      <c r="CO256" s="164"/>
      <c r="CP256" s="165"/>
      <c r="CQ256" s="164"/>
      <c r="CR256" s="165"/>
      <c r="CS256" s="164"/>
      <c r="CT256" s="165"/>
      <c r="CU256" s="164"/>
      <c r="CV256" s="165"/>
      <c r="CW256" s="164"/>
      <c r="CX256" s="165"/>
      <c r="CY256" s="164"/>
      <c r="CZ256" s="165"/>
      <c r="DA256" s="164"/>
      <c r="DB256" s="165"/>
      <c r="DC256" s="164"/>
      <c r="DD256" s="165"/>
      <c r="DE256" s="164"/>
      <c r="DF256" s="165"/>
      <c r="DG256" s="164"/>
      <c r="DH256" s="165"/>
      <c r="DI256" s="164"/>
    </row>
    <row r="257" spans="1:137" x14ac:dyDescent="0.35">
      <c r="A257" s="28"/>
      <c r="B257" s="167"/>
      <c r="C257" s="168"/>
      <c r="D257" s="31"/>
      <c r="E257" s="145"/>
      <c r="F257" s="145"/>
      <c r="Q257" s="66"/>
    </row>
    <row r="258" spans="1:137" x14ac:dyDescent="0.35">
      <c r="A258" s="28"/>
      <c r="B258" s="36"/>
      <c r="C258" s="37"/>
      <c r="D258" s="38"/>
      <c r="E258" s="36"/>
      <c r="F258" s="36"/>
      <c r="Q258" s="66"/>
      <c r="AB258" s="66"/>
      <c r="AM258" s="66"/>
      <c r="AX258" s="66"/>
      <c r="BI258" s="66"/>
      <c r="BT258" s="66"/>
      <c r="CE258" s="66"/>
      <c r="CP258" s="66"/>
      <c r="DA258" s="66"/>
      <c r="DL258" s="66"/>
      <c r="DW258" s="66"/>
    </row>
    <row r="259" spans="1:137" ht="3.75" customHeight="1" x14ac:dyDescent="0.35">
      <c r="A259" s="28"/>
      <c r="B259" s="36"/>
      <c r="C259" s="37"/>
      <c r="D259" s="40"/>
      <c r="E259" s="36"/>
      <c r="F259" s="36"/>
      <c r="G259" s="66"/>
      <c r="H259" s="66"/>
      <c r="I259" s="66"/>
      <c r="J259" s="66"/>
      <c r="K259" s="66"/>
      <c r="L259" s="66"/>
      <c r="M259" s="66"/>
      <c r="N259" s="66"/>
      <c r="O259" s="66"/>
      <c r="P259" s="66"/>
      <c r="Q259" s="66"/>
      <c r="R259" s="66"/>
      <c r="S259" s="66"/>
      <c r="T259" s="66"/>
      <c r="U259" s="66"/>
      <c r="V259" s="66"/>
      <c r="W259" s="66"/>
      <c r="X259" s="66"/>
      <c r="Y259" s="66"/>
      <c r="Z259" s="66"/>
      <c r="AA259" s="66"/>
      <c r="AB259" s="66"/>
      <c r="AC259" s="66"/>
      <c r="AD259" s="66"/>
      <c r="AE259" s="66"/>
      <c r="AF259" s="66"/>
      <c r="AG259" s="66"/>
      <c r="AH259" s="66"/>
      <c r="AI259" s="66"/>
      <c r="AJ259" s="66"/>
      <c r="AK259" s="66"/>
      <c r="AL259" s="66"/>
      <c r="AM259" s="66"/>
      <c r="AN259" s="66"/>
      <c r="AO259" s="66"/>
      <c r="AP259" s="66"/>
      <c r="AQ259" s="66"/>
      <c r="AR259" s="66"/>
      <c r="AS259" s="66"/>
      <c r="AT259" s="66"/>
      <c r="AU259" s="66"/>
      <c r="AV259" s="66"/>
      <c r="AW259" s="66"/>
      <c r="AX259" s="66"/>
      <c r="AY259" s="66"/>
      <c r="AZ259" s="66"/>
      <c r="BA259" s="66"/>
      <c r="BB259" s="66"/>
      <c r="BC259" s="66"/>
      <c r="BD259" s="66"/>
      <c r="BE259" s="66"/>
      <c r="BF259" s="66"/>
      <c r="BG259" s="66"/>
      <c r="BH259" s="66"/>
      <c r="BI259" s="66"/>
      <c r="BJ259" s="66"/>
      <c r="BK259" s="66"/>
      <c r="BL259" s="66"/>
      <c r="BM259" s="66"/>
      <c r="BN259" s="66"/>
      <c r="BO259" s="66"/>
      <c r="BP259" s="66"/>
      <c r="BQ259" s="66"/>
      <c r="BR259" s="66"/>
      <c r="BS259" s="66"/>
      <c r="BT259" s="66"/>
      <c r="BU259" s="66"/>
      <c r="BV259" s="66"/>
      <c r="BW259" s="66"/>
      <c r="BX259" s="66"/>
      <c r="BY259" s="66"/>
      <c r="BZ259" s="66"/>
      <c r="CA259" s="66"/>
      <c r="CB259" s="66"/>
      <c r="CC259" s="66"/>
      <c r="CD259" s="66"/>
      <c r="CE259" s="66"/>
      <c r="CF259" s="66"/>
      <c r="CG259" s="66"/>
      <c r="CH259" s="66"/>
      <c r="CI259" s="66"/>
      <c r="CJ259" s="66"/>
      <c r="CK259" s="66"/>
      <c r="CL259" s="66"/>
      <c r="CM259" s="66"/>
      <c r="CN259" s="66"/>
      <c r="CO259" s="66"/>
      <c r="CP259" s="66"/>
      <c r="CQ259" s="66"/>
      <c r="CR259" s="66"/>
      <c r="CS259" s="66"/>
      <c r="CT259" s="66"/>
      <c r="CU259" s="66"/>
      <c r="CV259" s="66"/>
      <c r="CW259" s="66"/>
      <c r="CX259" s="66"/>
      <c r="CY259" s="66"/>
      <c r="CZ259" s="66"/>
      <c r="DA259" s="66"/>
      <c r="DB259" s="66"/>
      <c r="DC259" s="66"/>
      <c r="DD259" s="66"/>
      <c r="DE259" s="66"/>
      <c r="DF259" s="66"/>
      <c r="DG259" s="66"/>
      <c r="DH259" s="66"/>
      <c r="DI259" s="66"/>
      <c r="DJ259" s="66"/>
      <c r="DK259" s="66"/>
      <c r="DL259" s="66"/>
    </row>
    <row r="260" spans="1:137" x14ac:dyDescent="0.35">
      <c r="A260" s="28"/>
      <c r="B260" s="167"/>
      <c r="C260" s="168"/>
      <c r="D260" s="31"/>
      <c r="E260" s="146"/>
      <c r="F260" s="146"/>
    </row>
    <row r="261" spans="1:137" x14ac:dyDescent="0.35">
      <c r="A261" s="28"/>
      <c r="B261" s="36"/>
      <c r="C261" s="37"/>
      <c r="D261" s="38"/>
      <c r="E261" s="36"/>
      <c r="F261" s="36"/>
    </row>
    <row r="262" spans="1:137" ht="3.75" customHeight="1" x14ac:dyDescent="0.35">
      <c r="A262" s="28"/>
      <c r="B262" s="36"/>
      <c r="C262" s="37"/>
      <c r="D262" s="40"/>
      <c r="E262" s="36"/>
      <c r="F262" s="36"/>
      <c r="G262" s="66"/>
      <c r="H262" s="66"/>
      <c r="I262" s="66"/>
      <c r="J262" s="66"/>
      <c r="K262" s="66"/>
      <c r="L262" s="66"/>
      <c r="M262" s="66"/>
      <c r="N262" s="66"/>
      <c r="O262" s="66"/>
      <c r="P262" s="66"/>
      <c r="Q262" s="66"/>
      <c r="R262" s="66"/>
      <c r="S262" s="66"/>
      <c r="T262" s="66"/>
      <c r="U262" s="66"/>
      <c r="V262" s="66"/>
      <c r="W262" s="66"/>
      <c r="X262" s="66"/>
      <c r="Y262" s="66"/>
      <c r="Z262" s="66"/>
      <c r="AA262" s="66"/>
      <c r="AB262" s="66"/>
      <c r="AC262" s="66"/>
      <c r="AD262" s="66"/>
      <c r="AE262" s="66"/>
      <c r="AF262" s="66"/>
      <c r="AG262" s="66"/>
      <c r="AH262" s="66"/>
      <c r="AI262" s="66"/>
      <c r="AJ262" s="66"/>
      <c r="AK262" s="66"/>
      <c r="AL262" s="66"/>
      <c r="AM262" s="66"/>
      <c r="AN262" s="66"/>
      <c r="AO262" s="66"/>
      <c r="AP262" s="66"/>
      <c r="AQ262" s="66"/>
      <c r="AR262" s="66"/>
      <c r="AS262" s="66"/>
      <c r="AT262" s="66"/>
      <c r="AU262" s="66"/>
      <c r="AV262" s="66"/>
      <c r="AW262" s="66"/>
      <c r="AX262" s="66"/>
      <c r="AY262" s="66"/>
      <c r="AZ262" s="66"/>
      <c r="BA262" s="66"/>
      <c r="BB262" s="66"/>
      <c r="BC262" s="66"/>
      <c r="BD262" s="66"/>
      <c r="BE262" s="66"/>
      <c r="BF262" s="66"/>
      <c r="BG262" s="66"/>
      <c r="BH262" s="66"/>
      <c r="BI262" s="66"/>
      <c r="BJ262" s="66"/>
      <c r="BK262" s="66"/>
      <c r="BL262" s="66"/>
      <c r="BM262" s="66"/>
      <c r="BN262" s="66"/>
      <c r="BO262" s="66"/>
      <c r="BP262" s="66"/>
      <c r="BQ262" s="66"/>
      <c r="BR262" s="66"/>
      <c r="BS262" s="66"/>
      <c r="BT262" s="66"/>
      <c r="BU262" s="66"/>
      <c r="BV262" s="66"/>
      <c r="BW262" s="66"/>
      <c r="BX262" s="66"/>
      <c r="BY262" s="66"/>
      <c r="BZ262" s="66"/>
      <c r="CA262" s="66"/>
      <c r="CB262" s="66"/>
      <c r="CC262" s="66"/>
      <c r="CD262" s="66"/>
      <c r="CE262" s="66"/>
      <c r="CF262" s="66"/>
      <c r="CG262" s="66"/>
      <c r="CH262" s="66"/>
      <c r="CI262" s="66"/>
      <c r="CJ262" s="66"/>
      <c r="CK262" s="66"/>
      <c r="CL262" s="66"/>
      <c r="CM262" s="66"/>
      <c r="CN262" s="66"/>
      <c r="CO262" s="66"/>
      <c r="CP262" s="66"/>
      <c r="CQ262" s="66"/>
      <c r="CR262" s="66"/>
      <c r="CS262" s="66"/>
      <c r="CT262" s="66"/>
      <c r="CU262" s="66"/>
      <c r="CV262" s="66"/>
      <c r="CW262" s="66"/>
      <c r="CX262" s="66"/>
      <c r="CY262" s="66"/>
      <c r="CZ262" s="66"/>
      <c r="DA262" s="66"/>
      <c r="DB262" s="66"/>
      <c r="DC262" s="66"/>
      <c r="DD262" s="66"/>
      <c r="DE262" s="66"/>
      <c r="DF262" s="66"/>
      <c r="DG262" s="66"/>
      <c r="DH262" s="66"/>
      <c r="DI262" s="66"/>
      <c r="DJ262" s="66"/>
      <c r="DK262" s="66"/>
      <c r="DL262" s="66"/>
      <c r="DM262" s="66"/>
      <c r="DN262" s="66"/>
      <c r="DO262" s="66"/>
      <c r="DP262" s="66"/>
      <c r="DQ262" s="66"/>
      <c r="DR262" s="66"/>
      <c r="DS262" s="66"/>
      <c r="DT262" s="66"/>
      <c r="DU262" s="66"/>
      <c r="DV262" s="66"/>
      <c r="DW262" s="66"/>
      <c r="DX262" s="66"/>
      <c r="DY262" s="66"/>
      <c r="DZ262" s="66"/>
      <c r="EA262" s="66"/>
      <c r="EB262" s="66"/>
      <c r="EC262" s="66"/>
      <c r="ED262" s="66"/>
      <c r="EE262" s="66"/>
      <c r="EF262" s="66"/>
      <c r="EG262" s="66"/>
    </row>
    <row r="263" spans="1:137" s="148" customFormat="1" x14ac:dyDescent="0.35">
      <c r="A263" s="28"/>
      <c r="B263" s="167"/>
      <c r="C263" s="168"/>
      <c r="D263" s="31"/>
      <c r="E263" s="147"/>
      <c r="F263" s="147"/>
    </row>
    <row r="264" spans="1:137" s="148" customFormat="1" x14ac:dyDescent="0.35">
      <c r="A264" s="28"/>
      <c r="B264" s="36"/>
      <c r="C264" s="37"/>
      <c r="D264" s="38"/>
      <c r="E264" s="36"/>
      <c r="F264" s="36"/>
      <c r="G264" s="149"/>
      <c r="H264" s="149"/>
      <c r="I264" s="149"/>
      <c r="J264" s="149"/>
      <c r="K264" s="149"/>
      <c r="L264" s="149"/>
      <c r="M264" s="149"/>
      <c r="N264" s="149"/>
      <c r="O264" s="149"/>
      <c r="P264" s="149"/>
      <c r="Q264" s="149"/>
      <c r="R264" s="149"/>
      <c r="S264" s="149"/>
      <c r="T264" s="149"/>
      <c r="U264" s="149"/>
      <c r="V264" s="149"/>
      <c r="W264" s="149"/>
      <c r="X264" s="149"/>
      <c r="Y264" s="149"/>
      <c r="Z264" s="149"/>
      <c r="AA264" s="149"/>
      <c r="AB264" s="149"/>
      <c r="AC264" s="149"/>
      <c r="AD264" s="149"/>
      <c r="AE264" s="149"/>
      <c r="AF264" s="149"/>
      <c r="AG264" s="149"/>
      <c r="AH264" s="149"/>
      <c r="AI264" s="149"/>
      <c r="AJ264" s="149"/>
      <c r="AK264" s="149"/>
      <c r="AL264" s="149"/>
      <c r="AM264" s="149"/>
      <c r="AN264" s="149"/>
      <c r="AO264" s="149"/>
      <c r="AP264" s="149"/>
      <c r="AQ264" s="149"/>
      <c r="AR264" s="149"/>
      <c r="AS264" s="149"/>
      <c r="AT264" s="149"/>
      <c r="AU264" s="149"/>
      <c r="AV264" s="149"/>
      <c r="AW264" s="149"/>
      <c r="AX264" s="149"/>
      <c r="AY264" s="149"/>
      <c r="AZ264" s="149"/>
      <c r="BA264" s="149"/>
      <c r="BB264" s="149"/>
      <c r="BC264" s="149"/>
      <c r="BD264" s="149"/>
      <c r="BE264" s="149"/>
      <c r="BF264" s="149"/>
      <c r="BG264" s="149"/>
      <c r="BH264" s="149"/>
      <c r="BI264" s="149"/>
      <c r="BJ264" s="149"/>
      <c r="BK264" s="149"/>
      <c r="BL264" s="149"/>
      <c r="BM264" s="149"/>
      <c r="BN264" s="149"/>
      <c r="BO264" s="149"/>
      <c r="BP264" s="149"/>
      <c r="BQ264" s="149"/>
      <c r="BR264" s="149"/>
      <c r="BS264" s="149"/>
      <c r="BT264" s="149"/>
      <c r="BU264" s="149"/>
      <c r="BV264" s="149"/>
      <c r="BW264" s="149"/>
      <c r="BX264" s="149"/>
      <c r="BY264" s="149"/>
      <c r="BZ264" s="149"/>
      <c r="CA264" s="149"/>
      <c r="CB264" s="149"/>
      <c r="CC264" s="149"/>
      <c r="CD264" s="149"/>
      <c r="CE264" s="149"/>
      <c r="CF264" s="149"/>
      <c r="CG264" s="149"/>
      <c r="CH264" s="149"/>
      <c r="CI264" s="149"/>
      <c r="CJ264" s="149"/>
      <c r="CK264" s="149"/>
      <c r="CL264" s="149"/>
      <c r="CM264" s="149"/>
      <c r="CN264" s="149"/>
      <c r="CO264" s="149"/>
      <c r="CP264" s="149"/>
      <c r="CQ264" s="149"/>
      <c r="CR264" s="149"/>
      <c r="CS264" s="149"/>
      <c r="CT264" s="149"/>
      <c r="CU264" s="149"/>
      <c r="CV264" s="149"/>
      <c r="CW264" s="149"/>
      <c r="CX264" s="149"/>
      <c r="CY264" s="149"/>
      <c r="CZ264" s="149"/>
      <c r="DA264" s="149"/>
      <c r="DB264" s="149"/>
      <c r="DC264" s="149"/>
      <c r="DD264" s="149"/>
      <c r="DE264" s="149"/>
      <c r="DF264" s="149"/>
      <c r="DG264" s="149"/>
      <c r="DH264" s="149"/>
      <c r="DI264" s="149"/>
      <c r="DJ264" s="149"/>
      <c r="DK264" s="149"/>
      <c r="DL264" s="149"/>
      <c r="DM264" s="149"/>
      <c r="DN264" s="149"/>
      <c r="DO264" s="149"/>
      <c r="DP264" s="149"/>
      <c r="DQ264" s="149"/>
      <c r="DR264" s="149"/>
      <c r="DS264" s="149"/>
      <c r="DT264" s="149"/>
      <c r="DU264" s="149"/>
      <c r="DV264" s="149"/>
      <c r="DW264" s="149"/>
      <c r="DX264" s="149"/>
      <c r="DY264" s="149"/>
      <c r="DZ264" s="149"/>
      <c r="EA264" s="149"/>
      <c r="EB264" s="149"/>
      <c r="EC264" s="149"/>
      <c r="ED264" s="149"/>
      <c r="EE264" s="149"/>
      <c r="EF264" s="149"/>
      <c r="EG264" s="149"/>
    </row>
    <row r="265" spans="1:137" ht="3.75" customHeight="1" x14ac:dyDescent="0.35">
      <c r="A265" s="28"/>
      <c r="B265" s="36"/>
      <c r="C265" s="37"/>
      <c r="D265" s="40"/>
      <c r="E265" s="36"/>
      <c r="F265" s="36"/>
      <c r="G265" s="66"/>
      <c r="H265" s="66"/>
      <c r="I265" s="66"/>
      <c r="J265" s="66"/>
      <c r="K265" s="66"/>
      <c r="L265" s="66"/>
      <c r="M265" s="66"/>
      <c r="N265" s="66"/>
      <c r="O265" s="66"/>
      <c r="P265" s="66"/>
      <c r="Q265" s="66"/>
      <c r="R265" s="66"/>
      <c r="S265" s="66"/>
      <c r="T265" s="66"/>
      <c r="U265" s="66"/>
      <c r="V265" s="66"/>
      <c r="W265" s="66"/>
      <c r="X265" s="66"/>
      <c r="Y265" s="66"/>
      <c r="Z265" s="66"/>
      <c r="AA265" s="66"/>
      <c r="AB265" s="66"/>
      <c r="AC265" s="66"/>
      <c r="AD265" s="66"/>
      <c r="AE265" s="66"/>
      <c r="AF265" s="66"/>
      <c r="AG265" s="66"/>
      <c r="AH265" s="66"/>
      <c r="AI265" s="66"/>
      <c r="AJ265" s="66"/>
      <c r="AK265" s="66"/>
      <c r="AL265" s="66"/>
      <c r="AM265" s="66"/>
      <c r="AN265" s="66"/>
      <c r="AO265" s="66"/>
      <c r="AP265" s="66"/>
      <c r="AQ265" s="66"/>
      <c r="AR265" s="66"/>
      <c r="AS265" s="66"/>
      <c r="AT265" s="66"/>
      <c r="AU265" s="66"/>
      <c r="AV265" s="66"/>
      <c r="AW265" s="66"/>
      <c r="AX265" s="66"/>
      <c r="AY265" s="66"/>
      <c r="AZ265" s="66"/>
      <c r="BA265" s="66"/>
      <c r="BB265" s="66"/>
      <c r="BC265" s="66"/>
      <c r="BD265" s="66"/>
      <c r="BE265" s="66"/>
      <c r="BF265" s="66"/>
      <c r="BG265" s="66"/>
      <c r="BH265" s="66"/>
      <c r="BI265" s="66"/>
      <c r="BJ265" s="66"/>
      <c r="BK265" s="66"/>
      <c r="BL265" s="66"/>
      <c r="BM265" s="66"/>
      <c r="BN265" s="66"/>
      <c r="BO265" s="66"/>
      <c r="BP265" s="66"/>
      <c r="BQ265" s="66"/>
      <c r="BR265" s="66"/>
      <c r="BS265" s="66"/>
      <c r="BT265" s="66"/>
      <c r="BU265" s="66"/>
      <c r="BV265" s="66"/>
      <c r="BW265" s="66"/>
      <c r="BX265" s="66"/>
      <c r="BY265" s="66"/>
      <c r="BZ265" s="66"/>
      <c r="CA265" s="66"/>
      <c r="CB265" s="66"/>
      <c r="CC265" s="66"/>
      <c r="CD265" s="66"/>
      <c r="CE265" s="66"/>
      <c r="CF265" s="66"/>
      <c r="CG265" s="66"/>
      <c r="CH265" s="66"/>
      <c r="CI265" s="66"/>
      <c r="CJ265" s="66"/>
      <c r="CK265" s="66"/>
      <c r="CL265" s="66"/>
      <c r="CM265" s="66"/>
      <c r="CN265" s="66"/>
      <c r="CO265" s="66"/>
      <c r="CP265" s="66"/>
      <c r="CQ265" s="66"/>
      <c r="CR265" s="66"/>
      <c r="CS265" s="66"/>
      <c r="CT265" s="66"/>
      <c r="CU265" s="66"/>
      <c r="CV265" s="66"/>
      <c r="CW265" s="66"/>
      <c r="CX265" s="66"/>
      <c r="CY265" s="66"/>
      <c r="CZ265" s="66"/>
      <c r="DA265" s="66"/>
      <c r="DB265" s="66"/>
      <c r="DC265" s="66"/>
      <c r="DD265" s="66"/>
      <c r="DE265" s="66"/>
      <c r="DF265" s="66"/>
      <c r="DG265" s="66"/>
      <c r="DH265" s="66"/>
      <c r="DI265" s="66"/>
      <c r="DJ265" s="66"/>
      <c r="DK265" s="66"/>
      <c r="DL265" s="66"/>
      <c r="DM265" s="66"/>
      <c r="DN265" s="66"/>
      <c r="DO265" s="66"/>
      <c r="DP265" s="66"/>
      <c r="DQ265" s="66"/>
      <c r="DR265" s="66"/>
      <c r="DS265" s="66"/>
      <c r="DT265" s="66"/>
      <c r="DU265" s="66"/>
      <c r="DV265" s="66"/>
      <c r="DW265" s="66"/>
      <c r="DX265" s="66"/>
      <c r="DY265" s="66"/>
      <c r="DZ265" s="66"/>
      <c r="EA265" s="66"/>
      <c r="EB265" s="66"/>
      <c r="EC265" s="66"/>
      <c r="ED265" s="66"/>
      <c r="EE265" s="66"/>
      <c r="EF265" s="66"/>
      <c r="EG265" s="66"/>
    </row>
    <row r="266" spans="1:137" x14ac:dyDescent="0.35">
      <c r="A266" s="28"/>
      <c r="B266" s="167"/>
      <c r="C266" s="168"/>
      <c r="D266" s="31"/>
      <c r="E266" s="150"/>
      <c r="F266" s="150"/>
    </row>
    <row r="267" spans="1:137" x14ac:dyDescent="0.35">
      <c r="A267" s="28"/>
      <c r="B267" s="36"/>
      <c r="C267" s="37"/>
      <c r="D267" s="38"/>
      <c r="E267" s="36"/>
      <c r="F267" s="36"/>
    </row>
    <row r="268" spans="1:137" ht="3.75" customHeight="1" x14ac:dyDescent="0.35">
      <c r="A268" s="28"/>
      <c r="B268" s="36"/>
      <c r="C268" s="37"/>
      <c r="D268" s="40"/>
      <c r="E268" s="36"/>
      <c r="F268" s="36"/>
      <c r="G268" s="66"/>
      <c r="H268" s="66"/>
      <c r="I268" s="66"/>
      <c r="J268" s="66"/>
      <c r="K268" s="66"/>
      <c r="L268" s="66"/>
      <c r="M268" s="66"/>
      <c r="N268" s="66"/>
      <c r="O268" s="66"/>
      <c r="P268" s="66"/>
      <c r="Q268" s="66"/>
      <c r="R268" s="66"/>
      <c r="S268" s="66"/>
      <c r="T268" s="66"/>
      <c r="U268" s="66"/>
      <c r="V268" s="66"/>
      <c r="W268" s="66"/>
      <c r="X268" s="66"/>
      <c r="Y268" s="66"/>
      <c r="Z268" s="66"/>
      <c r="AA268" s="66"/>
      <c r="AB268" s="66"/>
      <c r="AC268" s="66"/>
      <c r="AD268" s="66"/>
      <c r="AE268" s="66"/>
      <c r="AF268" s="66"/>
      <c r="AG268" s="66"/>
      <c r="AH268" s="66"/>
      <c r="AI268" s="66"/>
      <c r="AJ268" s="66"/>
      <c r="AK268" s="66"/>
      <c r="AL268" s="66"/>
      <c r="AM268" s="66"/>
      <c r="AN268" s="66"/>
      <c r="AO268" s="66"/>
      <c r="AP268" s="66"/>
      <c r="AQ268" s="66"/>
      <c r="AR268" s="66"/>
      <c r="AS268" s="66"/>
      <c r="AT268" s="66"/>
      <c r="AU268" s="66"/>
      <c r="AV268" s="66"/>
      <c r="AW268" s="66"/>
      <c r="AX268" s="66"/>
      <c r="AY268" s="66"/>
      <c r="AZ268" s="66"/>
      <c r="BA268" s="66"/>
      <c r="BB268" s="66"/>
      <c r="BC268" s="66"/>
      <c r="BD268" s="66"/>
      <c r="BE268" s="66"/>
      <c r="BF268" s="66"/>
      <c r="BG268" s="66"/>
      <c r="BH268" s="66"/>
      <c r="BI268" s="66"/>
      <c r="BJ268" s="66"/>
      <c r="BK268" s="66"/>
      <c r="BL268" s="66"/>
      <c r="BM268" s="66"/>
      <c r="BN268" s="66"/>
      <c r="BO268" s="66"/>
      <c r="BP268" s="66"/>
      <c r="BQ268" s="66"/>
      <c r="BR268" s="66"/>
      <c r="BS268" s="66"/>
      <c r="BT268" s="66"/>
      <c r="BU268" s="66"/>
      <c r="BV268" s="66"/>
      <c r="BW268" s="66"/>
      <c r="BX268" s="66"/>
      <c r="BY268" s="66"/>
      <c r="BZ268" s="66"/>
      <c r="CA268" s="66"/>
      <c r="CB268" s="66"/>
      <c r="CC268" s="66"/>
      <c r="CD268" s="66"/>
      <c r="CE268" s="66"/>
      <c r="CF268" s="66"/>
      <c r="CG268" s="66"/>
      <c r="CH268" s="66"/>
      <c r="CI268" s="66"/>
      <c r="CJ268" s="66"/>
      <c r="CK268" s="66"/>
      <c r="CL268" s="66"/>
      <c r="CM268" s="66"/>
      <c r="CN268" s="66"/>
      <c r="CO268" s="66"/>
      <c r="CP268" s="66"/>
      <c r="CQ268" s="66"/>
      <c r="CR268" s="66"/>
      <c r="CS268" s="66"/>
      <c r="CT268" s="66"/>
      <c r="CU268" s="66"/>
      <c r="CV268" s="66"/>
      <c r="CW268" s="66"/>
      <c r="CX268" s="66"/>
      <c r="CY268" s="66"/>
      <c r="CZ268" s="66"/>
      <c r="DA268" s="66"/>
      <c r="DB268" s="66"/>
      <c r="DC268" s="66"/>
      <c r="DD268" s="66"/>
      <c r="DE268" s="66"/>
      <c r="DF268" s="66"/>
      <c r="DG268" s="66"/>
      <c r="DH268" s="66"/>
      <c r="DI268" s="66"/>
      <c r="DJ268" s="66"/>
      <c r="DK268" s="66"/>
      <c r="DL268" s="66"/>
    </row>
    <row r="269" spans="1:137" ht="14.5" customHeight="1" x14ac:dyDescent="0.35">
      <c r="A269" s="28"/>
      <c r="B269" s="167"/>
      <c r="C269" s="168"/>
      <c r="D269" s="31"/>
      <c r="E269" s="151"/>
      <c r="F269" s="151"/>
      <c r="G269" s="153"/>
      <c r="H269" s="153"/>
      <c r="I269" s="153"/>
      <c r="J269" s="153"/>
      <c r="T269" s="75"/>
      <c r="U269" s="75"/>
      <c r="V269" s="75"/>
      <c r="W269" s="75"/>
      <c r="X269" s="75"/>
      <c r="Y269" s="75"/>
      <c r="Z269" s="75"/>
      <c r="AA269" s="75"/>
      <c r="AC269" s="153"/>
      <c r="AD269" s="153"/>
      <c r="AE269" s="153"/>
      <c r="AF269" s="153"/>
      <c r="AP269" s="75"/>
      <c r="AQ269" s="75"/>
      <c r="AR269" s="75"/>
      <c r="AS269" s="75"/>
      <c r="AT269" s="75"/>
      <c r="AU269" s="75"/>
      <c r="AV269" s="75"/>
      <c r="AW269" s="75"/>
      <c r="AY269" s="153"/>
      <c r="AZ269" s="153"/>
      <c r="BA269" s="153"/>
      <c r="BB269" s="153"/>
      <c r="BL269" s="75"/>
      <c r="BM269" s="75"/>
      <c r="BN269" s="75"/>
      <c r="BO269" s="75"/>
      <c r="BP269" s="75"/>
      <c r="BQ269" s="75"/>
      <c r="BR269" s="75"/>
      <c r="BS269" s="75"/>
      <c r="BU269" s="153"/>
      <c r="BV269" s="153"/>
      <c r="BW269" s="153"/>
      <c r="BX269" s="153"/>
      <c r="CH269" s="75"/>
      <c r="CI269" s="75"/>
      <c r="CJ269" s="75"/>
      <c r="CK269" s="75"/>
      <c r="CL269" s="75"/>
      <c r="CM269" s="75"/>
      <c r="CN269" s="75"/>
      <c r="CO269" s="75"/>
      <c r="CQ269" s="153"/>
      <c r="CR269" s="153"/>
      <c r="CS269" s="153"/>
      <c r="CT269" s="153"/>
      <c r="DD269" s="75"/>
      <c r="DE269" s="75"/>
      <c r="DF269" s="75"/>
      <c r="DG269" s="75"/>
      <c r="DH269" s="75"/>
      <c r="DI269" s="75"/>
      <c r="DJ269" s="75"/>
      <c r="DK269" s="75"/>
    </row>
    <row r="270" spans="1:137" ht="14.5" customHeight="1" x14ac:dyDescent="0.35">
      <c r="A270" s="28"/>
      <c r="B270" s="36"/>
      <c r="C270" s="37"/>
      <c r="D270" s="38"/>
      <c r="E270" s="36"/>
      <c r="F270" s="36"/>
      <c r="H270" s="66"/>
      <c r="T270" s="75"/>
      <c r="U270" s="75"/>
      <c r="V270" s="75"/>
      <c r="W270" s="75"/>
      <c r="X270" s="75"/>
      <c r="Y270" s="75"/>
      <c r="Z270" s="75"/>
      <c r="AA270" s="75"/>
      <c r="AB270" s="68"/>
      <c r="AD270" s="66"/>
      <c r="AP270" s="75"/>
      <c r="AQ270" s="75"/>
      <c r="AR270" s="75"/>
      <c r="AS270" s="75"/>
      <c r="AT270" s="75"/>
      <c r="AU270" s="75"/>
      <c r="AV270" s="75"/>
      <c r="AW270" s="75"/>
      <c r="AX270" s="68"/>
      <c r="AZ270" s="66"/>
      <c r="BL270" s="75"/>
      <c r="BM270" s="75"/>
      <c r="BN270" s="75"/>
      <c r="BO270" s="75"/>
      <c r="BP270" s="75"/>
      <c r="BQ270" s="75"/>
      <c r="BR270" s="75"/>
      <c r="BS270" s="75"/>
      <c r="BV270" s="66"/>
      <c r="CH270" s="75"/>
      <c r="CI270" s="75"/>
      <c r="CJ270" s="75"/>
      <c r="CK270" s="75"/>
      <c r="CL270" s="75"/>
      <c r="CM270" s="75"/>
      <c r="CN270" s="75"/>
      <c r="CO270" s="75"/>
      <c r="CR270" s="66"/>
      <c r="DD270" s="75"/>
      <c r="DE270" s="75"/>
      <c r="DF270" s="75"/>
      <c r="DG270" s="75"/>
      <c r="DH270" s="75"/>
      <c r="DI270" s="75"/>
      <c r="DJ270" s="75"/>
      <c r="DK270" s="75"/>
    </row>
    <row r="271" spans="1:137" ht="3.75" customHeight="1" x14ac:dyDescent="0.35">
      <c r="A271" s="28"/>
      <c r="B271" s="36"/>
      <c r="C271" s="37"/>
      <c r="D271" s="40"/>
      <c r="E271" s="36"/>
      <c r="F271" s="36"/>
      <c r="G271" s="66"/>
      <c r="H271" s="66"/>
      <c r="I271" s="66"/>
      <c r="J271" s="66"/>
      <c r="K271" s="66"/>
      <c r="L271" s="66"/>
      <c r="M271" s="66"/>
      <c r="N271" s="66"/>
      <c r="O271" s="66"/>
      <c r="P271" s="66"/>
      <c r="Q271" s="66"/>
      <c r="R271" s="66"/>
      <c r="S271" s="66"/>
      <c r="T271" s="66"/>
      <c r="U271" s="66"/>
      <c r="V271" s="66"/>
      <c r="W271" s="66"/>
      <c r="X271" s="66"/>
      <c r="Y271" s="66"/>
      <c r="Z271" s="66"/>
      <c r="AA271" s="66"/>
      <c r="AB271" s="66"/>
      <c r="AC271" s="66"/>
      <c r="AD271" s="66"/>
      <c r="AE271" s="66"/>
      <c r="AF271" s="66"/>
      <c r="AG271" s="66"/>
      <c r="AH271" s="66"/>
      <c r="AI271" s="66"/>
      <c r="AJ271" s="66"/>
      <c r="AK271" s="66"/>
      <c r="AL271" s="66"/>
      <c r="AM271" s="66"/>
      <c r="AN271" s="66"/>
      <c r="AO271" s="66"/>
      <c r="AP271" s="66"/>
      <c r="AQ271" s="66"/>
      <c r="AR271" s="66"/>
      <c r="AS271" s="66"/>
      <c r="AT271" s="66"/>
      <c r="AU271" s="66"/>
      <c r="AV271" s="66"/>
      <c r="AW271" s="66"/>
      <c r="AX271" s="66"/>
      <c r="AY271" s="66"/>
      <c r="AZ271" s="66"/>
      <c r="BA271" s="66"/>
      <c r="BB271" s="66"/>
      <c r="BC271" s="66"/>
      <c r="BD271" s="66"/>
      <c r="BE271" s="66"/>
      <c r="BF271" s="66"/>
      <c r="BG271" s="66"/>
      <c r="BH271" s="66"/>
      <c r="BI271" s="66"/>
      <c r="BJ271" s="66"/>
      <c r="BK271" s="66"/>
      <c r="BL271" s="66"/>
      <c r="BM271" s="66"/>
      <c r="BN271" s="66"/>
      <c r="BO271" s="66"/>
      <c r="BP271" s="66"/>
      <c r="BQ271" s="66"/>
      <c r="BR271" s="66"/>
      <c r="BS271" s="66"/>
      <c r="BT271" s="66"/>
      <c r="BU271" s="66"/>
      <c r="BV271" s="66"/>
      <c r="BW271" s="66"/>
      <c r="BX271" s="66"/>
      <c r="BY271" s="66"/>
      <c r="BZ271" s="66"/>
      <c r="CA271" s="66"/>
      <c r="CB271" s="66"/>
      <c r="CC271" s="66"/>
      <c r="CD271" s="66"/>
      <c r="CE271" s="66"/>
      <c r="CF271" s="66"/>
      <c r="CG271" s="66"/>
      <c r="CH271" s="66"/>
      <c r="CI271" s="66"/>
      <c r="CJ271" s="66"/>
      <c r="CK271" s="66"/>
      <c r="CL271" s="66"/>
      <c r="CM271" s="66"/>
      <c r="CN271" s="66"/>
      <c r="CO271" s="66"/>
      <c r="CP271" s="66"/>
      <c r="CQ271" s="66"/>
      <c r="CR271" s="66"/>
      <c r="CS271" s="66"/>
      <c r="CT271" s="66"/>
      <c r="CU271" s="66"/>
      <c r="CV271" s="66"/>
      <c r="CW271" s="66"/>
      <c r="CX271" s="66"/>
      <c r="CY271" s="66"/>
      <c r="CZ271" s="66"/>
      <c r="DA271" s="66"/>
      <c r="DB271" s="66"/>
      <c r="DC271" s="66"/>
      <c r="DD271" s="66"/>
      <c r="DE271" s="66"/>
      <c r="DF271" s="66"/>
      <c r="DG271" s="66"/>
      <c r="DH271" s="66"/>
      <c r="DI271" s="66"/>
      <c r="DJ271" s="66"/>
      <c r="DK271" s="66"/>
      <c r="DL271" s="66"/>
    </row>
    <row r="272" spans="1:137" ht="14.5" customHeight="1" x14ac:dyDescent="0.35">
      <c r="A272" s="28"/>
      <c r="B272" s="167"/>
      <c r="C272" s="168"/>
      <c r="D272" s="31"/>
      <c r="E272" s="152"/>
      <c r="F272" s="152"/>
      <c r="H272" s="153"/>
    </row>
    <row r="273" spans="1:116" ht="14.5" customHeight="1" x14ac:dyDescent="0.35">
      <c r="A273" s="28"/>
      <c r="B273" s="36"/>
      <c r="C273" s="37"/>
      <c r="D273" s="38"/>
      <c r="E273" s="36"/>
      <c r="F273" s="36"/>
      <c r="I273" s="66"/>
      <c r="J273" s="74"/>
      <c r="K273" s="66"/>
      <c r="L273" s="66"/>
      <c r="M273" s="66"/>
      <c r="N273" s="66"/>
      <c r="O273" s="66"/>
      <c r="P273" s="66"/>
      <c r="Q273" s="66"/>
      <c r="R273" s="66"/>
      <c r="S273" s="66"/>
      <c r="T273" s="75"/>
      <c r="U273" s="75"/>
      <c r="V273" s="75"/>
      <c r="W273" s="75"/>
      <c r="X273" s="75"/>
      <c r="Y273" s="75"/>
      <c r="Z273" s="75"/>
      <c r="AA273" s="75"/>
      <c r="AB273" s="68"/>
      <c r="AD273" s="66"/>
      <c r="AE273" s="74"/>
      <c r="AF273" s="66"/>
      <c r="AG273" s="66"/>
      <c r="AH273" s="66"/>
      <c r="AI273" s="66"/>
      <c r="AJ273" s="66"/>
      <c r="AK273" s="66"/>
      <c r="AL273" s="66"/>
      <c r="AM273" s="66"/>
      <c r="AN273" s="66"/>
      <c r="AO273" s="75"/>
      <c r="AP273" s="75"/>
      <c r="AQ273" s="75"/>
      <c r="AR273" s="75"/>
      <c r="AS273" s="75"/>
      <c r="AT273" s="75"/>
      <c r="AU273" s="75"/>
      <c r="AV273" s="75"/>
      <c r="AW273" s="68"/>
      <c r="AY273" s="66"/>
      <c r="AZ273" s="74"/>
      <c r="BA273" s="66"/>
      <c r="BB273" s="66"/>
      <c r="BC273" s="66"/>
      <c r="BD273" s="66"/>
      <c r="BE273" s="66"/>
      <c r="BF273" s="66"/>
      <c r="BG273" s="66"/>
      <c r="BH273" s="66"/>
      <c r="BI273" s="66"/>
      <c r="BJ273" s="75"/>
      <c r="BK273" s="75"/>
      <c r="BL273" s="75"/>
      <c r="BM273" s="75"/>
      <c r="BN273" s="75"/>
      <c r="BO273" s="75"/>
      <c r="BP273" s="75"/>
      <c r="BQ273" s="75"/>
      <c r="BR273" s="68"/>
      <c r="BT273" s="66"/>
      <c r="BU273" s="74"/>
      <c r="BV273" s="66"/>
      <c r="BW273" s="66"/>
      <c r="BX273" s="66"/>
      <c r="BY273" s="66"/>
      <c r="BZ273" s="66"/>
      <c r="CA273" s="66"/>
      <c r="CB273" s="66"/>
      <c r="CC273" s="66"/>
      <c r="CD273" s="66"/>
      <c r="CE273" s="75"/>
      <c r="CF273" s="75"/>
      <c r="CG273" s="75"/>
      <c r="CH273" s="75"/>
      <c r="CI273" s="75"/>
      <c r="CJ273" s="75"/>
      <c r="CK273" s="75"/>
      <c r="CL273" s="75"/>
      <c r="CM273" s="66"/>
      <c r="CO273" s="66"/>
      <c r="CP273" s="74"/>
      <c r="CQ273" s="66"/>
      <c r="CR273" s="66"/>
      <c r="CS273" s="66"/>
      <c r="CT273" s="66"/>
      <c r="CU273" s="66"/>
      <c r="CV273" s="66"/>
      <c r="CW273" s="66"/>
      <c r="CX273" s="66"/>
      <c r="CY273" s="66"/>
      <c r="CZ273" s="75"/>
      <c r="DA273" s="75"/>
      <c r="DB273" s="75"/>
      <c r="DC273" s="75"/>
      <c r="DD273" s="75"/>
      <c r="DE273" s="75"/>
      <c r="DF273" s="75"/>
      <c r="DG273" s="75"/>
      <c r="DH273" s="66"/>
      <c r="DI273" s="66"/>
      <c r="DJ273" s="66"/>
      <c r="DK273" s="66"/>
    </row>
    <row r="274" spans="1:116" ht="3.75" customHeight="1" x14ac:dyDescent="0.35">
      <c r="A274" s="28"/>
      <c r="B274" s="36"/>
      <c r="C274" s="37"/>
      <c r="D274" s="40"/>
      <c r="E274" s="36"/>
      <c r="F274" s="36"/>
      <c r="G274" s="66"/>
      <c r="H274" s="66"/>
      <c r="I274" s="66"/>
      <c r="J274" s="66"/>
      <c r="K274" s="66"/>
      <c r="L274" s="66"/>
      <c r="M274" s="66"/>
      <c r="N274" s="66"/>
      <c r="O274" s="66"/>
      <c r="P274" s="66"/>
      <c r="Q274" s="66"/>
      <c r="R274" s="66"/>
      <c r="S274" s="66"/>
      <c r="T274" s="66"/>
      <c r="U274" s="66"/>
      <c r="V274" s="66"/>
      <c r="W274" s="66"/>
      <c r="X274" s="66"/>
      <c r="Y274" s="66"/>
      <c r="Z274" s="66"/>
      <c r="AA274" s="66"/>
      <c r="AB274" s="66"/>
      <c r="AC274" s="66"/>
      <c r="AD274" s="66"/>
      <c r="AE274" s="66"/>
      <c r="AF274" s="66"/>
      <c r="AG274" s="66"/>
      <c r="AH274" s="66"/>
      <c r="AI274" s="66"/>
      <c r="AJ274" s="66"/>
      <c r="AK274" s="66"/>
      <c r="AL274" s="66"/>
      <c r="AM274" s="66"/>
      <c r="AN274" s="66"/>
      <c r="AO274" s="66"/>
      <c r="AP274" s="66"/>
      <c r="AQ274" s="66"/>
      <c r="AR274" s="66"/>
      <c r="AS274" s="66"/>
      <c r="AT274" s="66"/>
      <c r="AU274" s="66"/>
      <c r="AV274" s="66"/>
      <c r="AW274" s="66"/>
      <c r="AX274" s="66"/>
      <c r="AY274" s="66"/>
      <c r="AZ274" s="66"/>
      <c r="BA274" s="66"/>
      <c r="BB274" s="66"/>
      <c r="BC274" s="66"/>
      <c r="BD274" s="66"/>
      <c r="BE274" s="66"/>
      <c r="BF274" s="66"/>
      <c r="BG274" s="66"/>
      <c r="BH274" s="66"/>
      <c r="BI274" s="66"/>
      <c r="BJ274" s="66"/>
      <c r="BK274" s="66"/>
      <c r="BL274" s="66"/>
      <c r="BM274" s="66"/>
      <c r="BN274" s="66"/>
      <c r="BO274" s="66"/>
      <c r="BP274" s="66"/>
      <c r="BQ274" s="66"/>
      <c r="BR274" s="66"/>
      <c r="BS274" s="66"/>
      <c r="BT274" s="66"/>
      <c r="BU274" s="66"/>
      <c r="BV274" s="66"/>
      <c r="BW274" s="66"/>
      <c r="BX274" s="66"/>
      <c r="BY274" s="66"/>
      <c r="BZ274" s="66"/>
      <c r="CA274" s="66"/>
      <c r="CB274" s="66"/>
      <c r="CC274" s="66"/>
      <c r="CD274" s="66"/>
      <c r="CE274" s="66"/>
      <c r="CF274" s="66"/>
      <c r="CG274" s="66"/>
      <c r="CH274" s="66"/>
      <c r="CI274" s="66"/>
      <c r="CJ274" s="66"/>
      <c r="CK274" s="66"/>
      <c r="CL274" s="66"/>
      <c r="CM274" s="66"/>
      <c r="CN274" s="66"/>
      <c r="CO274" s="66"/>
      <c r="CP274" s="66"/>
      <c r="CQ274" s="66"/>
      <c r="CR274" s="66"/>
      <c r="CS274" s="66"/>
      <c r="CT274" s="66"/>
      <c r="CU274" s="66"/>
      <c r="CV274" s="66"/>
      <c r="CW274" s="66"/>
      <c r="CX274" s="66"/>
      <c r="CY274" s="66"/>
      <c r="CZ274" s="66"/>
      <c r="DA274" s="66"/>
      <c r="DB274" s="66"/>
      <c r="DC274" s="66"/>
      <c r="DD274" s="66"/>
      <c r="DE274" s="66"/>
      <c r="DF274" s="66"/>
      <c r="DG274" s="66"/>
      <c r="DH274" s="66"/>
      <c r="DI274" s="66"/>
      <c r="DJ274" s="66"/>
      <c r="DK274" s="66"/>
      <c r="DL274" s="66"/>
    </row>
    <row r="275" spans="1:116" ht="14.5" customHeight="1" x14ac:dyDescent="0.35">
      <c r="A275" s="28"/>
      <c r="B275" s="167"/>
      <c r="C275" s="168"/>
      <c r="D275" s="31"/>
      <c r="E275" s="81"/>
      <c r="F275" s="154"/>
      <c r="H275" s="153"/>
      <c r="DI275" s="66"/>
      <c r="DJ275" s="66"/>
      <c r="DK275" s="66"/>
      <c r="DL275" s="66"/>
    </row>
    <row r="276" spans="1:116" ht="14.5" customHeight="1" x14ac:dyDescent="0.35">
      <c r="A276" s="28"/>
      <c r="B276" s="36"/>
      <c r="C276" s="37"/>
      <c r="D276" s="38"/>
      <c r="E276" s="36"/>
      <c r="F276" s="36"/>
      <c r="I276" s="66"/>
      <c r="J276" s="74"/>
      <c r="K276" s="66"/>
      <c r="L276" s="66"/>
      <c r="M276" s="66"/>
      <c r="N276" s="66"/>
      <c r="O276" s="66"/>
      <c r="P276" s="66"/>
      <c r="Q276" s="66"/>
      <c r="R276" s="66"/>
      <c r="S276" s="66"/>
      <c r="T276" s="75"/>
      <c r="U276" s="75"/>
      <c r="V276" s="75"/>
      <c r="W276" s="75"/>
      <c r="X276" s="75"/>
      <c r="Y276" s="75"/>
      <c r="Z276" s="75"/>
      <c r="AA276" s="75"/>
      <c r="AB276" s="68"/>
      <c r="AD276" s="66"/>
      <c r="AE276" s="74"/>
      <c r="AF276" s="66"/>
      <c r="AG276" s="66"/>
      <c r="AH276" s="66"/>
      <c r="AI276" s="66"/>
      <c r="AJ276" s="66"/>
      <c r="AK276" s="66"/>
      <c r="AL276" s="66"/>
      <c r="AM276" s="66"/>
      <c r="AN276" s="66"/>
      <c r="AO276" s="75"/>
      <c r="AP276" s="75"/>
      <c r="AQ276" s="75"/>
      <c r="AR276" s="75"/>
      <c r="AS276" s="75"/>
      <c r="AT276" s="75"/>
      <c r="AU276" s="75"/>
      <c r="AV276" s="75"/>
      <c r="AW276" s="68"/>
      <c r="AY276" s="66"/>
      <c r="AZ276" s="74"/>
      <c r="BA276" s="66"/>
      <c r="BB276" s="66"/>
      <c r="BC276" s="66"/>
      <c r="BD276" s="66"/>
      <c r="BE276" s="66"/>
      <c r="BF276" s="66"/>
      <c r="BG276" s="66"/>
      <c r="BH276" s="66"/>
      <c r="BI276" s="66"/>
      <c r="BJ276" s="75"/>
      <c r="BK276" s="75"/>
      <c r="BL276" s="75"/>
      <c r="BM276" s="75"/>
      <c r="BN276" s="75"/>
      <c r="BO276" s="75"/>
      <c r="BP276" s="75"/>
      <c r="BQ276" s="75"/>
      <c r="BR276" s="68"/>
      <c r="BT276" s="66"/>
      <c r="BU276" s="74"/>
      <c r="BV276" s="66"/>
      <c r="BW276" s="66"/>
      <c r="BX276" s="66"/>
      <c r="BY276" s="66"/>
      <c r="BZ276" s="66"/>
      <c r="CA276" s="66"/>
      <c r="CB276" s="66"/>
      <c r="CC276" s="66"/>
      <c r="CD276" s="66"/>
      <c r="CE276" s="75"/>
      <c r="CF276" s="75"/>
      <c r="CG276" s="75"/>
      <c r="CH276" s="75"/>
      <c r="CI276" s="75"/>
      <c r="CJ276" s="75"/>
      <c r="CK276" s="75"/>
      <c r="CL276" s="75"/>
      <c r="CM276" s="66"/>
      <c r="CO276" s="66"/>
      <c r="CP276" s="74"/>
      <c r="CQ276" s="66"/>
      <c r="CR276" s="66"/>
      <c r="CS276" s="66"/>
      <c r="CT276" s="66"/>
      <c r="CU276" s="66"/>
      <c r="CV276" s="66"/>
      <c r="CW276" s="66"/>
      <c r="CX276" s="66"/>
      <c r="CY276" s="66"/>
      <c r="CZ276" s="75"/>
      <c r="DA276" s="75"/>
      <c r="DB276" s="75"/>
      <c r="DC276" s="75"/>
      <c r="DD276" s="75"/>
      <c r="DE276" s="75"/>
      <c r="DF276" s="75"/>
      <c r="DG276" s="75"/>
      <c r="DH276" s="66"/>
      <c r="DI276" s="66"/>
      <c r="DJ276" s="66"/>
      <c r="DK276" s="66"/>
      <c r="DL276" s="66"/>
    </row>
    <row r="277" spans="1:116" ht="3.75" customHeight="1" x14ac:dyDescent="0.35">
      <c r="A277" s="28"/>
      <c r="B277" s="36"/>
      <c r="C277" s="37"/>
      <c r="D277" s="40"/>
      <c r="E277" s="36"/>
      <c r="F277" s="36"/>
      <c r="G277" s="66"/>
      <c r="H277" s="66"/>
      <c r="I277" s="66"/>
      <c r="J277" s="66"/>
      <c r="K277" s="66"/>
      <c r="L277" s="66"/>
      <c r="M277" s="66"/>
      <c r="N277" s="66"/>
      <c r="O277" s="66"/>
      <c r="P277" s="66"/>
      <c r="Q277" s="66"/>
      <c r="R277" s="66"/>
      <c r="S277" s="66"/>
      <c r="T277" s="66"/>
      <c r="U277" s="66"/>
      <c r="V277" s="66"/>
      <c r="W277" s="66"/>
      <c r="X277" s="66"/>
      <c r="Y277" s="66"/>
      <c r="Z277" s="66"/>
      <c r="AA277" s="66"/>
      <c r="AB277" s="66"/>
      <c r="AC277" s="66"/>
      <c r="AD277" s="66"/>
      <c r="AE277" s="66"/>
      <c r="AF277" s="66"/>
      <c r="AG277" s="66"/>
      <c r="AH277" s="66"/>
      <c r="AI277" s="66"/>
      <c r="AJ277" s="66"/>
      <c r="AK277" s="66"/>
      <c r="AL277" s="66"/>
      <c r="AM277" s="66"/>
      <c r="AN277" s="66"/>
      <c r="AO277" s="66"/>
      <c r="AP277" s="66"/>
      <c r="AQ277" s="66"/>
      <c r="AR277" s="66"/>
      <c r="AS277" s="66"/>
      <c r="AT277" s="66"/>
      <c r="AU277" s="66"/>
      <c r="AV277" s="66"/>
      <c r="AW277" s="66"/>
      <c r="AX277" s="66"/>
      <c r="AY277" s="66"/>
      <c r="AZ277" s="66"/>
      <c r="BA277" s="66"/>
      <c r="BB277" s="66"/>
      <c r="BC277" s="66"/>
      <c r="BD277" s="66"/>
      <c r="BE277" s="66"/>
      <c r="BF277" s="66"/>
      <c r="BG277" s="66"/>
      <c r="BH277" s="66"/>
      <c r="BI277" s="66"/>
      <c r="BJ277" s="66"/>
      <c r="BK277" s="66"/>
      <c r="BL277" s="66"/>
      <c r="BM277" s="66"/>
      <c r="BN277" s="66"/>
      <c r="BO277" s="66"/>
      <c r="BP277" s="66"/>
      <c r="BQ277" s="66"/>
      <c r="BR277" s="66"/>
      <c r="BS277" s="66"/>
      <c r="BT277" s="66"/>
      <c r="BU277" s="66"/>
      <c r="BV277" s="66"/>
      <c r="BW277" s="66"/>
      <c r="BX277" s="66"/>
      <c r="BY277" s="66"/>
      <c r="BZ277" s="66"/>
      <c r="CA277" s="66"/>
      <c r="CB277" s="66"/>
      <c r="CC277" s="66"/>
      <c r="CD277" s="66"/>
      <c r="CE277" s="66"/>
      <c r="CF277" s="66"/>
      <c r="CG277" s="66"/>
      <c r="CH277" s="66"/>
      <c r="CI277" s="66"/>
      <c r="CJ277" s="66"/>
      <c r="CK277" s="66"/>
      <c r="CL277" s="66"/>
      <c r="CM277" s="66"/>
      <c r="CN277" s="66"/>
      <c r="CO277" s="66"/>
      <c r="CP277" s="66"/>
      <c r="CQ277" s="66"/>
      <c r="CR277" s="66"/>
      <c r="CS277" s="66"/>
      <c r="CT277" s="66"/>
      <c r="CU277" s="66"/>
      <c r="CV277" s="66"/>
      <c r="CW277" s="66"/>
      <c r="CX277" s="66"/>
      <c r="CY277" s="66"/>
      <c r="CZ277" s="66"/>
      <c r="DA277" s="66"/>
      <c r="DB277" s="66"/>
      <c r="DC277" s="66"/>
      <c r="DD277" s="66"/>
      <c r="DE277" s="66"/>
      <c r="DF277" s="66"/>
      <c r="DG277" s="66"/>
      <c r="DH277" s="66"/>
      <c r="DI277" s="66"/>
      <c r="DJ277" s="66"/>
      <c r="DK277" s="66"/>
      <c r="DL277" s="66"/>
    </row>
    <row r="278" spans="1:116" ht="14.5" customHeight="1" x14ac:dyDescent="0.35">
      <c r="A278" s="28"/>
      <c r="B278" s="167"/>
      <c r="C278" s="168"/>
      <c r="D278" s="31"/>
      <c r="E278" s="155"/>
      <c r="F278" s="154"/>
      <c r="H278" s="153"/>
      <c r="DI278" s="66"/>
      <c r="DJ278" s="66"/>
      <c r="DK278" s="66"/>
      <c r="DL278" s="66"/>
    </row>
    <row r="279" spans="1:116" ht="14.5" customHeight="1" x14ac:dyDescent="0.35">
      <c r="A279" s="28"/>
      <c r="B279" s="36"/>
      <c r="C279" s="37"/>
      <c r="D279" s="38"/>
      <c r="E279" s="36"/>
      <c r="F279" s="36"/>
      <c r="I279" s="66"/>
      <c r="J279" s="74"/>
      <c r="K279" s="66"/>
      <c r="L279" s="66"/>
      <c r="M279" s="66"/>
      <c r="N279" s="66"/>
      <c r="O279" s="66"/>
      <c r="P279" s="66"/>
      <c r="Q279" s="66"/>
      <c r="R279" s="66"/>
      <c r="S279" s="66"/>
      <c r="T279" s="75"/>
      <c r="U279" s="75"/>
      <c r="V279" s="75"/>
      <c r="W279" s="75"/>
      <c r="X279" s="75"/>
      <c r="Y279" s="75"/>
      <c r="Z279" s="75"/>
      <c r="AA279" s="75"/>
      <c r="AB279" s="68"/>
      <c r="AD279" s="66"/>
      <c r="AE279" s="74"/>
      <c r="AF279" s="66"/>
      <c r="AG279" s="66"/>
      <c r="AH279" s="66"/>
      <c r="AI279" s="66"/>
      <c r="AJ279" s="66"/>
      <c r="AK279" s="66"/>
      <c r="AL279" s="66"/>
      <c r="AM279" s="66"/>
      <c r="AN279" s="66"/>
      <c r="AO279" s="75"/>
      <c r="AP279" s="75"/>
      <c r="AQ279" s="75"/>
      <c r="AR279" s="75"/>
      <c r="AS279" s="75"/>
      <c r="AT279" s="75"/>
      <c r="AU279" s="75"/>
      <c r="AV279" s="75"/>
      <c r="AW279" s="68"/>
      <c r="AY279" s="66"/>
      <c r="AZ279" s="74"/>
      <c r="BA279" s="66"/>
      <c r="BB279" s="66"/>
      <c r="BC279" s="66"/>
      <c r="BD279" s="66"/>
      <c r="BE279" s="66"/>
      <c r="BF279" s="66"/>
      <c r="BG279" s="66"/>
      <c r="BH279" s="66"/>
      <c r="BI279" s="66"/>
      <c r="BJ279" s="75"/>
      <c r="BK279" s="75"/>
      <c r="BL279" s="75"/>
      <c r="BM279" s="75"/>
      <c r="BN279" s="75"/>
      <c r="BO279" s="75"/>
      <c r="BP279" s="75"/>
      <c r="BQ279" s="75"/>
      <c r="BR279" s="68"/>
      <c r="BT279" s="66"/>
      <c r="BU279" s="74"/>
      <c r="BV279" s="66"/>
      <c r="BW279" s="66"/>
      <c r="BX279" s="66"/>
      <c r="BY279" s="66"/>
      <c r="BZ279" s="66"/>
      <c r="CA279" s="66"/>
      <c r="CB279" s="66"/>
      <c r="CC279" s="66"/>
      <c r="CD279" s="66"/>
      <c r="CE279" s="75"/>
      <c r="CF279" s="75"/>
      <c r="CG279" s="75"/>
      <c r="CH279" s="75"/>
      <c r="CI279" s="75"/>
      <c r="CJ279" s="75"/>
      <c r="CK279" s="75"/>
      <c r="CL279" s="75"/>
      <c r="CM279" s="66"/>
      <c r="CO279" s="66"/>
      <c r="CP279" s="74"/>
      <c r="CQ279" s="66"/>
      <c r="CR279" s="66"/>
      <c r="CS279" s="66"/>
      <c r="CT279" s="66"/>
      <c r="CU279" s="66"/>
      <c r="CV279" s="66"/>
      <c r="CW279" s="66"/>
      <c r="CX279" s="66"/>
      <c r="CY279" s="66"/>
      <c r="CZ279" s="75"/>
      <c r="DA279" s="75"/>
      <c r="DB279" s="75"/>
      <c r="DC279" s="75"/>
      <c r="DD279" s="75"/>
      <c r="DE279" s="75"/>
      <c r="DF279" s="75"/>
      <c r="DG279" s="75"/>
      <c r="DH279" s="66"/>
      <c r="DI279" s="66"/>
      <c r="DJ279" s="66"/>
      <c r="DK279" s="66"/>
      <c r="DL279" s="66"/>
    </row>
    <row r="280" spans="1:116" ht="3.75" customHeight="1" x14ac:dyDescent="0.35">
      <c r="A280" s="28"/>
      <c r="B280" s="36"/>
      <c r="C280" s="37"/>
      <c r="D280" s="40"/>
      <c r="E280" s="36"/>
      <c r="F280" s="36"/>
      <c r="G280" s="66"/>
      <c r="H280" s="66"/>
      <c r="I280" s="66"/>
      <c r="J280" s="66"/>
      <c r="K280" s="66"/>
      <c r="L280" s="66"/>
      <c r="M280" s="66"/>
      <c r="N280" s="66"/>
      <c r="O280" s="66"/>
      <c r="P280" s="66"/>
      <c r="Q280" s="66"/>
      <c r="R280" s="66"/>
      <c r="S280" s="66"/>
      <c r="T280" s="66"/>
      <c r="U280" s="66"/>
      <c r="V280" s="66"/>
      <c r="W280" s="66"/>
      <c r="X280" s="66"/>
      <c r="Y280" s="66"/>
      <c r="Z280" s="66"/>
      <c r="AA280" s="66"/>
      <c r="AB280" s="66"/>
      <c r="AC280" s="66"/>
      <c r="AD280" s="66"/>
      <c r="AE280" s="66"/>
      <c r="AF280" s="66"/>
      <c r="AG280" s="66"/>
      <c r="AH280" s="66"/>
      <c r="AI280" s="66"/>
      <c r="AJ280" s="66"/>
      <c r="AK280" s="66"/>
      <c r="AL280" s="66"/>
      <c r="AM280" s="66"/>
      <c r="AN280" s="66"/>
      <c r="AO280" s="66"/>
      <c r="AP280" s="66"/>
      <c r="AQ280" s="66"/>
      <c r="AR280" s="66"/>
      <c r="AS280" s="66"/>
      <c r="AT280" s="66"/>
      <c r="AU280" s="66"/>
      <c r="AV280" s="66"/>
      <c r="AW280" s="66"/>
      <c r="AX280" s="66"/>
      <c r="AY280" s="66"/>
      <c r="AZ280" s="66"/>
      <c r="BA280" s="66"/>
      <c r="BB280" s="66"/>
      <c r="BC280" s="66"/>
      <c r="BD280" s="66"/>
      <c r="BE280" s="66"/>
      <c r="BF280" s="66"/>
      <c r="BG280" s="66"/>
      <c r="BH280" s="66"/>
      <c r="BI280" s="66"/>
      <c r="BJ280" s="66"/>
      <c r="BK280" s="66"/>
      <c r="BL280" s="66"/>
      <c r="BM280" s="66"/>
      <c r="BN280" s="66"/>
      <c r="BO280" s="66"/>
      <c r="BP280" s="66"/>
      <c r="BQ280" s="66"/>
      <c r="BR280" s="66"/>
      <c r="BS280" s="66"/>
      <c r="BT280" s="66"/>
      <c r="BU280" s="66"/>
      <c r="BV280" s="66"/>
      <c r="BW280" s="66"/>
      <c r="BX280" s="66"/>
      <c r="BY280" s="66"/>
      <c r="BZ280" s="66"/>
      <c r="CA280" s="66"/>
      <c r="CB280" s="66"/>
      <c r="CC280" s="66"/>
      <c r="CD280" s="66"/>
      <c r="CE280" s="66"/>
      <c r="CF280" s="66"/>
      <c r="CG280" s="66"/>
      <c r="CH280" s="66"/>
      <c r="CI280" s="66"/>
      <c r="CJ280" s="66"/>
      <c r="CK280" s="66"/>
      <c r="CL280" s="66"/>
      <c r="CM280" s="66"/>
      <c r="CN280" s="66"/>
      <c r="CO280" s="66"/>
      <c r="CP280" s="66"/>
      <c r="CQ280" s="66"/>
      <c r="CR280" s="66"/>
      <c r="CS280" s="66"/>
      <c r="CT280" s="66"/>
      <c r="CU280" s="66"/>
      <c r="CV280" s="66"/>
      <c r="CW280" s="66"/>
      <c r="CX280" s="66"/>
      <c r="CY280" s="66"/>
      <c r="CZ280" s="66"/>
      <c r="DA280" s="66"/>
      <c r="DB280" s="66"/>
      <c r="DC280" s="66"/>
      <c r="DD280" s="66"/>
      <c r="DE280" s="66"/>
      <c r="DF280" s="66"/>
      <c r="DG280" s="66"/>
      <c r="DH280" s="66"/>
      <c r="DI280" s="66"/>
      <c r="DJ280" s="66"/>
      <c r="DK280" s="66"/>
      <c r="DL280" s="66"/>
    </row>
    <row r="281" spans="1:116" ht="14.5" customHeight="1" x14ac:dyDescent="0.35">
      <c r="A281" s="28"/>
      <c r="B281" s="167"/>
      <c r="C281" s="168"/>
      <c r="D281" s="31"/>
      <c r="E281" s="156"/>
      <c r="F281" s="154"/>
      <c r="H281" s="153"/>
      <c r="DI281" s="66"/>
      <c r="DJ281" s="66"/>
      <c r="DK281" s="66"/>
      <c r="DL281" s="66"/>
    </row>
    <row r="282" spans="1:116" ht="14.5" customHeight="1" x14ac:dyDescent="0.35">
      <c r="A282" s="28"/>
      <c r="B282" s="36"/>
      <c r="C282" s="37"/>
      <c r="D282" s="38"/>
      <c r="E282" s="36"/>
      <c r="F282" s="36"/>
      <c r="I282" s="66"/>
      <c r="J282" s="74"/>
      <c r="K282" s="66"/>
      <c r="L282" s="66"/>
      <c r="M282" s="66"/>
      <c r="N282" s="66"/>
      <c r="O282" s="66"/>
      <c r="P282" s="66"/>
      <c r="Q282" s="66"/>
      <c r="R282" s="66"/>
      <c r="S282" s="66"/>
      <c r="T282" s="75"/>
      <c r="U282" s="75"/>
      <c r="V282" s="75"/>
      <c r="W282" s="75"/>
      <c r="X282" s="75"/>
      <c r="Y282" s="75"/>
      <c r="Z282" s="75"/>
      <c r="AA282" s="75"/>
      <c r="AB282" s="68"/>
      <c r="AD282" s="66"/>
      <c r="AE282" s="74"/>
      <c r="AF282" s="66"/>
      <c r="AG282" s="66"/>
      <c r="AH282" s="66"/>
      <c r="AI282" s="66"/>
      <c r="AJ282" s="66"/>
      <c r="AK282" s="66"/>
      <c r="AL282" s="66"/>
      <c r="AM282" s="66"/>
      <c r="AN282" s="66"/>
      <c r="AO282" s="75"/>
      <c r="AP282" s="75"/>
      <c r="AQ282" s="75"/>
      <c r="AR282" s="75"/>
      <c r="AS282" s="75"/>
      <c r="AT282" s="75"/>
      <c r="AU282" s="75"/>
      <c r="AV282" s="75"/>
      <c r="AW282" s="68"/>
      <c r="AY282" s="66"/>
      <c r="AZ282" s="74"/>
      <c r="BA282" s="66"/>
      <c r="BB282" s="66"/>
      <c r="BC282" s="66"/>
      <c r="BD282" s="66"/>
      <c r="BE282" s="66"/>
      <c r="BF282" s="66"/>
      <c r="BG282" s="66"/>
      <c r="BH282" s="66"/>
      <c r="BI282" s="66"/>
      <c r="BJ282" s="75"/>
      <c r="BK282" s="75"/>
      <c r="BL282" s="75"/>
      <c r="BM282" s="75"/>
      <c r="BN282" s="75"/>
      <c r="BO282" s="75"/>
      <c r="BP282" s="75"/>
      <c r="BQ282" s="75"/>
      <c r="BR282" s="68"/>
      <c r="BT282" s="66"/>
      <c r="BU282" s="74"/>
      <c r="BV282" s="66"/>
      <c r="BW282" s="66"/>
      <c r="BX282" s="66"/>
      <c r="BY282" s="66"/>
      <c r="BZ282" s="66"/>
      <c r="CA282" s="66"/>
      <c r="CB282" s="66"/>
      <c r="CC282" s="66"/>
      <c r="CD282" s="66"/>
      <c r="CE282" s="75"/>
      <c r="CF282" s="75"/>
      <c r="CG282" s="75"/>
      <c r="CH282" s="75"/>
      <c r="CI282" s="75"/>
      <c r="CJ282" s="75"/>
      <c r="CK282" s="75"/>
      <c r="CL282" s="75"/>
      <c r="CM282" s="66"/>
      <c r="CO282" s="66"/>
      <c r="CP282" s="74"/>
      <c r="CQ282" s="66"/>
      <c r="CR282" s="66"/>
      <c r="CS282" s="66"/>
      <c r="CT282" s="66"/>
      <c r="CU282" s="66"/>
      <c r="CV282" s="66"/>
      <c r="CW282" s="66"/>
      <c r="CX282" s="66"/>
      <c r="CY282" s="66"/>
      <c r="CZ282" s="75"/>
      <c r="DA282" s="75"/>
      <c r="DB282" s="75"/>
      <c r="DC282" s="75"/>
      <c r="DD282" s="75"/>
      <c r="DE282" s="75"/>
      <c r="DF282" s="75"/>
      <c r="DG282" s="75"/>
      <c r="DH282" s="66"/>
      <c r="DI282" s="66"/>
      <c r="DJ282" s="66"/>
      <c r="DK282" s="66"/>
      <c r="DL282" s="66"/>
    </row>
    <row r="283" spans="1:116" ht="3.75" customHeight="1" x14ac:dyDescent="0.35">
      <c r="A283" s="28"/>
      <c r="B283" s="36"/>
      <c r="C283" s="37"/>
      <c r="D283" s="40"/>
      <c r="E283" s="36"/>
      <c r="F283" s="36"/>
      <c r="G283" s="66"/>
      <c r="H283" s="66"/>
      <c r="I283" s="66"/>
      <c r="J283" s="66"/>
      <c r="K283" s="66"/>
      <c r="L283" s="66"/>
      <c r="M283" s="66"/>
      <c r="N283" s="66"/>
      <c r="O283" s="66"/>
      <c r="P283" s="66"/>
      <c r="Q283" s="66"/>
      <c r="R283" s="66"/>
      <c r="S283" s="66"/>
      <c r="T283" s="66"/>
      <c r="U283" s="66"/>
      <c r="V283" s="66"/>
      <c r="W283" s="66"/>
      <c r="X283" s="66"/>
      <c r="Y283" s="66"/>
      <c r="Z283" s="66"/>
      <c r="AA283" s="66"/>
      <c r="AB283" s="66"/>
      <c r="AC283" s="66"/>
      <c r="AD283" s="66"/>
      <c r="AE283" s="66"/>
      <c r="AF283" s="66"/>
      <c r="AG283" s="66"/>
      <c r="AH283" s="66"/>
      <c r="AI283" s="66"/>
      <c r="AJ283" s="66"/>
      <c r="AK283" s="66"/>
      <c r="AL283" s="66"/>
      <c r="AM283" s="66"/>
      <c r="AN283" s="66"/>
      <c r="AO283" s="66"/>
      <c r="AP283" s="66"/>
      <c r="AQ283" s="66"/>
      <c r="AR283" s="66"/>
      <c r="AS283" s="66"/>
      <c r="AT283" s="66"/>
      <c r="AU283" s="66"/>
      <c r="AV283" s="66"/>
      <c r="AW283" s="66"/>
      <c r="AX283" s="66"/>
      <c r="AY283" s="66"/>
      <c r="AZ283" s="66"/>
      <c r="BA283" s="66"/>
      <c r="BB283" s="66"/>
      <c r="BC283" s="66"/>
      <c r="BD283" s="66"/>
      <c r="BE283" s="66"/>
      <c r="BF283" s="66"/>
      <c r="BG283" s="66"/>
      <c r="BH283" s="66"/>
      <c r="BI283" s="66"/>
      <c r="BJ283" s="66"/>
      <c r="BK283" s="66"/>
      <c r="BL283" s="66"/>
      <c r="BM283" s="66"/>
      <c r="BN283" s="66"/>
      <c r="BO283" s="66"/>
      <c r="BP283" s="66"/>
      <c r="BQ283" s="66"/>
      <c r="BR283" s="66"/>
      <c r="BS283" s="66"/>
      <c r="BT283" s="66"/>
      <c r="BU283" s="66"/>
      <c r="BV283" s="66"/>
      <c r="BW283" s="66"/>
      <c r="BX283" s="66"/>
      <c r="BY283" s="66"/>
      <c r="BZ283" s="66"/>
      <c r="CA283" s="66"/>
      <c r="CB283" s="66"/>
      <c r="CC283" s="66"/>
      <c r="CD283" s="66"/>
      <c r="CE283" s="66"/>
      <c r="CF283" s="66"/>
      <c r="CG283" s="66"/>
      <c r="CH283" s="66"/>
      <c r="CI283" s="66"/>
      <c r="CJ283" s="66"/>
      <c r="CK283" s="66"/>
      <c r="CL283" s="66"/>
      <c r="CM283" s="66"/>
      <c r="CN283" s="66"/>
      <c r="CO283" s="66"/>
      <c r="CP283" s="66"/>
      <c r="CQ283" s="66"/>
      <c r="CR283" s="66"/>
      <c r="CS283" s="66"/>
      <c r="CT283" s="66"/>
      <c r="CU283" s="66"/>
      <c r="CV283" s="66"/>
      <c r="CW283" s="66"/>
      <c r="CX283" s="66"/>
      <c r="CY283" s="66"/>
      <c r="CZ283" s="66"/>
      <c r="DA283" s="66"/>
      <c r="DB283" s="66"/>
      <c r="DC283" s="66"/>
      <c r="DD283" s="66"/>
      <c r="DE283" s="66"/>
      <c r="DF283" s="66"/>
      <c r="DG283" s="66"/>
      <c r="DH283" s="66"/>
      <c r="DI283" s="66"/>
      <c r="DJ283" s="66"/>
      <c r="DK283" s="66"/>
      <c r="DL283" s="66"/>
    </row>
    <row r="284" spans="1:116" ht="14.5" customHeight="1" x14ac:dyDescent="0.35">
      <c r="A284" s="28"/>
      <c r="B284" s="167"/>
      <c r="C284" s="168"/>
      <c r="D284" s="31"/>
      <c r="E284" s="157"/>
      <c r="H284" s="153"/>
    </row>
    <row r="285" spans="1:116" ht="14.5" customHeight="1" x14ac:dyDescent="0.35">
      <c r="A285" s="28"/>
      <c r="B285" s="36"/>
      <c r="C285" s="37"/>
      <c r="D285" s="38"/>
      <c r="E285" s="36"/>
      <c r="F285" s="36"/>
      <c r="I285" s="66"/>
      <c r="J285" s="74"/>
      <c r="K285" s="66"/>
      <c r="L285" s="66"/>
      <c r="M285" s="66"/>
      <c r="N285" s="66"/>
      <c r="O285" s="66"/>
      <c r="P285" s="66"/>
      <c r="Q285" s="66"/>
      <c r="R285" s="66"/>
      <c r="S285" s="66"/>
      <c r="T285" s="75"/>
      <c r="U285" s="75"/>
      <c r="V285" s="75"/>
      <c r="W285" s="75"/>
      <c r="X285" s="75"/>
      <c r="Y285" s="75"/>
      <c r="Z285" s="75"/>
      <c r="AA285" s="75"/>
      <c r="AB285" s="68"/>
      <c r="AD285" s="66"/>
      <c r="AE285" s="74"/>
      <c r="AF285" s="66"/>
      <c r="AG285" s="66"/>
      <c r="AH285" s="66"/>
      <c r="AI285" s="66"/>
      <c r="AJ285" s="66"/>
      <c r="AK285" s="66"/>
      <c r="AL285" s="66"/>
      <c r="AM285" s="66"/>
      <c r="AN285" s="66"/>
      <c r="AO285" s="75"/>
      <c r="AP285" s="75"/>
      <c r="AQ285" s="75"/>
      <c r="AR285" s="75"/>
      <c r="AS285" s="75"/>
      <c r="AT285" s="75"/>
      <c r="AU285" s="75"/>
      <c r="AV285" s="75"/>
      <c r="AW285" s="68"/>
      <c r="AY285" s="66"/>
      <c r="AZ285" s="74"/>
      <c r="BA285" s="66"/>
      <c r="BB285" s="66"/>
      <c r="BC285" s="66"/>
      <c r="BD285" s="66"/>
      <c r="BE285" s="66"/>
      <c r="BF285" s="66"/>
      <c r="BG285" s="66"/>
      <c r="BH285" s="66"/>
      <c r="BI285" s="66"/>
      <c r="BJ285" s="75"/>
      <c r="BK285" s="75"/>
      <c r="BL285" s="75"/>
      <c r="BM285" s="75"/>
      <c r="BN285" s="75"/>
      <c r="BO285" s="75"/>
      <c r="BP285" s="75"/>
      <c r="BQ285" s="75"/>
      <c r="BR285" s="68"/>
      <c r="BT285" s="66"/>
      <c r="BU285" s="74"/>
      <c r="BV285" s="66"/>
      <c r="BW285" s="66"/>
      <c r="BX285" s="66"/>
      <c r="BY285" s="66"/>
      <c r="BZ285" s="66"/>
      <c r="CA285" s="66"/>
      <c r="CB285" s="66"/>
      <c r="CC285" s="66"/>
      <c r="CD285" s="66"/>
      <c r="CE285" s="75"/>
      <c r="CF285" s="75"/>
      <c r="CG285" s="75"/>
      <c r="CH285" s="75"/>
      <c r="CI285" s="75"/>
      <c r="CJ285" s="75"/>
      <c r="CK285" s="75"/>
      <c r="CL285" s="75"/>
      <c r="CM285" s="66"/>
      <c r="CO285" s="66"/>
      <c r="CP285" s="74"/>
      <c r="CQ285" s="66"/>
      <c r="CR285" s="66"/>
      <c r="CS285" s="66"/>
      <c r="CT285" s="66"/>
      <c r="CU285" s="66"/>
      <c r="CV285" s="66"/>
      <c r="CW285" s="66"/>
      <c r="CX285" s="66"/>
      <c r="CY285" s="66"/>
      <c r="CZ285" s="75"/>
      <c r="DA285" s="75"/>
      <c r="DB285" s="75"/>
      <c r="DC285" s="75"/>
      <c r="DD285" s="75"/>
      <c r="DE285" s="75"/>
      <c r="DF285" s="75"/>
      <c r="DG285" s="75"/>
      <c r="DH285" s="66"/>
    </row>
    <row r="286" spans="1:116" ht="3.75" customHeight="1" x14ac:dyDescent="0.35">
      <c r="B286" s="81"/>
      <c r="C286" s="82"/>
      <c r="D286" s="40"/>
      <c r="E286" s="36"/>
      <c r="F286" s="36"/>
      <c r="G286" s="66"/>
      <c r="H286" s="66"/>
      <c r="I286" s="66"/>
      <c r="J286" s="66"/>
      <c r="K286" s="66"/>
      <c r="L286" s="66"/>
      <c r="M286" s="66"/>
      <c r="N286" s="66"/>
      <c r="O286" s="66"/>
      <c r="P286" s="66"/>
      <c r="Q286" s="66"/>
      <c r="R286" s="66"/>
      <c r="S286" s="66"/>
      <c r="T286" s="66"/>
      <c r="U286" s="66"/>
      <c r="V286" s="66"/>
      <c r="W286" s="66"/>
      <c r="X286" s="66"/>
      <c r="Y286" s="66"/>
      <c r="Z286" s="66"/>
      <c r="AA286" s="66"/>
      <c r="AB286" s="66"/>
      <c r="AC286" s="66"/>
      <c r="AD286" s="66"/>
      <c r="AE286" s="66"/>
      <c r="AF286" s="66"/>
      <c r="AG286" s="66"/>
      <c r="AH286" s="66"/>
      <c r="AI286" s="66"/>
      <c r="AJ286" s="66"/>
      <c r="AK286" s="66"/>
      <c r="AL286" s="66"/>
      <c r="AM286" s="66"/>
      <c r="AN286" s="66"/>
      <c r="AO286" s="66"/>
      <c r="AP286" s="66"/>
      <c r="AQ286" s="66"/>
      <c r="AR286" s="66"/>
      <c r="AS286" s="66"/>
      <c r="AT286" s="66"/>
      <c r="AU286" s="66"/>
      <c r="AV286" s="66"/>
      <c r="AW286" s="66"/>
      <c r="AX286" s="66"/>
      <c r="AY286" s="66"/>
      <c r="AZ286" s="66"/>
      <c r="BA286" s="66"/>
      <c r="BB286" s="66"/>
      <c r="BC286" s="66"/>
      <c r="BD286" s="66"/>
      <c r="BE286" s="66"/>
      <c r="BF286" s="66"/>
      <c r="BG286" s="66"/>
      <c r="BH286" s="66"/>
      <c r="BI286" s="66"/>
      <c r="BJ286" s="66"/>
      <c r="BK286" s="66"/>
      <c r="BL286" s="66"/>
      <c r="BM286" s="66"/>
      <c r="BN286" s="66"/>
      <c r="BO286" s="66"/>
      <c r="BP286" s="66"/>
      <c r="BQ286" s="66"/>
      <c r="BR286" s="66"/>
      <c r="BS286" s="66"/>
      <c r="BT286" s="66"/>
      <c r="BU286" s="66"/>
      <c r="BV286" s="66"/>
      <c r="BW286" s="66"/>
      <c r="BX286" s="66"/>
      <c r="BY286" s="66"/>
      <c r="BZ286" s="66"/>
      <c r="CA286" s="66"/>
      <c r="CB286" s="66"/>
      <c r="CC286" s="66"/>
      <c r="CD286" s="66"/>
      <c r="CE286" s="66"/>
      <c r="CF286" s="66"/>
      <c r="CG286" s="66"/>
      <c r="CH286" s="66"/>
      <c r="CI286" s="66"/>
      <c r="CJ286" s="66"/>
      <c r="CK286" s="66"/>
      <c r="CL286" s="66"/>
      <c r="CM286" s="66"/>
      <c r="CN286" s="66"/>
      <c r="CO286" s="66"/>
      <c r="CP286" s="66"/>
      <c r="CQ286" s="66"/>
      <c r="CR286" s="66"/>
      <c r="CS286" s="66"/>
      <c r="CT286" s="66"/>
      <c r="CU286" s="66"/>
      <c r="CV286" s="66"/>
      <c r="CW286" s="66"/>
      <c r="CX286" s="66"/>
      <c r="CY286" s="66"/>
      <c r="CZ286" s="66"/>
      <c r="DA286" s="66"/>
      <c r="DB286" s="66"/>
      <c r="DC286" s="66"/>
      <c r="DD286" s="66"/>
      <c r="DE286" s="66"/>
      <c r="DF286" s="66"/>
      <c r="DG286" s="66"/>
      <c r="DH286" s="66"/>
      <c r="DI286" s="66"/>
      <c r="DJ286" s="66"/>
      <c r="DK286" s="66"/>
      <c r="DL286" s="66"/>
    </row>
    <row r="287" spans="1:116" s="166" customFormat="1" ht="14.5" customHeight="1" x14ac:dyDescent="0.35">
      <c r="A287" s="159"/>
      <c r="B287" s="160"/>
      <c r="C287" s="161"/>
      <c r="D287" s="162"/>
      <c r="E287" s="163"/>
      <c r="F287" s="163"/>
      <c r="G287" s="164"/>
      <c r="H287" s="165"/>
      <c r="I287" s="164"/>
      <c r="J287" s="165"/>
      <c r="K287" s="164"/>
      <c r="L287" s="165"/>
      <c r="M287" s="164"/>
      <c r="N287" s="165"/>
      <c r="O287" s="164"/>
      <c r="P287" s="165"/>
      <c r="Q287" s="164"/>
      <c r="R287" s="165"/>
      <c r="S287" s="164"/>
      <c r="T287" s="165"/>
      <c r="U287" s="164"/>
      <c r="V287" s="165"/>
      <c r="W287" s="164"/>
      <c r="X287" s="165"/>
      <c r="Y287" s="164"/>
      <c r="Z287" s="165"/>
      <c r="AA287" s="164"/>
      <c r="AB287" s="165"/>
      <c r="AC287" s="164"/>
      <c r="AD287" s="165"/>
      <c r="AE287" s="164"/>
      <c r="AF287" s="165"/>
      <c r="AG287" s="164"/>
      <c r="AH287" s="165"/>
      <c r="AI287" s="164"/>
      <c r="AJ287" s="165"/>
      <c r="AK287" s="164"/>
      <c r="AL287" s="165"/>
      <c r="AM287" s="164"/>
      <c r="AN287" s="165"/>
      <c r="AO287" s="164"/>
      <c r="AP287" s="165"/>
      <c r="AQ287" s="164"/>
      <c r="AR287" s="165"/>
      <c r="AS287" s="164"/>
      <c r="AT287" s="165"/>
      <c r="AU287" s="164"/>
      <c r="AV287" s="165"/>
      <c r="AW287" s="164"/>
      <c r="AX287" s="165"/>
      <c r="AY287" s="164"/>
      <c r="AZ287" s="165"/>
      <c r="BA287" s="164"/>
      <c r="BB287" s="165"/>
      <c r="BC287" s="164"/>
      <c r="BD287" s="165"/>
      <c r="BE287" s="164"/>
      <c r="BF287" s="165"/>
      <c r="BG287" s="164"/>
      <c r="BH287" s="165"/>
      <c r="BI287" s="164"/>
      <c r="BJ287" s="165"/>
      <c r="BK287" s="164"/>
      <c r="BL287" s="165"/>
      <c r="BM287" s="164"/>
      <c r="BN287" s="165"/>
      <c r="BO287" s="164"/>
      <c r="BP287" s="165"/>
      <c r="BQ287" s="164"/>
      <c r="BR287" s="165"/>
      <c r="BS287" s="164"/>
      <c r="BT287" s="165"/>
      <c r="BU287" s="164"/>
      <c r="BV287" s="165"/>
      <c r="BW287" s="164"/>
      <c r="BX287" s="165"/>
      <c r="BY287" s="164"/>
      <c r="BZ287" s="165"/>
      <c r="CA287" s="164"/>
      <c r="CB287" s="165"/>
      <c r="CC287" s="164"/>
      <c r="CD287" s="165"/>
      <c r="CE287" s="164"/>
      <c r="CF287" s="165"/>
      <c r="CG287" s="164"/>
      <c r="CH287" s="165"/>
      <c r="CI287" s="164"/>
      <c r="CJ287" s="165"/>
      <c r="CK287" s="164"/>
      <c r="CL287" s="165"/>
      <c r="CM287" s="164"/>
      <c r="CN287" s="165"/>
      <c r="CO287" s="164"/>
      <c r="CP287" s="165"/>
      <c r="CQ287" s="164"/>
      <c r="CR287" s="165"/>
      <c r="CS287" s="164"/>
      <c r="CT287" s="165"/>
      <c r="CU287" s="164"/>
      <c r="CV287" s="165"/>
      <c r="CW287" s="164"/>
      <c r="CX287" s="165"/>
      <c r="CY287" s="164"/>
      <c r="CZ287" s="165"/>
      <c r="DA287" s="164"/>
      <c r="DB287" s="165"/>
      <c r="DC287" s="164"/>
      <c r="DD287" s="165"/>
      <c r="DE287" s="164"/>
      <c r="DF287" s="165"/>
      <c r="DG287" s="164"/>
      <c r="DH287" s="165"/>
      <c r="DI287" s="164"/>
    </row>
    <row r="288" spans="1:116" x14ac:dyDescent="0.35">
      <c r="A288" s="28"/>
      <c r="B288" s="167"/>
      <c r="C288" s="168"/>
      <c r="D288" s="31"/>
      <c r="E288" s="145"/>
      <c r="F288" s="145"/>
      <c r="Q288" s="66"/>
    </row>
    <row r="289" spans="1:137" x14ac:dyDescent="0.35">
      <c r="A289" s="28"/>
      <c r="B289" s="36"/>
      <c r="C289" s="37"/>
      <c r="D289" s="38"/>
      <c r="E289" s="36"/>
      <c r="F289" s="36"/>
      <c r="Q289" s="66"/>
      <c r="AB289" s="66"/>
      <c r="AM289" s="66"/>
      <c r="AX289" s="66"/>
      <c r="BI289" s="66"/>
      <c r="BT289" s="66"/>
      <c r="CE289" s="66"/>
      <c r="CP289" s="66"/>
      <c r="DA289" s="66"/>
      <c r="DL289" s="66"/>
      <c r="DW289" s="66"/>
    </row>
    <row r="290" spans="1:137" ht="3.75" customHeight="1" x14ac:dyDescent="0.35">
      <c r="A290" s="28"/>
      <c r="B290" s="36"/>
      <c r="C290" s="37"/>
      <c r="D290" s="40"/>
      <c r="E290" s="36"/>
      <c r="F290" s="36"/>
      <c r="G290" s="66"/>
      <c r="H290" s="66"/>
      <c r="I290" s="66"/>
      <c r="J290" s="66"/>
      <c r="K290" s="66"/>
      <c r="L290" s="66"/>
      <c r="M290" s="66"/>
      <c r="N290" s="66"/>
      <c r="O290" s="66"/>
      <c r="P290" s="66"/>
      <c r="Q290" s="66"/>
      <c r="R290" s="66"/>
      <c r="S290" s="66"/>
      <c r="T290" s="66"/>
      <c r="U290" s="66"/>
      <c r="V290" s="66"/>
      <c r="W290" s="66"/>
      <c r="X290" s="66"/>
      <c r="Y290" s="66"/>
      <c r="Z290" s="66"/>
      <c r="AA290" s="66"/>
      <c r="AB290" s="66"/>
      <c r="AC290" s="66"/>
      <c r="AD290" s="66"/>
      <c r="AE290" s="66"/>
      <c r="AF290" s="66"/>
      <c r="AG290" s="66"/>
      <c r="AH290" s="66"/>
      <c r="AI290" s="66"/>
      <c r="AJ290" s="66"/>
      <c r="AK290" s="66"/>
      <c r="AL290" s="66"/>
      <c r="AM290" s="66"/>
      <c r="AN290" s="66"/>
      <c r="AO290" s="66"/>
      <c r="AP290" s="66"/>
      <c r="AQ290" s="66"/>
      <c r="AR290" s="66"/>
      <c r="AS290" s="66"/>
      <c r="AT290" s="66"/>
      <c r="AU290" s="66"/>
      <c r="AV290" s="66"/>
      <c r="AW290" s="66"/>
      <c r="AX290" s="66"/>
      <c r="AY290" s="66"/>
      <c r="AZ290" s="66"/>
      <c r="BA290" s="66"/>
      <c r="BB290" s="66"/>
      <c r="BC290" s="66"/>
      <c r="BD290" s="66"/>
      <c r="BE290" s="66"/>
      <c r="BF290" s="66"/>
      <c r="BG290" s="66"/>
      <c r="BH290" s="66"/>
      <c r="BI290" s="66"/>
      <c r="BJ290" s="66"/>
      <c r="BK290" s="66"/>
      <c r="BL290" s="66"/>
      <c r="BM290" s="66"/>
      <c r="BN290" s="66"/>
      <c r="BO290" s="66"/>
      <c r="BP290" s="66"/>
      <c r="BQ290" s="66"/>
      <c r="BR290" s="66"/>
      <c r="BS290" s="66"/>
      <c r="BT290" s="66"/>
      <c r="BU290" s="66"/>
      <c r="BV290" s="66"/>
      <c r="BW290" s="66"/>
      <c r="BX290" s="66"/>
      <c r="BY290" s="66"/>
      <c r="BZ290" s="66"/>
      <c r="CA290" s="66"/>
      <c r="CB290" s="66"/>
      <c r="CC290" s="66"/>
      <c r="CD290" s="66"/>
      <c r="CE290" s="66"/>
      <c r="CF290" s="66"/>
      <c r="CG290" s="66"/>
      <c r="CH290" s="66"/>
      <c r="CI290" s="66"/>
      <c r="CJ290" s="66"/>
      <c r="CK290" s="66"/>
      <c r="CL290" s="66"/>
      <c r="CM290" s="66"/>
      <c r="CN290" s="66"/>
      <c r="CO290" s="66"/>
      <c r="CP290" s="66"/>
      <c r="CQ290" s="66"/>
      <c r="CR290" s="66"/>
      <c r="CS290" s="66"/>
      <c r="CT290" s="66"/>
      <c r="CU290" s="66"/>
      <c r="CV290" s="66"/>
      <c r="CW290" s="66"/>
      <c r="CX290" s="66"/>
      <c r="CY290" s="66"/>
      <c r="CZ290" s="66"/>
      <c r="DA290" s="66"/>
      <c r="DB290" s="66"/>
      <c r="DC290" s="66"/>
      <c r="DD290" s="66"/>
      <c r="DE290" s="66"/>
      <c r="DF290" s="66"/>
      <c r="DG290" s="66"/>
      <c r="DH290" s="66"/>
      <c r="DI290" s="66"/>
      <c r="DJ290" s="66"/>
      <c r="DK290" s="66"/>
      <c r="DL290" s="66"/>
    </row>
    <row r="291" spans="1:137" x14ac:dyDescent="0.35">
      <c r="A291" s="28"/>
      <c r="B291" s="167"/>
      <c r="C291" s="168"/>
      <c r="D291" s="31"/>
      <c r="E291" s="146"/>
      <c r="F291" s="146"/>
    </row>
    <row r="292" spans="1:137" x14ac:dyDescent="0.35">
      <c r="A292" s="28"/>
      <c r="B292" s="36"/>
      <c r="C292" s="37"/>
      <c r="D292" s="38"/>
      <c r="E292" s="36"/>
      <c r="F292" s="36"/>
    </row>
    <row r="293" spans="1:137" ht="3.75" customHeight="1" x14ac:dyDescent="0.35">
      <c r="A293" s="28"/>
      <c r="B293" s="36"/>
      <c r="C293" s="37"/>
      <c r="D293" s="40"/>
      <c r="E293" s="36"/>
      <c r="F293" s="36"/>
      <c r="G293" s="66"/>
      <c r="H293" s="66"/>
      <c r="I293" s="66"/>
      <c r="J293" s="66"/>
      <c r="K293" s="66"/>
      <c r="L293" s="66"/>
      <c r="M293" s="66"/>
      <c r="N293" s="66"/>
      <c r="O293" s="66"/>
      <c r="P293" s="66"/>
      <c r="Q293" s="66"/>
      <c r="R293" s="66"/>
      <c r="S293" s="66"/>
      <c r="T293" s="66"/>
      <c r="U293" s="66"/>
      <c r="V293" s="66"/>
      <c r="W293" s="66"/>
      <c r="X293" s="66"/>
      <c r="Y293" s="66"/>
      <c r="Z293" s="66"/>
      <c r="AA293" s="66"/>
      <c r="AB293" s="66"/>
      <c r="AC293" s="66"/>
      <c r="AD293" s="66"/>
      <c r="AE293" s="66"/>
      <c r="AF293" s="66"/>
      <c r="AG293" s="66"/>
      <c r="AH293" s="66"/>
      <c r="AI293" s="66"/>
      <c r="AJ293" s="66"/>
      <c r="AK293" s="66"/>
      <c r="AL293" s="66"/>
      <c r="AM293" s="66"/>
      <c r="AN293" s="66"/>
      <c r="AO293" s="66"/>
      <c r="AP293" s="66"/>
      <c r="AQ293" s="66"/>
      <c r="AR293" s="66"/>
      <c r="AS293" s="66"/>
      <c r="AT293" s="66"/>
      <c r="AU293" s="66"/>
      <c r="AV293" s="66"/>
      <c r="AW293" s="66"/>
      <c r="AX293" s="66"/>
      <c r="AY293" s="66"/>
      <c r="AZ293" s="66"/>
      <c r="BA293" s="66"/>
      <c r="BB293" s="66"/>
      <c r="BC293" s="66"/>
      <c r="BD293" s="66"/>
      <c r="BE293" s="66"/>
      <c r="BF293" s="66"/>
      <c r="BG293" s="66"/>
      <c r="BH293" s="66"/>
      <c r="BI293" s="66"/>
      <c r="BJ293" s="66"/>
      <c r="BK293" s="66"/>
      <c r="BL293" s="66"/>
      <c r="BM293" s="66"/>
      <c r="BN293" s="66"/>
      <c r="BO293" s="66"/>
      <c r="BP293" s="66"/>
      <c r="BQ293" s="66"/>
      <c r="BR293" s="66"/>
      <c r="BS293" s="66"/>
      <c r="BT293" s="66"/>
      <c r="BU293" s="66"/>
      <c r="BV293" s="66"/>
      <c r="BW293" s="66"/>
      <c r="BX293" s="66"/>
      <c r="BY293" s="66"/>
      <c r="BZ293" s="66"/>
      <c r="CA293" s="66"/>
      <c r="CB293" s="66"/>
      <c r="CC293" s="66"/>
      <c r="CD293" s="66"/>
      <c r="CE293" s="66"/>
      <c r="CF293" s="66"/>
      <c r="CG293" s="66"/>
      <c r="CH293" s="66"/>
      <c r="CI293" s="66"/>
      <c r="CJ293" s="66"/>
      <c r="CK293" s="66"/>
      <c r="CL293" s="66"/>
      <c r="CM293" s="66"/>
      <c r="CN293" s="66"/>
      <c r="CO293" s="66"/>
      <c r="CP293" s="66"/>
      <c r="CQ293" s="66"/>
      <c r="CR293" s="66"/>
      <c r="CS293" s="66"/>
      <c r="CT293" s="66"/>
      <c r="CU293" s="66"/>
      <c r="CV293" s="66"/>
      <c r="CW293" s="66"/>
      <c r="CX293" s="66"/>
      <c r="CY293" s="66"/>
      <c r="CZ293" s="66"/>
      <c r="DA293" s="66"/>
      <c r="DB293" s="66"/>
      <c r="DC293" s="66"/>
      <c r="DD293" s="66"/>
      <c r="DE293" s="66"/>
      <c r="DF293" s="66"/>
      <c r="DG293" s="66"/>
      <c r="DH293" s="66"/>
      <c r="DI293" s="66"/>
      <c r="DJ293" s="66"/>
      <c r="DK293" s="66"/>
      <c r="DL293" s="66"/>
      <c r="DM293" s="66"/>
      <c r="DN293" s="66"/>
      <c r="DO293" s="66"/>
      <c r="DP293" s="66"/>
      <c r="DQ293" s="66"/>
      <c r="DR293" s="66"/>
      <c r="DS293" s="66"/>
      <c r="DT293" s="66"/>
      <c r="DU293" s="66"/>
      <c r="DV293" s="66"/>
      <c r="DW293" s="66"/>
      <c r="DX293" s="66"/>
      <c r="DY293" s="66"/>
      <c r="DZ293" s="66"/>
      <c r="EA293" s="66"/>
      <c r="EB293" s="66"/>
      <c r="EC293" s="66"/>
      <c r="ED293" s="66"/>
      <c r="EE293" s="66"/>
      <c r="EF293" s="66"/>
      <c r="EG293" s="66"/>
    </row>
    <row r="294" spans="1:137" s="148" customFormat="1" x14ac:dyDescent="0.35">
      <c r="A294" s="28"/>
      <c r="B294" s="167"/>
      <c r="C294" s="168"/>
      <c r="D294" s="31"/>
      <c r="E294" s="147"/>
      <c r="F294" s="147"/>
    </row>
    <row r="295" spans="1:137" s="148" customFormat="1" x14ac:dyDescent="0.35">
      <c r="A295" s="28"/>
      <c r="B295" s="36"/>
      <c r="C295" s="37"/>
      <c r="D295" s="38"/>
      <c r="E295" s="36"/>
      <c r="F295" s="36"/>
      <c r="G295" s="149"/>
      <c r="H295" s="149"/>
      <c r="I295" s="149"/>
      <c r="J295" s="149"/>
      <c r="K295" s="149"/>
      <c r="L295" s="149"/>
      <c r="M295" s="149"/>
      <c r="N295" s="149"/>
      <c r="O295" s="149"/>
      <c r="P295" s="149"/>
      <c r="Q295" s="149"/>
      <c r="R295" s="149"/>
      <c r="S295" s="149"/>
      <c r="T295" s="149"/>
      <c r="U295" s="149"/>
      <c r="V295" s="149"/>
      <c r="W295" s="149"/>
      <c r="X295" s="149"/>
      <c r="Y295" s="149"/>
      <c r="Z295" s="149"/>
      <c r="AA295" s="149"/>
      <c r="AB295" s="149"/>
      <c r="AC295" s="149"/>
      <c r="AD295" s="149"/>
      <c r="AE295" s="149"/>
      <c r="AF295" s="149"/>
      <c r="AG295" s="149"/>
      <c r="AH295" s="149"/>
      <c r="AI295" s="149"/>
      <c r="AJ295" s="149"/>
      <c r="AK295" s="149"/>
      <c r="AL295" s="149"/>
      <c r="AM295" s="149"/>
      <c r="AN295" s="149"/>
      <c r="AO295" s="149"/>
      <c r="AP295" s="149"/>
      <c r="AQ295" s="149"/>
      <c r="AR295" s="149"/>
      <c r="AS295" s="149"/>
      <c r="AT295" s="149"/>
      <c r="AU295" s="149"/>
      <c r="AV295" s="149"/>
      <c r="AW295" s="149"/>
      <c r="AX295" s="149"/>
      <c r="AY295" s="149"/>
      <c r="AZ295" s="149"/>
      <c r="BA295" s="149"/>
      <c r="BB295" s="149"/>
      <c r="BC295" s="149"/>
      <c r="BD295" s="149"/>
      <c r="BE295" s="149"/>
      <c r="BF295" s="149"/>
      <c r="BG295" s="149"/>
      <c r="BH295" s="149"/>
      <c r="BI295" s="149"/>
      <c r="BJ295" s="149"/>
      <c r="BK295" s="149"/>
      <c r="BL295" s="149"/>
      <c r="BM295" s="149"/>
      <c r="BN295" s="149"/>
      <c r="BO295" s="149"/>
      <c r="BP295" s="149"/>
      <c r="BQ295" s="149"/>
      <c r="BR295" s="149"/>
      <c r="BS295" s="149"/>
      <c r="BT295" s="149"/>
      <c r="BU295" s="149"/>
      <c r="BV295" s="149"/>
      <c r="BW295" s="149"/>
      <c r="BX295" s="149"/>
      <c r="BY295" s="149"/>
      <c r="BZ295" s="149"/>
      <c r="CA295" s="149"/>
      <c r="CB295" s="149"/>
      <c r="CC295" s="149"/>
      <c r="CD295" s="149"/>
      <c r="CE295" s="149"/>
      <c r="CF295" s="149"/>
      <c r="CG295" s="149"/>
      <c r="CH295" s="149"/>
      <c r="CI295" s="149"/>
      <c r="CJ295" s="149"/>
      <c r="CK295" s="149"/>
      <c r="CL295" s="149"/>
      <c r="CM295" s="149"/>
      <c r="CN295" s="149"/>
      <c r="CO295" s="149"/>
      <c r="CP295" s="149"/>
      <c r="CQ295" s="149"/>
      <c r="CR295" s="149"/>
      <c r="CS295" s="149"/>
      <c r="CT295" s="149"/>
      <c r="CU295" s="149"/>
      <c r="CV295" s="149"/>
      <c r="CW295" s="149"/>
      <c r="CX295" s="149"/>
      <c r="CY295" s="149"/>
      <c r="CZ295" s="149"/>
      <c r="DA295" s="149"/>
      <c r="DB295" s="149"/>
      <c r="DC295" s="149"/>
      <c r="DD295" s="149"/>
      <c r="DE295" s="149"/>
      <c r="DF295" s="149"/>
      <c r="DG295" s="149"/>
      <c r="DH295" s="149"/>
      <c r="DI295" s="149"/>
      <c r="DJ295" s="149"/>
      <c r="DK295" s="149"/>
      <c r="DL295" s="149"/>
      <c r="DM295" s="149"/>
      <c r="DN295" s="149"/>
      <c r="DO295" s="149"/>
      <c r="DP295" s="149"/>
      <c r="DQ295" s="149"/>
      <c r="DR295" s="149"/>
      <c r="DS295" s="149"/>
      <c r="DT295" s="149"/>
      <c r="DU295" s="149"/>
      <c r="DV295" s="149"/>
      <c r="DW295" s="149"/>
      <c r="DX295" s="149"/>
      <c r="DY295" s="149"/>
      <c r="DZ295" s="149"/>
      <c r="EA295" s="149"/>
      <c r="EB295" s="149"/>
      <c r="EC295" s="149"/>
      <c r="ED295" s="149"/>
      <c r="EE295" s="149"/>
      <c r="EF295" s="149"/>
      <c r="EG295" s="149"/>
    </row>
    <row r="296" spans="1:137" ht="3.75" customHeight="1" x14ac:dyDescent="0.35">
      <c r="A296" s="28"/>
      <c r="B296" s="36"/>
      <c r="C296" s="37"/>
      <c r="D296" s="40"/>
      <c r="E296" s="36"/>
      <c r="F296" s="36"/>
      <c r="G296" s="66"/>
      <c r="H296" s="66"/>
      <c r="I296" s="66"/>
      <c r="J296" s="66"/>
      <c r="K296" s="66"/>
      <c r="L296" s="66"/>
      <c r="M296" s="66"/>
      <c r="N296" s="66"/>
      <c r="O296" s="66"/>
      <c r="P296" s="66"/>
      <c r="Q296" s="66"/>
      <c r="R296" s="66"/>
      <c r="S296" s="66"/>
      <c r="T296" s="66"/>
      <c r="U296" s="66"/>
      <c r="V296" s="66"/>
      <c r="W296" s="66"/>
      <c r="X296" s="66"/>
      <c r="Y296" s="66"/>
      <c r="Z296" s="66"/>
      <c r="AA296" s="66"/>
      <c r="AB296" s="66"/>
      <c r="AC296" s="66"/>
      <c r="AD296" s="66"/>
      <c r="AE296" s="66"/>
      <c r="AF296" s="66"/>
      <c r="AG296" s="66"/>
      <c r="AH296" s="66"/>
      <c r="AI296" s="66"/>
      <c r="AJ296" s="66"/>
      <c r="AK296" s="66"/>
      <c r="AL296" s="66"/>
      <c r="AM296" s="66"/>
      <c r="AN296" s="66"/>
      <c r="AO296" s="66"/>
      <c r="AP296" s="66"/>
      <c r="AQ296" s="66"/>
      <c r="AR296" s="66"/>
      <c r="AS296" s="66"/>
      <c r="AT296" s="66"/>
      <c r="AU296" s="66"/>
      <c r="AV296" s="66"/>
      <c r="AW296" s="66"/>
      <c r="AX296" s="66"/>
      <c r="AY296" s="66"/>
      <c r="AZ296" s="66"/>
      <c r="BA296" s="66"/>
      <c r="BB296" s="66"/>
      <c r="BC296" s="66"/>
      <c r="BD296" s="66"/>
      <c r="BE296" s="66"/>
      <c r="BF296" s="66"/>
      <c r="BG296" s="66"/>
      <c r="BH296" s="66"/>
      <c r="BI296" s="66"/>
      <c r="BJ296" s="66"/>
      <c r="BK296" s="66"/>
      <c r="BL296" s="66"/>
      <c r="BM296" s="66"/>
      <c r="BN296" s="66"/>
      <c r="BO296" s="66"/>
      <c r="BP296" s="66"/>
      <c r="BQ296" s="66"/>
      <c r="BR296" s="66"/>
      <c r="BS296" s="66"/>
      <c r="BT296" s="66"/>
      <c r="BU296" s="66"/>
      <c r="BV296" s="66"/>
      <c r="BW296" s="66"/>
      <c r="BX296" s="66"/>
      <c r="BY296" s="66"/>
      <c r="BZ296" s="66"/>
      <c r="CA296" s="66"/>
      <c r="CB296" s="66"/>
      <c r="CC296" s="66"/>
      <c r="CD296" s="66"/>
      <c r="CE296" s="66"/>
      <c r="CF296" s="66"/>
      <c r="CG296" s="66"/>
      <c r="CH296" s="66"/>
      <c r="CI296" s="66"/>
      <c r="CJ296" s="66"/>
      <c r="CK296" s="66"/>
      <c r="CL296" s="66"/>
      <c r="CM296" s="66"/>
      <c r="CN296" s="66"/>
      <c r="CO296" s="66"/>
      <c r="CP296" s="66"/>
      <c r="CQ296" s="66"/>
      <c r="CR296" s="66"/>
      <c r="CS296" s="66"/>
      <c r="CT296" s="66"/>
      <c r="CU296" s="66"/>
      <c r="CV296" s="66"/>
      <c r="CW296" s="66"/>
      <c r="CX296" s="66"/>
      <c r="CY296" s="66"/>
      <c r="CZ296" s="66"/>
      <c r="DA296" s="66"/>
      <c r="DB296" s="66"/>
      <c r="DC296" s="66"/>
      <c r="DD296" s="66"/>
      <c r="DE296" s="66"/>
      <c r="DF296" s="66"/>
      <c r="DG296" s="66"/>
      <c r="DH296" s="66"/>
      <c r="DI296" s="66"/>
      <c r="DJ296" s="66"/>
      <c r="DK296" s="66"/>
      <c r="DL296" s="66"/>
      <c r="DM296" s="66"/>
      <c r="DN296" s="66"/>
      <c r="DO296" s="66"/>
      <c r="DP296" s="66"/>
      <c r="DQ296" s="66"/>
      <c r="DR296" s="66"/>
      <c r="DS296" s="66"/>
      <c r="DT296" s="66"/>
      <c r="DU296" s="66"/>
      <c r="DV296" s="66"/>
      <c r="DW296" s="66"/>
      <c r="DX296" s="66"/>
      <c r="DY296" s="66"/>
      <c r="DZ296" s="66"/>
      <c r="EA296" s="66"/>
      <c r="EB296" s="66"/>
      <c r="EC296" s="66"/>
      <c r="ED296" s="66"/>
      <c r="EE296" s="66"/>
      <c r="EF296" s="66"/>
      <c r="EG296" s="66"/>
    </row>
    <row r="297" spans="1:137" x14ac:dyDescent="0.35">
      <c r="A297" s="28"/>
      <c r="B297" s="167"/>
      <c r="C297" s="168"/>
      <c r="D297" s="31"/>
      <c r="E297" s="150"/>
      <c r="F297" s="150"/>
    </row>
    <row r="298" spans="1:137" x14ac:dyDescent="0.35">
      <c r="A298" s="28"/>
      <c r="B298" s="36"/>
      <c r="C298" s="37"/>
      <c r="D298" s="38"/>
      <c r="E298" s="36"/>
      <c r="F298" s="36"/>
    </row>
    <row r="299" spans="1:137" ht="3.75" customHeight="1" x14ac:dyDescent="0.35">
      <c r="A299" s="28"/>
      <c r="B299" s="36"/>
      <c r="C299" s="37"/>
      <c r="D299" s="40"/>
      <c r="E299" s="36"/>
      <c r="F299" s="36"/>
      <c r="G299" s="66"/>
      <c r="H299" s="66"/>
      <c r="I299" s="66"/>
      <c r="J299" s="66"/>
      <c r="K299" s="66"/>
      <c r="L299" s="66"/>
      <c r="M299" s="66"/>
      <c r="N299" s="66"/>
      <c r="O299" s="66"/>
      <c r="P299" s="66"/>
      <c r="Q299" s="66"/>
      <c r="R299" s="66"/>
      <c r="S299" s="66"/>
      <c r="T299" s="66"/>
      <c r="U299" s="66"/>
      <c r="V299" s="66"/>
      <c r="W299" s="66"/>
      <c r="X299" s="66"/>
      <c r="Y299" s="66"/>
      <c r="Z299" s="66"/>
      <c r="AA299" s="66"/>
      <c r="AB299" s="66"/>
      <c r="AC299" s="66"/>
      <c r="AD299" s="66"/>
      <c r="AE299" s="66"/>
      <c r="AF299" s="66"/>
      <c r="AG299" s="66"/>
      <c r="AH299" s="66"/>
      <c r="AI299" s="66"/>
      <c r="AJ299" s="66"/>
      <c r="AK299" s="66"/>
      <c r="AL299" s="66"/>
      <c r="AM299" s="66"/>
      <c r="AN299" s="66"/>
      <c r="AO299" s="66"/>
      <c r="AP299" s="66"/>
      <c r="AQ299" s="66"/>
      <c r="AR299" s="66"/>
      <c r="AS299" s="66"/>
      <c r="AT299" s="66"/>
      <c r="AU299" s="66"/>
      <c r="AV299" s="66"/>
      <c r="AW299" s="66"/>
      <c r="AX299" s="66"/>
      <c r="AY299" s="66"/>
      <c r="AZ299" s="66"/>
      <c r="BA299" s="66"/>
      <c r="BB299" s="66"/>
      <c r="BC299" s="66"/>
      <c r="BD299" s="66"/>
      <c r="BE299" s="66"/>
      <c r="BF299" s="66"/>
      <c r="BG299" s="66"/>
      <c r="BH299" s="66"/>
      <c r="BI299" s="66"/>
      <c r="BJ299" s="66"/>
      <c r="BK299" s="66"/>
      <c r="BL299" s="66"/>
      <c r="BM299" s="66"/>
      <c r="BN299" s="66"/>
      <c r="BO299" s="66"/>
      <c r="BP299" s="66"/>
      <c r="BQ299" s="66"/>
      <c r="BR299" s="66"/>
      <c r="BS299" s="66"/>
      <c r="BT299" s="66"/>
      <c r="BU299" s="66"/>
      <c r="BV299" s="66"/>
      <c r="BW299" s="66"/>
      <c r="BX299" s="66"/>
      <c r="BY299" s="66"/>
      <c r="BZ299" s="66"/>
      <c r="CA299" s="66"/>
      <c r="CB299" s="66"/>
      <c r="CC299" s="66"/>
      <c r="CD299" s="66"/>
      <c r="CE299" s="66"/>
      <c r="CF299" s="66"/>
      <c r="CG299" s="66"/>
      <c r="CH299" s="66"/>
      <c r="CI299" s="66"/>
      <c r="CJ299" s="66"/>
      <c r="CK299" s="66"/>
      <c r="CL299" s="66"/>
      <c r="CM299" s="66"/>
      <c r="CN299" s="66"/>
      <c r="CO299" s="66"/>
      <c r="CP299" s="66"/>
      <c r="CQ299" s="66"/>
      <c r="CR299" s="66"/>
      <c r="CS299" s="66"/>
      <c r="CT299" s="66"/>
      <c r="CU299" s="66"/>
      <c r="CV299" s="66"/>
      <c r="CW299" s="66"/>
      <c r="CX299" s="66"/>
      <c r="CY299" s="66"/>
      <c r="CZ299" s="66"/>
      <c r="DA299" s="66"/>
      <c r="DB299" s="66"/>
      <c r="DC299" s="66"/>
      <c r="DD299" s="66"/>
      <c r="DE299" s="66"/>
      <c r="DF299" s="66"/>
      <c r="DG299" s="66"/>
      <c r="DH299" s="66"/>
      <c r="DI299" s="66"/>
      <c r="DJ299" s="66"/>
      <c r="DK299" s="66"/>
      <c r="DL299" s="66"/>
    </row>
    <row r="300" spans="1:137" ht="14.5" customHeight="1" x14ac:dyDescent="0.35">
      <c r="A300" s="28"/>
      <c r="B300" s="167"/>
      <c r="C300" s="168"/>
      <c r="D300" s="31"/>
      <c r="E300" s="151"/>
      <c r="F300" s="151"/>
      <c r="G300" s="153"/>
      <c r="H300" s="153"/>
      <c r="I300" s="153"/>
      <c r="J300" s="153"/>
      <c r="T300" s="75"/>
      <c r="U300" s="75"/>
      <c r="V300" s="75"/>
      <c r="W300" s="75"/>
      <c r="X300" s="75"/>
      <c r="Y300" s="75"/>
      <c r="Z300" s="75"/>
      <c r="AA300" s="75"/>
      <c r="AC300" s="153"/>
      <c r="AD300" s="153"/>
      <c r="AE300" s="153"/>
      <c r="AF300" s="153"/>
      <c r="AP300" s="75"/>
      <c r="AQ300" s="75"/>
      <c r="AR300" s="75"/>
      <c r="AS300" s="75"/>
      <c r="AT300" s="75"/>
      <c r="AU300" s="75"/>
      <c r="AV300" s="75"/>
      <c r="AW300" s="75"/>
      <c r="AY300" s="153"/>
      <c r="AZ300" s="153"/>
      <c r="BA300" s="153"/>
      <c r="BB300" s="153"/>
      <c r="BL300" s="75"/>
      <c r="BM300" s="75"/>
      <c r="BN300" s="75"/>
      <c r="BO300" s="75"/>
      <c r="BP300" s="75"/>
      <c r="BQ300" s="75"/>
      <c r="BR300" s="75"/>
      <c r="BS300" s="75"/>
      <c r="BU300" s="153"/>
      <c r="BV300" s="153"/>
      <c r="BW300" s="153"/>
      <c r="BX300" s="153"/>
      <c r="CH300" s="75"/>
      <c r="CI300" s="75"/>
      <c r="CJ300" s="75"/>
      <c r="CK300" s="75"/>
      <c r="CL300" s="75"/>
      <c r="CM300" s="75"/>
      <c r="CN300" s="75"/>
      <c r="CO300" s="75"/>
      <c r="CQ300" s="153"/>
      <c r="CR300" s="153"/>
      <c r="CS300" s="153"/>
      <c r="CT300" s="153"/>
      <c r="DD300" s="75"/>
      <c r="DE300" s="75"/>
      <c r="DF300" s="75"/>
      <c r="DG300" s="75"/>
      <c r="DH300" s="75"/>
      <c r="DI300" s="75"/>
      <c r="DJ300" s="75"/>
      <c r="DK300" s="75"/>
    </row>
    <row r="301" spans="1:137" ht="14.5" customHeight="1" x14ac:dyDescent="0.35">
      <c r="A301" s="28"/>
      <c r="B301" s="36"/>
      <c r="C301" s="37"/>
      <c r="D301" s="38"/>
      <c r="E301" s="36"/>
      <c r="F301" s="36"/>
      <c r="H301" s="66"/>
      <c r="T301" s="75"/>
      <c r="U301" s="75"/>
      <c r="V301" s="75"/>
      <c r="W301" s="75"/>
      <c r="X301" s="75"/>
      <c r="Y301" s="75"/>
      <c r="Z301" s="75"/>
      <c r="AA301" s="75"/>
      <c r="AB301" s="68"/>
      <c r="AD301" s="66"/>
      <c r="AP301" s="75"/>
      <c r="AQ301" s="75"/>
      <c r="AR301" s="75"/>
      <c r="AS301" s="75"/>
      <c r="AT301" s="75"/>
      <c r="AU301" s="75"/>
      <c r="AV301" s="75"/>
      <c r="AW301" s="75"/>
      <c r="AX301" s="68"/>
      <c r="AZ301" s="66"/>
      <c r="BL301" s="75"/>
      <c r="BM301" s="75"/>
      <c r="BN301" s="75"/>
      <c r="BO301" s="75"/>
      <c r="BP301" s="75"/>
      <c r="BQ301" s="75"/>
      <c r="BR301" s="75"/>
      <c r="BS301" s="75"/>
      <c r="BV301" s="66"/>
      <c r="CH301" s="75"/>
      <c r="CI301" s="75"/>
      <c r="CJ301" s="75"/>
      <c r="CK301" s="75"/>
      <c r="CL301" s="75"/>
      <c r="CM301" s="75"/>
      <c r="CN301" s="75"/>
      <c r="CO301" s="75"/>
      <c r="CR301" s="66"/>
      <c r="DD301" s="75"/>
      <c r="DE301" s="75"/>
      <c r="DF301" s="75"/>
      <c r="DG301" s="75"/>
      <c r="DH301" s="75"/>
      <c r="DI301" s="75"/>
      <c r="DJ301" s="75"/>
      <c r="DK301" s="75"/>
    </row>
    <row r="302" spans="1:137" ht="3.75" customHeight="1" x14ac:dyDescent="0.35">
      <c r="A302" s="28"/>
      <c r="B302" s="36"/>
      <c r="C302" s="37"/>
      <c r="D302" s="40"/>
      <c r="E302" s="36"/>
      <c r="F302" s="36"/>
      <c r="G302" s="66"/>
      <c r="H302" s="66"/>
      <c r="I302" s="66"/>
      <c r="J302" s="66"/>
      <c r="K302" s="66"/>
      <c r="L302" s="66"/>
      <c r="M302" s="66"/>
      <c r="N302" s="66"/>
      <c r="O302" s="66"/>
      <c r="P302" s="66"/>
      <c r="Q302" s="66"/>
      <c r="R302" s="66"/>
      <c r="S302" s="66"/>
      <c r="T302" s="66"/>
      <c r="U302" s="66"/>
      <c r="V302" s="66"/>
      <c r="W302" s="66"/>
      <c r="X302" s="66"/>
      <c r="Y302" s="66"/>
      <c r="Z302" s="66"/>
      <c r="AA302" s="66"/>
      <c r="AB302" s="66"/>
      <c r="AC302" s="66"/>
      <c r="AD302" s="66"/>
      <c r="AE302" s="66"/>
      <c r="AF302" s="66"/>
      <c r="AG302" s="66"/>
      <c r="AH302" s="66"/>
      <c r="AI302" s="66"/>
      <c r="AJ302" s="66"/>
      <c r="AK302" s="66"/>
      <c r="AL302" s="66"/>
      <c r="AM302" s="66"/>
      <c r="AN302" s="66"/>
      <c r="AO302" s="66"/>
      <c r="AP302" s="66"/>
      <c r="AQ302" s="66"/>
      <c r="AR302" s="66"/>
      <c r="AS302" s="66"/>
      <c r="AT302" s="66"/>
      <c r="AU302" s="66"/>
      <c r="AV302" s="66"/>
      <c r="AW302" s="66"/>
      <c r="AX302" s="66"/>
      <c r="AY302" s="66"/>
      <c r="AZ302" s="66"/>
      <c r="BA302" s="66"/>
      <c r="BB302" s="66"/>
      <c r="BC302" s="66"/>
      <c r="BD302" s="66"/>
      <c r="BE302" s="66"/>
      <c r="BF302" s="66"/>
      <c r="BG302" s="66"/>
      <c r="BH302" s="66"/>
      <c r="BI302" s="66"/>
      <c r="BJ302" s="66"/>
      <c r="BK302" s="66"/>
      <c r="BL302" s="66"/>
      <c r="BM302" s="66"/>
      <c r="BN302" s="66"/>
      <c r="BO302" s="66"/>
      <c r="BP302" s="66"/>
      <c r="BQ302" s="66"/>
      <c r="BR302" s="66"/>
      <c r="BS302" s="66"/>
      <c r="BT302" s="66"/>
      <c r="BU302" s="66"/>
      <c r="BV302" s="66"/>
      <c r="BW302" s="66"/>
      <c r="BX302" s="66"/>
      <c r="BY302" s="66"/>
      <c r="BZ302" s="66"/>
      <c r="CA302" s="66"/>
      <c r="CB302" s="66"/>
      <c r="CC302" s="66"/>
      <c r="CD302" s="66"/>
      <c r="CE302" s="66"/>
      <c r="CF302" s="66"/>
      <c r="CG302" s="66"/>
      <c r="CH302" s="66"/>
      <c r="CI302" s="66"/>
      <c r="CJ302" s="66"/>
      <c r="CK302" s="66"/>
      <c r="CL302" s="66"/>
      <c r="CM302" s="66"/>
      <c r="CN302" s="66"/>
      <c r="CO302" s="66"/>
      <c r="CP302" s="66"/>
      <c r="CQ302" s="66"/>
      <c r="CR302" s="66"/>
      <c r="CS302" s="66"/>
      <c r="CT302" s="66"/>
      <c r="CU302" s="66"/>
      <c r="CV302" s="66"/>
      <c r="CW302" s="66"/>
      <c r="CX302" s="66"/>
      <c r="CY302" s="66"/>
      <c r="CZ302" s="66"/>
      <c r="DA302" s="66"/>
      <c r="DB302" s="66"/>
      <c r="DC302" s="66"/>
      <c r="DD302" s="66"/>
      <c r="DE302" s="66"/>
      <c r="DF302" s="66"/>
      <c r="DG302" s="66"/>
      <c r="DH302" s="66"/>
      <c r="DI302" s="66"/>
      <c r="DJ302" s="66"/>
      <c r="DK302" s="66"/>
      <c r="DL302" s="66"/>
    </row>
    <row r="303" spans="1:137" ht="14.5" customHeight="1" x14ac:dyDescent="0.35">
      <c r="A303" s="28"/>
      <c r="B303" s="167"/>
      <c r="C303" s="168"/>
      <c r="D303" s="31"/>
      <c r="E303" s="152"/>
      <c r="F303" s="152"/>
      <c r="H303" s="153"/>
    </row>
    <row r="304" spans="1:137" ht="14.5" customHeight="1" x14ac:dyDescent="0.35">
      <c r="A304" s="28"/>
      <c r="B304" s="36"/>
      <c r="C304" s="37"/>
      <c r="D304" s="38"/>
      <c r="E304" s="36"/>
      <c r="F304" s="36"/>
      <c r="I304" s="66"/>
      <c r="J304" s="74"/>
      <c r="K304" s="66"/>
      <c r="L304" s="66"/>
      <c r="M304" s="66"/>
      <c r="N304" s="66"/>
      <c r="O304" s="66"/>
      <c r="P304" s="66"/>
      <c r="Q304" s="66"/>
      <c r="R304" s="66"/>
      <c r="S304" s="66"/>
      <c r="T304" s="75"/>
      <c r="U304" s="75"/>
      <c r="V304" s="75"/>
      <c r="W304" s="75"/>
      <c r="X304" s="75"/>
      <c r="Y304" s="75"/>
      <c r="Z304" s="75"/>
      <c r="AA304" s="75"/>
      <c r="AB304" s="68"/>
      <c r="AD304" s="66"/>
      <c r="AE304" s="74"/>
      <c r="AF304" s="66"/>
      <c r="AG304" s="66"/>
      <c r="AH304" s="66"/>
      <c r="AI304" s="66"/>
      <c r="AJ304" s="66"/>
      <c r="AK304" s="66"/>
      <c r="AL304" s="66"/>
      <c r="AM304" s="66"/>
      <c r="AN304" s="66"/>
      <c r="AO304" s="75"/>
      <c r="AP304" s="75"/>
      <c r="AQ304" s="75"/>
      <c r="AR304" s="75"/>
      <c r="AS304" s="75"/>
      <c r="AT304" s="75"/>
      <c r="AU304" s="75"/>
      <c r="AV304" s="75"/>
      <c r="AW304" s="68"/>
      <c r="AY304" s="66"/>
      <c r="AZ304" s="74"/>
      <c r="BA304" s="66"/>
      <c r="BB304" s="66"/>
      <c r="BC304" s="66"/>
      <c r="BD304" s="66"/>
      <c r="BE304" s="66"/>
      <c r="BF304" s="66"/>
      <c r="BG304" s="66"/>
      <c r="BH304" s="66"/>
      <c r="BI304" s="66"/>
      <c r="BJ304" s="75"/>
      <c r="BK304" s="75"/>
      <c r="BL304" s="75"/>
      <c r="BM304" s="75"/>
      <c r="BN304" s="75"/>
      <c r="BO304" s="75"/>
      <c r="BP304" s="75"/>
      <c r="BQ304" s="75"/>
      <c r="BR304" s="68"/>
      <c r="BT304" s="66"/>
      <c r="BU304" s="74"/>
      <c r="BV304" s="66"/>
      <c r="BW304" s="66"/>
      <c r="BX304" s="66"/>
      <c r="BY304" s="66"/>
      <c r="BZ304" s="66"/>
      <c r="CA304" s="66"/>
      <c r="CB304" s="66"/>
      <c r="CC304" s="66"/>
      <c r="CD304" s="66"/>
      <c r="CE304" s="75"/>
      <c r="CF304" s="75"/>
      <c r="CG304" s="75"/>
      <c r="CH304" s="75"/>
      <c r="CI304" s="75"/>
      <c r="CJ304" s="75"/>
      <c r="CK304" s="75"/>
      <c r="CL304" s="75"/>
      <c r="CM304" s="66"/>
      <c r="CO304" s="66"/>
      <c r="CP304" s="74"/>
      <c r="CQ304" s="66"/>
      <c r="CR304" s="66"/>
      <c r="CS304" s="66"/>
      <c r="CT304" s="66"/>
      <c r="CU304" s="66"/>
      <c r="CV304" s="66"/>
      <c r="CW304" s="66"/>
      <c r="CX304" s="66"/>
      <c r="CY304" s="66"/>
      <c r="CZ304" s="75"/>
      <c r="DA304" s="75"/>
      <c r="DB304" s="75"/>
      <c r="DC304" s="75"/>
      <c r="DD304" s="75"/>
      <c r="DE304" s="75"/>
      <c r="DF304" s="75"/>
      <c r="DG304" s="75"/>
      <c r="DH304" s="66"/>
      <c r="DI304" s="66"/>
      <c r="DJ304" s="66"/>
      <c r="DK304" s="66"/>
    </row>
    <row r="305" spans="1:127" ht="3.75" customHeight="1" x14ac:dyDescent="0.35">
      <c r="A305" s="28"/>
      <c r="B305" s="36"/>
      <c r="C305" s="37"/>
      <c r="D305" s="40"/>
      <c r="E305" s="36"/>
      <c r="F305" s="36"/>
      <c r="G305" s="66"/>
      <c r="H305" s="66"/>
      <c r="I305" s="66"/>
      <c r="J305" s="66"/>
      <c r="K305" s="66"/>
      <c r="L305" s="66"/>
      <c r="M305" s="66"/>
      <c r="N305" s="66"/>
      <c r="O305" s="66"/>
      <c r="P305" s="66"/>
      <c r="Q305" s="66"/>
      <c r="R305" s="66"/>
      <c r="S305" s="66"/>
      <c r="T305" s="66"/>
      <c r="U305" s="66"/>
      <c r="V305" s="66"/>
      <c r="W305" s="66"/>
      <c r="X305" s="66"/>
      <c r="Y305" s="66"/>
      <c r="Z305" s="66"/>
      <c r="AA305" s="66"/>
      <c r="AB305" s="66"/>
      <c r="AC305" s="66"/>
      <c r="AD305" s="66"/>
      <c r="AE305" s="66"/>
      <c r="AF305" s="66"/>
      <c r="AG305" s="66"/>
      <c r="AH305" s="66"/>
      <c r="AI305" s="66"/>
      <c r="AJ305" s="66"/>
      <c r="AK305" s="66"/>
      <c r="AL305" s="66"/>
      <c r="AM305" s="66"/>
      <c r="AN305" s="66"/>
      <c r="AO305" s="66"/>
      <c r="AP305" s="66"/>
      <c r="AQ305" s="66"/>
      <c r="AR305" s="66"/>
      <c r="AS305" s="66"/>
      <c r="AT305" s="66"/>
      <c r="AU305" s="66"/>
      <c r="AV305" s="66"/>
      <c r="AW305" s="66"/>
      <c r="AX305" s="66"/>
      <c r="AY305" s="66"/>
      <c r="AZ305" s="66"/>
      <c r="BA305" s="66"/>
      <c r="BB305" s="66"/>
      <c r="BC305" s="66"/>
      <c r="BD305" s="66"/>
      <c r="BE305" s="66"/>
      <c r="BF305" s="66"/>
      <c r="BG305" s="66"/>
      <c r="BH305" s="66"/>
      <c r="BI305" s="66"/>
      <c r="BJ305" s="66"/>
      <c r="BK305" s="66"/>
      <c r="BL305" s="66"/>
      <c r="BM305" s="66"/>
      <c r="BN305" s="66"/>
      <c r="BO305" s="66"/>
      <c r="BP305" s="66"/>
      <c r="BQ305" s="66"/>
      <c r="BR305" s="66"/>
      <c r="BS305" s="66"/>
      <c r="BT305" s="66"/>
      <c r="BU305" s="66"/>
      <c r="BV305" s="66"/>
      <c r="BW305" s="66"/>
      <c r="BX305" s="66"/>
      <c r="BY305" s="66"/>
      <c r="BZ305" s="66"/>
      <c r="CA305" s="66"/>
      <c r="CB305" s="66"/>
      <c r="CC305" s="66"/>
      <c r="CD305" s="66"/>
      <c r="CE305" s="66"/>
      <c r="CF305" s="66"/>
      <c r="CG305" s="66"/>
      <c r="CH305" s="66"/>
      <c r="CI305" s="66"/>
      <c r="CJ305" s="66"/>
      <c r="CK305" s="66"/>
      <c r="CL305" s="66"/>
      <c r="CM305" s="66"/>
      <c r="CN305" s="66"/>
      <c r="CO305" s="66"/>
      <c r="CP305" s="66"/>
      <c r="CQ305" s="66"/>
      <c r="CR305" s="66"/>
      <c r="CS305" s="66"/>
      <c r="CT305" s="66"/>
      <c r="CU305" s="66"/>
      <c r="CV305" s="66"/>
      <c r="CW305" s="66"/>
      <c r="CX305" s="66"/>
      <c r="CY305" s="66"/>
      <c r="CZ305" s="66"/>
      <c r="DA305" s="66"/>
      <c r="DB305" s="66"/>
      <c r="DC305" s="66"/>
      <c r="DD305" s="66"/>
      <c r="DE305" s="66"/>
      <c r="DF305" s="66"/>
      <c r="DG305" s="66"/>
      <c r="DH305" s="66"/>
      <c r="DI305" s="66"/>
      <c r="DJ305" s="66"/>
      <c r="DK305" s="66"/>
      <c r="DL305" s="66"/>
    </row>
    <row r="306" spans="1:127" ht="14.5" customHeight="1" x14ac:dyDescent="0.35">
      <c r="A306" s="28"/>
      <c r="B306" s="167"/>
      <c r="C306" s="168"/>
      <c r="D306" s="31"/>
      <c r="E306" s="81"/>
      <c r="F306" s="154"/>
      <c r="H306" s="153"/>
      <c r="DI306" s="66"/>
      <c r="DJ306" s="66"/>
      <c r="DK306" s="66"/>
      <c r="DL306" s="66"/>
    </row>
    <row r="307" spans="1:127" ht="14.5" customHeight="1" x14ac:dyDescent="0.35">
      <c r="A307" s="28"/>
      <c r="B307" s="36"/>
      <c r="C307" s="37"/>
      <c r="D307" s="38"/>
      <c r="E307" s="36"/>
      <c r="F307" s="36"/>
      <c r="I307" s="66"/>
      <c r="J307" s="74"/>
      <c r="K307" s="66"/>
      <c r="L307" s="66"/>
      <c r="M307" s="66"/>
      <c r="N307" s="66"/>
      <c r="O307" s="66"/>
      <c r="P307" s="66"/>
      <c r="Q307" s="66"/>
      <c r="R307" s="66"/>
      <c r="S307" s="66"/>
      <c r="T307" s="75"/>
      <c r="U307" s="75"/>
      <c r="V307" s="75"/>
      <c r="W307" s="75"/>
      <c r="X307" s="75"/>
      <c r="Y307" s="75"/>
      <c r="Z307" s="75"/>
      <c r="AA307" s="75"/>
      <c r="AB307" s="68"/>
      <c r="AD307" s="66"/>
      <c r="AE307" s="74"/>
      <c r="AF307" s="66"/>
      <c r="AG307" s="66"/>
      <c r="AH307" s="66"/>
      <c r="AI307" s="66"/>
      <c r="AJ307" s="66"/>
      <c r="AK307" s="66"/>
      <c r="AL307" s="66"/>
      <c r="AM307" s="66"/>
      <c r="AN307" s="66"/>
      <c r="AO307" s="75"/>
      <c r="AP307" s="75"/>
      <c r="AQ307" s="75"/>
      <c r="AR307" s="75"/>
      <c r="AS307" s="75"/>
      <c r="AT307" s="75"/>
      <c r="AU307" s="75"/>
      <c r="AV307" s="75"/>
      <c r="AW307" s="68"/>
      <c r="AY307" s="66"/>
      <c r="AZ307" s="74"/>
      <c r="BA307" s="66"/>
      <c r="BB307" s="66"/>
      <c r="BC307" s="66"/>
      <c r="BD307" s="66"/>
      <c r="BE307" s="66"/>
      <c r="BF307" s="66"/>
      <c r="BG307" s="66"/>
      <c r="BH307" s="66"/>
      <c r="BI307" s="66"/>
      <c r="BJ307" s="75"/>
      <c r="BK307" s="75"/>
      <c r="BL307" s="75"/>
      <c r="BM307" s="75"/>
      <c r="BN307" s="75"/>
      <c r="BO307" s="75"/>
      <c r="BP307" s="75"/>
      <c r="BQ307" s="75"/>
      <c r="BR307" s="68"/>
      <c r="BT307" s="66"/>
      <c r="BU307" s="74"/>
      <c r="BV307" s="66"/>
      <c r="BW307" s="66"/>
      <c r="BX307" s="66"/>
      <c r="BY307" s="66"/>
      <c r="BZ307" s="66"/>
      <c r="CA307" s="66"/>
      <c r="CB307" s="66"/>
      <c r="CC307" s="66"/>
      <c r="CD307" s="66"/>
      <c r="CE307" s="75"/>
      <c r="CF307" s="75"/>
      <c r="CG307" s="75"/>
      <c r="CH307" s="75"/>
      <c r="CI307" s="75"/>
      <c r="CJ307" s="75"/>
      <c r="CK307" s="75"/>
      <c r="CL307" s="75"/>
      <c r="CM307" s="66"/>
      <c r="CO307" s="66"/>
      <c r="CP307" s="74"/>
      <c r="CQ307" s="66"/>
      <c r="CR307" s="66"/>
      <c r="CS307" s="66"/>
      <c r="CT307" s="66"/>
      <c r="CU307" s="66"/>
      <c r="CV307" s="66"/>
      <c r="CW307" s="66"/>
      <c r="CX307" s="66"/>
      <c r="CY307" s="66"/>
      <c r="CZ307" s="75"/>
      <c r="DA307" s="75"/>
      <c r="DB307" s="75"/>
      <c r="DC307" s="75"/>
      <c r="DD307" s="75"/>
      <c r="DE307" s="75"/>
      <c r="DF307" s="75"/>
      <c r="DG307" s="75"/>
      <c r="DH307" s="66"/>
      <c r="DI307" s="66"/>
      <c r="DJ307" s="66"/>
      <c r="DK307" s="66"/>
      <c r="DL307" s="66"/>
    </row>
    <row r="308" spans="1:127" ht="3.75" customHeight="1" x14ac:dyDescent="0.35">
      <c r="A308" s="28"/>
      <c r="B308" s="36"/>
      <c r="C308" s="37"/>
      <c r="D308" s="40"/>
      <c r="E308" s="36"/>
      <c r="F308" s="36"/>
      <c r="G308" s="66"/>
      <c r="H308" s="66"/>
      <c r="I308" s="66"/>
      <c r="J308" s="66"/>
      <c r="K308" s="66"/>
      <c r="L308" s="66"/>
      <c r="M308" s="66"/>
      <c r="N308" s="66"/>
      <c r="O308" s="66"/>
      <c r="P308" s="66"/>
      <c r="Q308" s="66"/>
      <c r="R308" s="66"/>
      <c r="S308" s="66"/>
      <c r="T308" s="66"/>
      <c r="U308" s="66"/>
      <c r="V308" s="66"/>
      <c r="W308" s="66"/>
      <c r="X308" s="66"/>
      <c r="Y308" s="66"/>
      <c r="Z308" s="66"/>
      <c r="AA308" s="66"/>
      <c r="AB308" s="66"/>
      <c r="AC308" s="66"/>
      <c r="AD308" s="66"/>
      <c r="AE308" s="66"/>
      <c r="AF308" s="66"/>
      <c r="AG308" s="66"/>
      <c r="AH308" s="66"/>
      <c r="AI308" s="66"/>
      <c r="AJ308" s="66"/>
      <c r="AK308" s="66"/>
      <c r="AL308" s="66"/>
      <c r="AM308" s="66"/>
      <c r="AN308" s="66"/>
      <c r="AO308" s="66"/>
      <c r="AP308" s="66"/>
      <c r="AQ308" s="66"/>
      <c r="AR308" s="66"/>
      <c r="AS308" s="66"/>
      <c r="AT308" s="66"/>
      <c r="AU308" s="66"/>
      <c r="AV308" s="66"/>
      <c r="AW308" s="66"/>
      <c r="AX308" s="66"/>
      <c r="AY308" s="66"/>
      <c r="AZ308" s="66"/>
      <c r="BA308" s="66"/>
      <c r="BB308" s="66"/>
      <c r="BC308" s="66"/>
      <c r="BD308" s="66"/>
      <c r="BE308" s="66"/>
      <c r="BF308" s="66"/>
      <c r="BG308" s="66"/>
      <c r="BH308" s="66"/>
      <c r="BI308" s="66"/>
      <c r="BJ308" s="66"/>
      <c r="BK308" s="66"/>
      <c r="BL308" s="66"/>
      <c r="BM308" s="66"/>
      <c r="BN308" s="66"/>
      <c r="BO308" s="66"/>
      <c r="BP308" s="66"/>
      <c r="BQ308" s="66"/>
      <c r="BR308" s="66"/>
      <c r="BS308" s="66"/>
      <c r="BT308" s="66"/>
      <c r="BU308" s="66"/>
      <c r="BV308" s="66"/>
      <c r="BW308" s="66"/>
      <c r="BX308" s="66"/>
      <c r="BY308" s="66"/>
      <c r="BZ308" s="66"/>
      <c r="CA308" s="66"/>
      <c r="CB308" s="66"/>
      <c r="CC308" s="66"/>
      <c r="CD308" s="66"/>
      <c r="CE308" s="66"/>
      <c r="CF308" s="66"/>
      <c r="CG308" s="66"/>
      <c r="CH308" s="66"/>
      <c r="CI308" s="66"/>
      <c r="CJ308" s="66"/>
      <c r="CK308" s="66"/>
      <c r="CL308" s="66"/>
      <c r="CM308" s="66"/>
      <c r="CN308" s="66"/>
      <c r="CO308" s="66"/>
      <c r="CP308" s="66"/>
      <c r="CQ308" s="66"/>
      <c r="CR308" s="66"/>
      <c r="CS308" s="66"/>
      <c r="CT308" s="66"/>
      <c r="CU308" s="66"/>
      <c r="CV308" s="66"/>
      <c r="CW308" s="66"/>
      <c r="CX308" s="66"/>
      <c r="CY308" s="66"/>
      <c r="CZ308" s="66"/>
      <c r="DA308" s="66"/>
      <c r="DB308" s="66"/>
      <c r="DC308" s="66"/>
      <c r="DD308" s="66"/>
      <c r="DE308" s="66"/>
      <c r="DF308" s="66"/>
      <c r="DG308" s="66"/>
      <c r="DH308" s="66"/>
      <c r="DI308" s="66"/>
      <c r="DJ308" s="66"/>
      <c r="DK308" s="66"/>
      <c r="DL308" s="66"/>
    </row>
    <row r="309" spans="1:127" ht="14.5" customHeight="1" x14ac:dyDescent="0.35">
      <c r="A309" s="28"/>
      <c r="B309" s="167"/>
      <c r="C309" s="168"/>
      <c r="D309" s="31"/>
      <c r="E309" s="155"/>
      <c r="F309" s="154"/>
      <c r="H309" s="153"/>
      <c r="DI309" s="66"/>
      <c r="DJ309" s="66"/>
      <c r="DK309" s="66"/>
      <c r="DL309" s="66"/>
    </row>
    <row r="310" spans="1:127" ht="14.5" customHeight="1" x14ac:dyDescent="0.35">
      <c r="A310" s="28"/>
      <c r="B310" s="36"/>
      <c r="C310" s="37"/>
      <c r="D310" s="38"/>
      <c r="E310" s="36"/>
      <c r="F310" s="36"/>
      <c r="I310" s="66"/>
      <c r="J310" s="74"/>
      <c r="K310" s="66"/>
      <c r="L310" s="66"/>
      <c r="M310" s="66"/>
      <c r="N310" s="66"/>
      <c r="O310" s="66"/>
      <c r="P310" s="66"/>
      <c r="Q310" s="66"/>
      <c r="R310" s="66"/>
      <c r="S310" s="66"/>
      <c r="T310" s="75"/>
      <c r="U310" s="75"/>
      <c r="V310" s="75"/>
      <c r="W310" s="75"/>
      <c r="X310" s="75"/>
      <c r="Y310" s="75"/>
      <c r="Z310" s="75"/>
      <c r="AA310" s="75"/>
      <c r="AB310" s="68"/>
      <c r="AD310" s="66"/>
      <c r="AE310" s="74"/>
      <c r="AF310" s="66"/>
      <c r="AG310" s="66"/>
      <c r="AH310" s="66"/>
      <c r="AI310" s="66"/>
      <c r="AJ310" s="66"/>
      <c r="AK310" s="66"/>
      <c r="AL310" s="66"/>
      <c r="AM310" s="66"/>
      <c r="AN310" s="66"/>
      <c r="AO310" s="75"/>
      <c r="AP310" s="75"/>
      <c r="AQ310" s="75"/>
      <c r="AR310" s="75"/>
      <c r="AS310" s="75"/>
      <c r="AT310" s="75"/>
      <c r="AU310" s="75"/>
      <c r="AV310" s="75"/>
      <c r="AW310" s="68"/>
      <c r="AY310" s="66"/>
      <c r="AZ310" s="74"/>
      <c r="BA310" s="66"/>
      <c r="BB310" s="66"/>
      <c r="BC310" s="66"/>
      <c r="BD310" s="66"/>
      <c r="BE310" s="66"/>
      <c r="BF310" s="66"/>
      <c r="BG310" s="66"/>
      <c r="BH310" s="66"/>
      <c r="BI310" s="66"/>
      <c r="BJ310" s="75"/>
      <c r="BK310" s="75"/>
      <c r="BL310" s="75"/>
      <c r="BM310" s="75"/>
      <c r="BN310" s="75"/>
      <c r="BO310" s="75"/>
      <c r="BP310" s="75"/>
      <c r="BQ310" s="75"/>
      <c r="BR310" s="68"/>
      <c r="BT310" s="66"/>
      <c r="BU310" s="74"/>
      <c r="BV310" s="66"/>
      <c r="BW310" s="66"/>
      <c r="BX310" s="66"/>
      <c r="BY310" s="66"/>
      <c r="BZ310" s="66"/>
      <c r="CA310" s="66"/>
      <c r="CB310" s="66"/>
      <c r="CC310" s="66"/>
      <c r="CD310" s="66"/>
      <c r="CE310" s="75"/>
      <c r="CF310" s="75"/>
      <c r="CG310" s="75"/>
      <c r="CH310" s="75"/>
      <c r="CI310" s="75"/>
      <c r="CJ310" s="75"/>
      <c r="CK310" s="75"/>
      <c r="CL310" s="75"/>
      <c r="CM310" s="66"/>
      <c r="CO310" s="66"/>
      <c r="CP310" s="74"/>
      <c r="CQ310" s="66"/>
      <c r="CR310" s="66"/>
      <c r="CS310" s="66"/>
      <c r="CT310" s="66"/>
      <c r="CU310" s="66"/>
      <c r="CV310" s="66"/>
      <c r="CW310" s="66"/>
      <c r="CX310" s="66"/>
      <c r="CY310" s="66"/>
      <c r="CZ310" s="75"/>
      <c r="DA310" s="75"/>
      <c r="DB310" s="75"/>
      <c r="DC310" s="75"/>
      <c r="DD310" s="75"/>
      <c r="DE310" s="75"/>
      <c r="DF310" s="75"/>
      <c r="DG310" s="75"/>
      <c r="DH310" s="66"/>
      <c r="DI310" s="66"/>
      <c r="DJ310" s="66"/>
      <c r="DK310" s="66"/>
      <c r="DL310" s="66"/>
    </row>
    <row r="311" spans="1:127" ht="3.75" customHeight="1" x14ac:dyDescent="0.35">
      <c r="A311" s="28"/>
      <c r="B311" s="36"/>
      <c r="C311" s="37"/>
      <c r="D311" s="40"/>
      <c r="E311" s="36"/>
      <c r="F311" s="36"/>
      <c r="G311" s="66"/>
      <c r="H311" s="66"/>
      <c r="I311" s="66"/>
      <c r="J311" s="66"/>
      <c r="K311" s="66"/>
      <c r="L311" s="66"/>
      <c r="M311" s="66"/>
      <c r="N311" s="66"/>
      <c r="O311" s="66"/>
      <c r="P311" s="66"/>
      <c r="Q311" s="66"/>
      <c r="R311" s="66"/>
      <c r="S311" s="66"/>
      <c r="T311" s="66"/>
      <c r="U311" s="66"/>
      <c r="V311" s="66"/>
      <c r="W311" s="66"/>
      <c r="X311" s="66"/>
      <c r="Y311" s="66"/>
      <c r="Z311" s="66"/>
      <c r="AA311" s="66"/>
      <c r="AB311" s="66"/>
      <c r="AC311" s="66"/>
      <c r="AD311" s="66"/>
      <c r="AE311" s="66"/>
      <c r="AF311" s="66"/>
      <c r="AG311" s="66"/>
      <c r="AH311" s="66"/>
      <c r="AI311" s="66"/>
      <c r="AJ311" s="66"/>
      <c r="AK311" s="66"/>
      <c r="AL311" s="66"/>
      <c r="AM311" s="66"/>
      <c r="AN311" s="66"/>
      <c r="AO311" s="66"/>
      <c r="AP311" s="66"/>
      <c r="AQ311" s="66"/>
      <c r="AR311" s="66"/>
      <c r="AS311" s="66"/>
      <c r="AT311" s="66"/>
      <c r="AU311" s="66"/>
      <c r="AV311" s="66"/>
      <c r="AW311" s="66"/>
      <c r="AX311" s="66"/>
      <c r="AY311" s="66"/>
      <c r="AZ311" s="66"/>
      <c r="BA311" s="66"/>
      <c r="BB311" s="66"/>
      <c r="BC311" s="66"/>
      <c r="BD311" s="66"/>
      <c r="BE311" s="66"/>
      <c r="BF311" s="66"/>
      <c r="BG311" s="66"/>
      <c r="BH311" s="66"/>
      <c r="BI311" s="66"/>
      <c r="BJ311" s="66"/>
      <c r="BK311" s="66"/>
      <c r="BL311" s="66"/>
      <c r="BM311" s="66"/>
      <c r="BN311" s="66"/>
      <c r="BO311" s="66"/>
      <c r="BP311" s="66"/>
      <c r="BQ311" s="66"/>
      <c r="BR311" s="66"/>
      <c r="BS311" s="66"/>
      <c r="BT311" s="66"/>
      <c r="BU311" s="66"/>
      <c r="BV311" s="66"/>
      <c r="BW311" s="66"/>
      <c r="BX311" s="66"/>
      <c r="BY311" s="66"/>
      <c r="BZ311" s="66"/>
      <c r="CA311" s="66"/>
      <c r="CB311" s="66"/>
      <c r="CC311" s="66"/>
      <c r="CD311" s="66"/>
      <c r="CE311" s="66"/>
      <c r="CF311" s="66"/>
      <c r="CG311" s="66"/>
      <c r="CH311" s="66"/>
      <c r="CI311" s="66"/>
      <c r="CJ311" s="66"/>
      <c r="CK311" s="66"/>
      <c r="CL311" s="66"/>
      <c r="CM311" s="66"/>
      <c r="CN311" s="66"/>
      <c r="CO311" s="66"/>
      <c r="CP311" s="66"/>
      <c r="CQ311" s="66"/>
      <c r="CR311" s="66"/>
      <c r="CS311" s="66"/>
      <c r="CT311" s="66"/>
      <c r="CU311" s="66"/>
      <c r="CV311" s="66"/>
      <c r="CW311" s="66"/>
      <c r="CX311" s="66"/>
      <c r="CY311" s="66"/>
      <c r="CZ311" s="66"/>
      <c r="DA311" s="66"/>
      <c r="DB311" s="66"/>
      <c r="DC311" s="66"/>
      <c r="DD311" s="66"/>
      <c r="DE311" s="66"/>
      <c r="DF311" s="66"/>
      <c r="DG311" s="66"/>
      <c r="DH311" s="66"/>
      <c r="DI311" s="66"/>
      <c r="DJ311" s="66"/>
      <c r="DK311" s="66"/>
      <c r="DL311" s="66"/>
    </row>
    <row r="312" spans="1:127" ht="14.5" customHeight="1" x14ac:dyDescent="0.35">
      <c r="A312" s="28"/>
      <c r="B312" s="167"/>
      <c r="C312" s="168"/>
      <c r="D312" s="31"/>
      <c r="E312" s="156"/>
      <c r="F312" s="154"/>
      <c r="H312" s="153"/>
      <c r="DI312" s="66"/>
      <c r="DJ312" s="66"/>
      <c r="DK312" s="66"/>
      <c r="DL312" s="66"/>
    </row>
    <row r="313" spans="1:127" ht="14.5" customHeight="1" x14ac:dyDescent="0.35">
      <c r="A313" s="28"/>
      <c r="B313" s="36"/>
      <c r="C313" s="37"/>
      <c r="D313" s="38"/>
      <c r="E313" s="36"/>
      <c r="F313" s="36"/>
      <c r="I313" s="66"/>
      <c r="J313" s="74"/>
      <c r="K313" s="66"/>
      <c r="L313" s="66"/>
      <c r="M313" s="66"/>
      <c r="N313" s="66"/>
      <c r="O313" s="66"/>
      <c r="P313" s="66"/>
      <c r="Q313" s="66"/>
      <c r="R313" s="66"/>
      <c r="S313" s="66"/>
      <c r="T313" s="75"/>
      <c r="U313" s="75"/>
      <c r="V313" s="75"/>
      <c r="W313" s="75"/>
      <c r="X313" s="75"/>
      <c r="Y313" s="75"/>
      <c r="Z313" s="75"/>
      <c r="AA313" s="75"/>
      <c r="AB313" s="68"/>
      <c r="AD313" s="66"/>
      <c r="AE313" s="74"/>
      <c r="AF313" s="66"/>
      <c r="AG313" s="66"/>
      <c r="AH313" s="66"/>
      <c r="AI313" s="66"/>
      <c r="AJ313" s="66"/>
      <c r="AK313" s="66"/>
      <c r="AL313" s="66"/>
      <c r="AM313" s="66"/>
      <c r="AN313" s="66"/>
      <c r="AO313" s="75"/>
      <c r="AP313" s="75"/>
      <c r="AQ313" s="75"/>
      <c r="AR313" s="75"/>
      <c r="AS313" s="75"/>
      <c r="AT313" s="75"/>
      <c r="AU313" s="75"/>
      <c r="AV313" s="75"/>
      <c r="AW313" s="68"/>
      <c r="AY313" s="66"/>
      <c r="AZ313" s="74"/>
      <c r="BA313" s="66"/>
      <c r="BB313" s="66"/>
      <c r="BC313" s="66"/>
      <c r="BD313" s="66"/>
      <c r="BE313" s="66"/>
      <c r="BF313" s="66"/>
      <c r="BG313" s="66"/>
      <c r="BH313" s="66"/>
      <c r="BI313" s="66"/>
      <c r="BJ313" s="75"/>
      <c r="BK313" s="75"/>
      <c r="BL313" s="75"/>
      <c r="BM313" s="75"/>
      <c r="BN313" s="75"/>
      <c r="BO313" s="75"/>
      <c r="BP313" s="75"/>
      <c r="BQ313" s="75"/>
      <c r="BR313" s="68"/>
      <c r="BT313" s="66"/>
      <c r="BU313" s="74"/>
      <c r="BV313" s="66"/>
      <c r="BW313" s="66"/>
      <c r="BX313" s="66"/>
      <c r="BY313" s="66"/>
      <c r="BZ313" s="66"/>
      <c r="CA313" s="66"/>
      <c r="CB313" s="66"/>
      <c r="CC313" s="66"/>
      <c r="CD313" s="66"/>
      <c r="CE313" s="75"/>
      <c r="CF313" s="75"/>
      <c r="CG313" s="75"/>
      <c r="CH313" s="75"/>
      <c r="CI313" s="75"/>
      <c r="CJ313" s="75"/>
      <c r="CK313" s="75"/>
      <c r="CL313" s="75"/>
      <c r="CM313" s="66"/>
      <c r="CO313" s="66"/>
      <c r="CP313" s="74"/>
      <c r="CQ313" s="66"/>
      <c r="CR313" s="66"/>
      <c r="CS313" s="66"/>
      <c r="CT313" s="66"/>
      <c r="CU313" s="66"/>
      <c r="CV313" s="66"/>
      <c r="CW313" s="66"/>
      <c r="CX313" s="66"/>
      <c r="CY313" s="66"/>
      <c r="CZ313" s="75"/>
      <c r="DA313" s="75"/>
      <c r="DB313" s="75"/>
      <c r="DC313" s="75"/>
      <c r="DD313" s="75"/>
      <c r="DE313" s="75"/>
      <c r="DF313" s="75"/>
      <c r="DG313" s="75"/>
      <c r="DH313" s="66"/>
      <c r="DI313" s="66"/>
      <c r="DJ313" s="66"/>
      <c r="DK313" s="66"/>
      <c r="DL313" s="66"/>
    </row>
    <row r="314" spans="1:127" ht="3.75" customHeight="1" x14ac:dyDescent="0.35">
      <c r="A314" s="28"/>
      <c r="B314" s="36"/>
      <c r="C314" s="37"/>
      <c r="D314" s="40"/>
      <c r="E314" s="36"/>
      <c r="F314" s="36"/>
      <c r="G314" s="66"/>
      <c r="H314" s="66"/>
      <c r="I314" s="66"/>
      <c r="J314" s="66"/>
      <c r="K314" s="66"/>
      <c r="L314" s="66"/>
      <c r="M314" s="66"/>
      <c r="N314" s="66"/>
      <c r="O314" s="66"/>
      <c r="P314" s="66"/>
      <c r="Q314" s="66"/>
      <c r="R314" s="66"/>
      <c r="S314" s="66"/>
      <c r="T314" s="66"/>
      <c r="U314" s="66"/>
      <c r="V314" s="66"/>
      <c r="W314" s="66"/>
      <c r="X314" s="66"/>
      <c r="Y314" s="66"/>
      <c r="Z314" s="66"/>
      <c r="AA314" s="66"/>
      <c r="AB314" s="66"/>
      <c r="AC314" s="66"/>
      <c r="AD314" s="66"/>
      <c r="AE314" s="66"/>
      <c r="AF314" s="66"/>
      <c r="AG314" s="66"/>
      <c r="AH314" s="66"/>
      <c r="AI314" s="66"/>
      <c r="AJ314" s="66"/>
      <c r="AK314" s="66"/>
      <c r="AL314" s="66"/>
      <c r="AM314" s="66"/>
      <c r="AN314" s="66"/>
      <c r="AO314" s="66"/>
      <c r="AP314" s="66"/>
      <c r="AQ314" s="66"/>
      <c r="AR314" s="66"/>
      <c r="AS314" s="66"/>
      <c r="AT314" s="66"/>
      <c r="AU314" s="66"/>
      <c r="AV314" s="66"/>
      <c r="AW314" s="66"/>
      <c r="AX314" s="66"/>
      <c r="AY314" s="66"/>
      <c r="AZ314" s="66"/>
      <c r="BA314" s="66"/>
      <c r="BB314" s="66"/>
      <c r="BC314" s="66"/>
      <c r="BD314" s="66"/>
      <c r="BE314" s="66"/>
      <c r="BF314" s="66"/>
      <c r="BG314" s="66"/>
      <c r="BH314" s="66"/>
      <c r="BI314" s="66"/>
      <c r="BJ314" s="66"/>
      <c r="BK314" s="66"/>
      <c r="BL314" s="66"/>
      <c r="BM314" s="66"/>
      <c r="BN314" s="66"/>
      <c r="BO314" s="66"/>
      <c r="BP314" s="66"/>
      <c r="BQ314" s="66"/>
      <c r="BR314" s="66"/>
      <c r="BS314" s="66"/>
      <c r="BT314" s="66"/>
      <c r="BU314" s="66"/>
      <c r="BV314" s="66"/>
      <c r="BW314" s="66"/>
      <c r="BX314" s="66"/>
      <c r="BY314" s="66"/>
      <c r="BZ314" s="66"/>
      <c r="CA314" s="66"/>
      <c r="CB314" s="66"/>
      <c r="CC314" s="66"/>
      <c r="CD314" s="66"/>
      <c r="CE314" s="66"/>
      <c r="CF314" s="66"/>
      <c r="CG314" s="66"/>
      <c r="CH314" s="66"/>
      <c r="CI314" s="66"/>
      <c r="CJ314" s="66"/>
      <c r="CK314" s="66"/>
      <c r="CL314" s="66"/>
      <c r="CM314" s="66"/>
      <c r="CN314" s="66"/>
      <c r="CO314" s="66"/>
      <c r="CP314" s="66"/>
      <c r="CQ314" s="66"/>
      <c r="CR314" s="66"/>
      <c r="CS314" s="66"/>
      <c r="CT314" s="66"/>
      <c r="CU314" s="66"/>
      <c r="CV314" s="66"/>
      <c r="CW314" s="66"/>
      <c r="CX314" s="66"/>
      <c r="CY314" s="66"/>
      <c r="CZ314" s="66"/>
      <c r="DA314" s="66"/>
      <c r="DB314" s="66"/>
      <c r="DC314" s="66"/>
      <c r="DD314" s="66"/>
      <c r="DE314" s="66"/>
      <c r="DF314" s="66"/>
      <c r="DG314" s="66"/>
      <c r="DH314" s="66"/>
      <c r="DI314" s="66"/>
      <c r="DJ314" s="66"/>
      <c r="DK314" s="66"/>
      <c r="DL314" s="66"/>
    </row>
    <row r="315" spans="1:127" ht="14.5" customHeight="1" x14ac:dyDescent="0.35">
      <c r="A315" s="28"/>
      <c r="B315" s="167"/>
      <c r="C315" s="168"/>
      <c r="D315" s="31"/>
      <c r="E315" s="157"/>
      <c r="H315" s="153"/>
    </row>
    <row r="316" spans="1:127" ht="14.5" customHeight="1" x14ac:dyDescent="0.35">
      <c r="A316" s="28"/>
      <c r="B316" s="36"/>
      <c r="C316" s="37"/>
      <c r="D316" s="38"/>
      <c r="E316" s="36"/>
      <c r="F316" s="36"/>
      <c r="I316" s="66"/>
      <c r="J316" s="74"/>
      <c r="K316" s="66"/>
      <c r="L316" s="66"/>
      <c r="M316" s="66"/>
      <c r="N316" s="66"/>
      <c r="O316" s="66"/>
      <c r="P316" s="66"/>
      <c r="Q316" s="66"/>
      <c r="R316" s="66"/>
      <c r="S316" s="66"/>
      <c r="T316" s="75"/>
      <c r="U316" s="75"/>
      <c r="V316" s="75"/>
      <c r="W316" s="75"/>
      <c r="X316" s="75"/>
      <c r="Y316" s="75"/>
      <c r="Z316" s="75"/>
      <c r="AA316" s="75"/>
      <c r="AB316" s="68"/>
      <c r="AD316" s="66"/>
      <c r="AE316" s="74"/>
      <c r="AF316" s="66"/>
      <c r="AG316" s="66"/>
      <c r="AH316" s="66"/>
      <c r="AI316" s="66"/>
      <c r="AJ316" s="66"/>
      <c r="AK316" s="66"/>
      <c r="AL316" s="66"/>
      <c r="AM316" s="66"/>
      <c r="AN316" s="66"/>
      <c r="AO316" s="75"/>
      <c r="AP316" s="75"/>
      <c r="AQ316" s="75"/>
      <c r="AR316" s="75"/>
      <c r="AS316" s="75"/>
      <c r="AT316" s="75"/>
      <c r="AU316" s="75"/>
      <c r="AV316" s="75"/>
      <c r="AW316" s="68"/>
      <c r="AY316" s="66"/>
      <c r="AZ316" s="74"/>
      <c r="BA316" s="66"/>
      <c r="BB316" s="66"/>
      <c r="BC316" s="66"/>
      <c r="BD316" s="66"/>
      <c r="BE316" s="66"/>
      <c r="BF316" s="66"/>
      <c r="BG316" s="66"/>
      <c r="BH316" s="66"/>
      <c r="BI316" s="66"/>
      <c r="BJ316" s="75"/>
      <c r="BK316" s="75"/>
      <c r="BL316" s="75"/>
      <c r="BM316" s="75"/>
      <c r="BN316" s="75"/>
      <c r="BO316" s="75"/>
      <c r="BP316" s="75"/>
      <c r="BQ316" s="75"/>
      <c r="BR316" s="68"/>
      <c r="BT316" s="66"/>
      <c r="BU316" s="74"/>
      <c r="BV316" s="66"/>
      <c r="BW316" s="66"/>
      <c r="BX316" s="66"/>
      <c r="BY316" s="66"/>
      <c r="BZ316" s="66"/>
      <c r="CA316" s="66"/>
      <c r="CB316" s="66"/>
      <c r="CC316" s="66"/>
      <c r="CD316" s="66"/>
      <c r="CE316" s="75"/>
      <c r="CF316" s="75"/>
      <c r="CG316" s="75"/>
      <c r="CH316" s="75"/>
      <c r="CI316" s="75"/>
      <c r="CJ316" s="75"/>
      <c r="CK316" s="75"/>
      <c r="CL316" s="75"/>
      <c r="CM316" s="66"/>
      <c r="CO316" s="66"/>
      <c r="CP316" s="74"/>
      <c r="CQ316" s="66"/>
      <c r="CR316" s="66"/>
      <c r="CS316" s="66"/>
      <c r="CT316" s="66"/>
      <c r="CU316" s="66"/>
      <c r="CV316" s="66"/>
      <c r="CW316" s="66"/>
      <c r="CX316" s="66"/>
      <c r="CY316" s="66"/>
      <c r="CZ316" s="75"/>
      <c r="DA316" s="75"/>
      <c r="DB316" s="75"/>
      <c r="DC316" s="75"/>
      <c r="DD316" s="75"/>
      <c r="DE316" s="75"/>
      <c r="DF316" s="75"/>
      <c r="DG316" s="75"/>
      <c r="DH316" s="66"/>
    </row>
    <row r="317" spans="1:127" ht="3.75" customHeight="1" x14ac:dyDescent="0.35">
      <c r="B317" s="81"/>
      <c r="C317" s="82"/>
      <c r="D317" s="40"/>
      <c r="E317" s="36"/>
      <c r="F317" s="36"/>
      <c r="G317" s="66"/>
      <c r="H317" s="66"/>
      <c r="I317" s="66"/>
      <c r="J317" s="66"/>
      <c r="K317" s="66"/>
      <c r="L317" s="66"/>
      <c r="M317" s="66"/>
      <c r="N317" s="66"/>
      <c r="O317" s="66"/>
      <c r="P317" s="66"/>
      <c r="Q317" s="66"/>
      <c r="R317" s="66"/>
      <c r="S317" s="66"/>
      <c r="T317" s="66"/>
      <c r="U317" s="66"/>
      <c r="V317" s="66"/>
      <c r="W317" s="66"/>
      <c r="X317" s="66"/>
      <c r="Y317" s="66"/>
      <c r="Z317" s="66"/>
      <c r="AA317" s="66"/>
      <c r="AB317" s="66"/>
      <c r="AC317" s="66"/>
      <c r="AD317" s="66"/>
      <c r="AE317" s="66"/>
      <c r="AF317" s="66"/>
      <c r="AG317" s="66"/>
      <c r="AH317" s="66"/>
      <c r="AI317" s="66"/>
      <c r="AJ317" s="66"/>
      <c r="AK317" s="66"/>
      <c r="AL317" s="66"/>
      <c r="AM317" s="66"/>
      <c r="AN317" s="66"/>
      <c r="AO317" s="66"/>
      <c r="AP317" s="66"/>
      <c r="AQ317" s="66"/>
      <c r="AR317" s="66"/>
      <c r="AS317" s="66"/>
      <c r="AT317" s="66"/>
      <c r="AU317" s="66"/>
      <c r="AV317" s="66"/>
      <c r="AW317" s="66"/>
      <c r="AX317" s="66"/>
      <c r="AY317" s="66"/>
      <c r="AZ317" s="66"/>
      <c r="BA317" s="66"/>
      <c r="BB317" s="66"/>
      <c r="BC317" s="66"/>
      <c r="BD317" s="66"/>
      <c r="BE317" s="66"/>
      <c r="BF317" s="66"/>
      <c r="BG317" s="66"/>
      <c r="BH317" s="66"/>
      <c r="BI317" s="66"/>
      <c r="BJ317" s="66"/>
      <c r="BK317" s="66"/>
      <c r="BL317" s="66"/>
      <c r="BM317" s="66"/>
      <c r="BN317" s="66"/>
      <c r="BO317" s="66"/>
      <c r="BP317" s="66"/>
      <c r="BQ317" s="66"/>
      <c r="BR317" s="66"/>
      <c r="BS317" s="66"/>
      <c r="BT317" s="66"/>
      <c r="BU317" s="66"/>
      <c r="BV317" s="66"/>
      <c r="BW317" s="66"/>
      <c r="BX317" s="66"/>
      <c r="BY317" s="66"/>
      <c r="BZ317" s="66"/>
      <c r="CA317" s="66"/>
      <c r="CB317" s="66"/>
      <c r="CC317" s="66"/>
      <c r="CD317" s="66"/>
      <c r="CE317" s="66"/>
      <c r="CF317" s="66"/>
      <c r="CG317" s="66"/>
      <c r="CH317" s="66"/>
      <c r="CI317" s="66"/>
      <c r="CJ317" s="66"/>
      <c r="CK317" s="66"/>
      <c r="CL317" s="66"/>
      <c r="CM317" s="66"/>
      <c r="CN317" s="66"/>
      <c r="CO317" s="66"/>
      <c r="CP317" s="66"/>
      <c r="CQ317" s="66"/>
      <c r="CR317" s="66"/>
      <c r="CS317" s="66"/>
      <c r="CT317" s="66"/>
      <c r="CU317" s="66"/>
      <c r="CV317" s="66"/>
      <c r="CW317" s="66"/>
      <c r="CX317" s="66"/>
      <c r="CY317" s="66"/>
      <c r="CZ317" s="66"/>
      <c r="DA317" s="66"/>
      <c r="DB317" s="66"/>
      <c r="DC317" s="66"/>
      <c r="DD317" s="66"/>
      <c r="DE317" s="66"/>
      <c r="DF317" s="66"/>
      <c r="DG317" s="66"/>
      <c r="DH317" s="66"/>
      <c r="DI317" s="66"/>
      <c r="DJ317" s="66"/>
      <c r="DK317" s="66"/>
      <c r="DL317" s="66"/>
    </row>
    <row r="318" spans="1:127" s="166" customFormat="1" ht="14.5" customHeight="1" x14ac:dyDescent="0.35">
      <c r="A318" s="159"/>
      <c r="B318" s="160"/>
      <c r="C318" s="161"/>
      <c r="D318" s="162"/>
      <c r="E318" s="163"/>
      <c r="F318" s="163"/>
      <c r="G318" s="164"/>
      <c r="H318" s="165"/>
      <c r="I318" s="164"/>
      <c r="J318" s="165"/>
      <c r="K318" s="164"/>
      <c r="L318" s="165"/>
      <c r="M318" s="164"/>
      <c r="N318" s="165"/>
      <c r="O318" s="164"/>
      <c r="P318" s="165"/>
      <c r="Q318" s="164"/>
      <c r="R318" s="165"/>
      <c r="S318" s="164"/>
      <c r="T318" s="165"/>
      <c r="U318" s="164"/>
      <c r="V318" s="165"/>
      <c r="W318" s="164"/>
      <c r="X318" s="165"/>
      <c r="Y318" s="164"/>
      <c r="Z318" s="165"/>
      <c r="AA318" s="164"/>
      <c r="AB318" s="165"/>
      <c r="AC318" s="164"/>
      <c r="AD318" s="165"/>
      <c r="AE318" s="164"/>
      <c r="AF318" s="165"/>
      <c r="AG318" s="164"/>
      <c r="AH318" s="165"/>
      <c r="AI318" s="164"/>
      <c r="AJ318" s="165"/>
      <c r="AK318" s="164"/>
      <c r="AL318" s="165"/>
      <c r="AM318" s="164"/>
      <c r="AN318" s="165"/>
      <c r="AO318" s="164"/>
      <c r="AP318" s="165"/>
      <c r="AQ318" s="164"/>
      <c r="AR318" s="165"/>
      <c r="AS318" s="164"/>
      <c r="AT318" s="165"/>
      <c r="AU318" s="164"/>
      <c r="AV318" s="165"/>
      <c r="AW318" s="164"/>
      <c r="AX318" s="165"/>
      <c r="AY318" s="164"/>
      <c r="AZ318" s="165"/>
      <c r="BA318" s="164"/>
      <c r="BB318" s="165"/>
      <c r="BC318" s="164"/>
      <c r="BD318" s="165"/>
      <c r="BE318" s="164"/>
      <c r="BF318" s="165"/>
      <c r="BG318" s="164"/>
      <c r="BH318" s="165"/>
      <c r="BI318" s="164"/>
      <c r="BJ318" s="165"/>
      <c r="BK318" s="164"/>
      <c r="BL318" s="165"/>
      <c r="BM318" s="164"/>
      <c r="BN318" s="165"/>
      <c r="BO318" s="164"/>
      <c r="BP318" s="165"/>
      <c r="BQ318" s="164"/>
      <c r="BR318" s="165"/>
      <c r="BS318" s="164"/>
      <c r="BT318" s="165"/>
      <c r="BU318" s="164"/>
      <c r="BV318" s="165"/>
      <c r="BW318" s="164"/>
      <c r="BX318" s="165"/>
      <c r="BY318" s="164"/>
      <c r="BZ318" s="165"/>
      <c r="CA318" s="164"/>
      <c r="CB318" s="165"/>
      <c r="CC318" s="164"/>
      <c r="CD318" s="165"/>
      <c r="CE318" s="164"/>
      <c r="CF318" s="165"/>
      <c r="CG318" s="164"/>
      <c r="CH318" s="165"/>
      <c r="CI318" s="164"/>
      <c r="CJ318" s="165"/>
      <c r="CK318" s="164"/>
      <c r="CL318" s="165"/>
      <c r="CM318" s="164"/>
      <c r="CN318" s="165"/>
      <c r="CO318" s="164"/>
      <c r="CP318" s="165"/>
      <c r="CQ318" s="164"/>
      <c r="CR318" s="165"/>
      <c r="CS318" s="164"/>
      <c r="CT318" s="165"/>
      <c r="CU318" s="164"/>
      <c r="CV318" s="165"/>
      <c r="CW318" s="164"/>
      <c r="CX318" s="165"/>
      <c r="CY318" s="164"/>
      <c r="CZ318" s="165"/>
      <c r="DA318" s="164"/>
      <c r="DB318" s="165"/>
      <c r="DC318" s="164"/>
      <c r="DD318" s="165"/>
      <c r="DE318" s="164"/>
      <c r="DF318" s="165"/>
      <c r="DG318" s="164"/>
      <c r="DH318" s="165"/>
      <c r="DI318" s="164"/>
    </row>
    <row r="319" spans="1:127" x14ac:dyDescent="0.35">
      <c r="A319" s="28"/>
      <c r="B319" s="167"/>
      <c r="C319" s="168"/>
      <c r="D319" s="31"/>
      <c r="E319" s="145"/>
      <c r="F319" s="145"/>
      <c r="Q319" s="66"/>
    </row>
    <row r="320" spans="1:127" x14ac:dyDescent="0.35">
      <c r="A320" s="28"/>
      <c r="B320" s="36"/>
      <c r="C320" s="37"/>
      <c r="D320" s="38"/>
      <c r="E320" s="36"/>
      <c r="F320" s="36"/>
      <c r="Q320" s="66"/>
      <c r="AB320" s="66"/>
      <c r="AM320" s="66"/>
      <c r="AX320" s="66"/>
      <c r="BI320" s="66"/>
      <c r="BT320" s="66"/>
      <c r="CE320" s="66"/>
      <c r="CP320" s="66"/>
      <c r="DA320" s="66"/>
      <c r="DL320" s="66"/>
      <c r="DW320" s="66"/>
    </row>
    <row r="321" spans="1:137" ht="3.75" customHeight="1" x14ac:dyDescent="0.35">
      <c r="A321" s="28"/>
      <c r="B321" s="36"/>
      <c r="C321" s="37"/>
      <c r="D321" s="40"/>
      <c r="E321" s="36"/>
      <c r="F321" s="36"/>
      <c r="G321" s="66"/>
      <c r="H321" s="66"/>
      <c r="I321" s="66"/>
      <c r="J321" s="66"/>
      <c r="K321" s="66"/>
      <c r="L321" s="66"/>
      <c r="M321" s="66"/>
      <c r="N321" s="66"/>
      <c r="O321" s="66"/>
      <c r="P321" s="66"/>
      <c r="Q321" s="66"/>
      <c r="R321" s="66"/>
      <c r="S321" s="66"/>
      <c r="T321" s="66"/>
      <c r="U321" s="66"/>
      <c r="V321" s="66"/>
      <c r="W321" s="66"/>
      <c r="X321" s="66"/>
      <c r="Y321" s="66"/>
      <c r="Z321" s="66"/>
      <c r="AA321" s="66"/>
      <c r="AB321" s="66"/>
      <c r="AC321" s="66"/>
      <c r="AD321" s="66"/>
      <c r="AE321" s="66"/>
      <c r="AF321" s="66"/>
      <c r="AG321" s="66"/>
      <c r="AH321" s="66"/>
      <c r="AI321" s="66"/>
      <c r="AJ321" s="66"/>
      <c r="AK321" s="66"/>
      <c r="AL321" s="66"/>
      <c r="AM321" s="66"/>
      <c r="AN321" s="66"/>
      <c r="AO321" s="66"/>
      <c r="AP321" s="66"/>
      <c r="AQ321" s="66"/>
      <c r="AR321" s="66"/>
      <c r="AS321" s="66"/>
      <c r="AT321" s="66"/>
      <c r="AU321" s="66"/>
      <c r="AV321" s="66"/>
      <c r="AW321" s="66"/>
      <c r="AX321" s="66"/>
      <c r="AY321" s="66"/>
      <c r="AZ321" s="66"/>
      <c r="BA321" s="66"/>
      <c r="BB321" s="66"/>
      <c r="BC321" s="66"/>
      <c r="BD321" s="66"/>
      <c r="BE321" s="66"/>
      <c r="BF321" s="66"/>
      <c r="BG321" s="66"/>
      <c r="BH321" s="66"/>
      <c r="BI321" s="66"/>
      <c r="BJ321" s="66"/>
      <c r="BK321" s="66"/>
      <c r="BL321" s="66"/>
      <c r="BM321" s="66"/>
      <c r="BN321" s="66"/>
      <c r="BO321" s="66"/>
      <c r="BP321" s="66"/>
      <c r="BQ321" s="66"/>
      <c r="BR321" s="66"/>
      <c r="BS321" s="66"/>
      <c r="BT321" s="66"/>
      <c r="BU321" s="66"/>
      <c r="BV321" s="66"/>
      <c r="BW321" s="66"/>
      <c r="BX321" s="66"/>
      <c r="BY321" s="66"/>
      <c r="BZ321" s="66"/>
      <c r="CA321" s="66"/>
      <c r="CB321" s="66"/>
      <c r="CC321" s="66"/>
      <c r="CD321" s="66"/>
      <c r="CE321" s="66"/>
      <c r="CF321" s="66"/>
      <c r="CG321" s="66"/>
      <c r="CH321" s="66"/>
      <c r="CI321" s="66"/>
      <c r="CJ321" s="66"/>
      <c r="CK321" s="66"/>
      <c r="CL321" s="66"/>
      <c r="CM321" s="66"/>
      <c r="CN321" s="66"/>
      <c r="CO321" s="66"/>
      <c r="CP321" s="66"/>
      <c r="CQ321" s="66"/>
      <c r="CR321" s="66"/>
      <c r="CS321" s="66"/>
      <c r="CT321" s="66"/>
      <c r="CU321" s="66"/>
      <c r="CV321" s="66"/>
      <c r="CW321" s="66"/>
      <c r="CX321" s="66"/>
      <c r="CY321" s="66"/>
      <c r="CZ321" s="66"/>
      <c r="DA321" s="66"/>
      <c r="DB321" s="66"/>
      <c r="DC321" s="66"/>
      <c r="DD321" s="66"/>
      <c r="DE321" s="66"/>
      <c r="DF321" s="66"/>
      <c r="DG321" s="66"/>
      <c r="DH321" s="66"/>
      <c r="DI321" s="66"/>
      <c r="DJ321" s="66"/>
      <c r="DK321" s="66"/>
      <c r="DL321" s="66"/>
    </row>
    <row r="322" spans="1:137" x14ac:dyDescent="0.35">
      <c r="A322" s="28"/>
      <c r="B322" s="167"/>
      <c r="C322" s="168"/>
      <c r="D322" s="31"/>
      <c r="E322" s="146"/>
      <c r="F322" s="146"/>
    </row>
    <row r="323" spans="1:137" x14ac:dyDescent="0.35">
      <c r="A323" s="28"/>
      <c r="B323" s="36"/>
      <c r="C323" s="37"/>
      <c r="D323" s="38"/>
      <c r="E323" s="36"/>
      <c r="F323" s="36"/>
    </row>
    <row r="324" spans="1:137" ht="3.75" customHeight="1" x14ac:dyDescent="0.35">
      <c r="A324" s="28"/>
      <c r="B324" s="36"/>
      <c r="C324" s="37"/>
      <c r="D324" s="40"/>
      <c r="E324" s="36"/>
      <c r="F324" s="36"/>
      <c r="G324" s="66"/>
      <c r="H324" s="66"/>
      <c r="I324" s="66"/>
      <c r="J324" s="66"/>
      <c r="K324" s="66"/>
      <c r="L324" s="66"/>
      <c r="M324" s="66"/>
      <c r="N324" s="66"/>
      <c r="O324" s="66"/>
      <c r="P324" s="66"/>
      <c r="Q324" s="66"/>
      <c r="R324" s="66"/>
      <c r="S324" s="66"/>
      <c r="T324" s="66"/>
      <c r="U324" s="66"/>
      <c r="V324" s="66"/>
      <c r="W324" s="66"/>
      <c r="X324" s="66"/>
      <c r="Y324" s="66"/>
      <c r="Z324" s="66"/>
      <c r="AA324" s="66"/>
      <c r="AB324" s="66"/>
      <c r="AC324" s="66"/>
      <c r="AD324" s="66"/>
      <c r="AE324" s="66"/>
      <c r="AF324" s="66"/>
      <c r="AG324" s="66"/>
      <c r="AH324" s="66"/>
      <c r="AI324" s="66"/>
      <c r="AJ324" s="66"/>
      <c r="AK324" s="66"/>
      <c r="AL324" s="66"/>
      <c r="AM324" s="66"/>
      <c r="AN324" s="66"/>
      <c r="AO324" s="66"/>
      <c r="AP324" s="66"/>
      <c r="AQ324" s="66"/>
      <c r="AR324" s="66"/>
      <c r="AS324" s="66"/>
      <c r="AT324" s="66"/>
      <c r="AU324" s="66"/>
      <c r="AV324" s="66"/>
      <c r="AW324" s="66"/>
      <c r="AX324" s="66"/>
      <c r="AY324" s="66"/>
      <c r="AZ324" s="66"/>
      <c r="BA324" s="66"/>
      <c r="BB324" s="66"/>
      <c r="BC324" s="66"/>
      <c r="BD324" s="66"/>
      <c r="BE324" s="66"/>
      <c r="BF324" s="66"/>
      <c r="BG324" s="66"/>
      <c r="BH324" s="66"/>
      <c r="BI324" s="66"/>
      <c r="BJ324" s="66"/>
      <c r="BK324" s="66"/>
      <c r="BL324" s="66"/>
      <c r="BM324" s="66"/>
      <c r="BN324" s="66"/>
      <c r="BO324" s="66"/>
      <c r="BP324" s="66"/>
      <c r="BQ324" s="66"/>
      <c r="BR324" s="66"/>
      <c r="BS324" s="66"/>
      <c r="BT324" s="66"/>
      <c r="BU324" s="66"/>
      <c r="BV324" s="66"/>
      <c r="BW324" s="66"/>
      <c r="BX324" s="66"/>
      <c r="BY324" s="66"/>
      <c r="BZ324" s="66"/>
      <c r="CA324" s="66"/>
      <c r="CB324" s="66"/>
      <c r="CC324" s="66"/>
      <c r="CD324" s="66"/>
      <c r="CE324" s="66"/>
      <c r="CF324" s="66"/>
      <c r="CG324" s="66"/>
      <c r="CH324" s="66"/>
      <c r="CI324" s="66"/>
      <c r="CJ324" s="66"/>
      <c r="CK324" s="66"/>
      <c r="CL324" s="66"/>
      <c r="CM324" s="66"/>
      <c r="CN324" s="66"/>
      <c r="CO324" s="66"/>
      <c r="CP324" s="66"/>
      <c r="CQ324" s="66"/>
      <c r="CR324" s="66"/>
      <c r="CS324" s="66"/>
      <c r="CT324" s="66"/>
      <c r="CU324" s="66"/>
      <c r="CV324" s="66"/>
      <c r="CW324" s="66"/>
      <c r="CX324" s="66"/>
      <c r="CY324" s="66"/>
      <c r="CZ324" s="66"/>
      <c r="DA324" s="66"/>
      <c r="DB324" s="66"/>
      <c r="DC324" s="66"/>
      <c r="DD324" s="66"/>
      <c r="DE324" s="66"/>
      <c r="DF324" s="66"/>
      <c r="DG324" s="66"/>
      <c r="DH324" s="66"/>
      <c r="DI324" s="66"/>
      <c r="DJ324" s="66"/>
      <c r="DK324" s="66"/>
      <c r="DL324" s="66"/>
      <c r="DM324" s="66"/>
      <c r="DN324" s="66"/>
      <c r="DO324" s="66"/>
      <c r="DP324" s="66"/>
      <c r="DQ324" s="66"/>
      <c r="DR324" s="66"/>
      <c r="DS324" s="66"/>
      <c r="DT324" s="66"/>
      <c r="DU324" s="66"/>
      <c r="DV324" s="66"/>
      <c r="DW324" s="66"/>
      <c r="DX324" s="66"/>
      <c r="DY324" s="66"/>
      <c r="DZ324" s="66"/>
      <c r="EA324" s="66"/>
      <c r="EB324" s="66"/>
      <c r="EC324" s="66"/>
      <c r="ED324" s="66"/>
      <c r="EE324" s="66"/>
      <c r="EF324" s="66"/>
      <c r="EG324" s="66"/>
    </row>
    <row r="325" spans="1:137" s="148" customFormat="1" x14ac:dyDescent="0.35">
      <c r="A325" s="28"/>
      <c r="B325" s="167"/>
      <c r="C325" s="168"/>
      <c r="D325" s="31"/>
      <c r="E325" s="147"/>
      <c r="F325" s="147"/>
    </row>
    <row r="326" spans="1:137" s="148" customFormat="1" x14ac:dyDescent="0.35">
      <c r="A326" s="28"/>
      <c r="B326" s="36"/>
      <c r="C326" s="37"/>
      <c r="D326" s="38"/>
      <c r="E326" s="36"/>
      <c r="F326" s="36"/>
      <c r="G326" s="149"/>
      <c r="H326" s="149"/>
      <c r="I326" s="149"/>
      <c r="J326" s="149"/>
      <c r="K326" s="149"/>
      <c r="L326" s="149"/>
      <c r="M326" s="149"/>
      <c r="N326" s="149"/>
      <c r="O326" s="149"/>
      <c r="P326" s="149"/>
      <c r="Q326" s="149"/>
      <c r="R326" s="149"/>
      <c r="S326" s="149"/>
      <c r="T326" s="149"/>
      <c r="U326" s="149"/>
      <c r="V326" s="149"/>
      <c r="W326" s="149"/>
      <c r="X326" s="149"/>
      <c r="Y326" s="149"/>
      <c r="Z326" s="149"/>
      <c r="AA326" s="149"/>
      <c r="AB326" s="149"/>
      <c r="AC326" s="149"/>
      <c r="AD326" s="149"/>
      <c r="AE326" s="149"/>
      <c r="AF326" s="149"/>
      <c r="AG326" s="149"/>
      <c r="AH326" s="149"/>
      <c r="AI326" s="149"/>
      <c r="AJ326" s="149"/>
      <c r="AK326" s="149"/>
      <c r="AL326" s="149"/>
      <c r="AM326" s="149"/>
      <c r="AN326" s="149"/>
      <c r="AO326" s="149"/>
      <c r="AP326" s="149"/>
      <c r="AQ326" s="149"/>
      <c r="AR326" s="149"/>
      <c r="AS326" s="149"/>
      <c r="AT326" s="149"/>
      <c r="AU326" s="149"/>
      <c r="AV326" s="149"/>
      <c r="AW326" s="149"/>
      <c r="AX326" s="149"/>
      <c r="AY326" s="149"/>
      <c r="AZ326" s="149"/>
      <c r="BA326" s="149"/>
      <c r="BB326" s="149"/>
      <c r="BC326" s="149"/>
      <c r="BD326" s="149"/>
      <c r="BE326" s="149"/>
      <c r="BF326" s="149"/>
      <c r="BG326" s="149"/>
      <c r="BH326" s="149"/>
      <c r="BI326" s="149"/>
      <c r="BJ326" s="149"/>
      <c r="BK326" s="149"/>
      <c r="BL326" s="149"/>
      <c r="BM326" s="149"/>
      <c r="BN326" s="149"/>
      <c r="BO326" s="149"/>
      <c r="BP326" s="149"/>
      <c r="BQ326" s="149"/>
      <c r="BR326" s="149"/>
      <c r="BS326" s="149"/>
      <c r="BT326" s="149"/>
      <c r="BU326" s="149"/>
      <c r="BV326" s="149"/>
      <c r="BW326" s="149"/>
      <c r="BX326" s="149"/>
      <c r="BY326" s="149"/>
      <c r="BZ326" s="149"/>
      <c r="CA326" s="149"/>
      <c r="CB326" s="149"/>
      <c r="CC326" s="149"/>
      <c r="CD326" s="149"/>
      <c r="CE326" s="149"/>
      <c r="CF326" s="149"/>
      <c r="CG326" s="149"/>
      <c r="CH326" s="149"/>
      <c r="CI326" s="149"/>
      <c r="CJ326" s="149"/>
      <c r="CK326" s="149"/>
      <c r="CL326" s="149"/>
      <c r="CM326" s="149"/>
      <c r="CN326" s="149"/>
      <c r="CO326" s="149"/>
      <c r="CP326" s="149"/>
      <c r="CQ326" s="149"/>
      <c r="CR326" s="149"/>
      <c r="CS326" s="149"/>
      <c r="CT326" s="149"/>
      <c r="CU326" s="149"/>
      <c r="CV326" s="149"/>
      <c r="CW326" s="149"/>
      <c r="CX326" s="149"/>
      <c r="CY326" s="149"/>
      <c r="CZ326" s="149"/>
      <c r="DA326" s="149"/>
      <c r="DB326" s="149"/>
      <c r="DC326" s="149"/>
      <c r="DD326" s="149"/>
      <c r="DE326" s="149"/>
      <c r="DF326" s="149"/>
      <c r="DG326" s="149"/>
      <c r="DH326" s="149"/>
      <c r="DI326" s="149"/>
      <c r="DJ326" s="149"/>
      <c r="DK326" s="149"/>
      <c r="DL326" s="149"/>
      <c r="DM326" s="149"/>
      <c r="DN326" s="149"/>
      <c r="DO326" s="149"/>
      <c r="DP326" s="149"/>
      <c r="DQ326" s="149"/>
      <c r="DR326" s="149"/>
      <c r="DS326" s="149"/>
      <c r="DT326" s="149"/>
      <c r="DU326" s="149"/>
      <c r="DV326" s="149"/>
      <c r="DW326" s="149"/>
      <c r="DX326" s="149"/>
      <c r="DY326" s="149"/>
      <c r="DZ326" s="149"/>
      <c r="EA326" s="149"/>
      <c r="EB326" s="149"/>
      <c r="EC326" s="149"/>
      <c r="ED326" s="149"/>
      <c r="EE326" s="149"/>
      <c r="EF326" s="149"/>
      <c r="EG326" s="149"/>
    </row>
    <row r="327" spans="1:137" ht="3.75" customHeight="1" x14ac:dyDescent="0.35">
      <c r="A327" s="28"/>
      <c r="B327" s="36"/>
      <c r="C327" s="37"/>
      <c r="D327" s="40"/>
      <c r="E327" s="36"/>
      <c r="F327" s="36"/>
      <c r="G327" s="66"/>
      <c r="H327" s="66"/>
      <c r="I327" s="66"/>
      <c r="J327" s="66"/>
      <c r="K327" s="66"/>
      <c r="L327" s="66"/>
      <c r="M327" s="66"/>
      <c r="N327" s="66"/>
      <c r="O327" s="66"/>
      <c r="P327" s="66"/>
      <c r="Q327" s="66"/>
      <c r="R327" s="66"/>
      <c r="S327" s="66"/>
      <c r="T327" s="66"/>
      <c r="U327" s="66"/>
      <c r="V327" s="66"/>
      <c r="W327" s="66"/>
      <c r="X327" s="66"/>
      <c r="Y327" s="66"/>
      <c r="Z327" s="66"/>
      <c r="AA327" s="66"/>
      <c r="AB327" s="66"/>
      <c r="AC327" s="66"/>
      <c r="AD327" s="66"/>
      <c r="AE327" s="66"/>
      <c r="AF327" s="66"/>
      <c r="AG327" s="66"/>
      <c r="AH327" s="66"/>
      <c r="AI327" s="66"/>
      <c r="AJ327" s="66"/>
      <c r="AK327" s="66"/>
      <c r="AL327" s="66"/>
      <c r="AM327" s="66"/>
      <c r="AN327" s="66"/>
      <c r="AO327" s="66"/>
      <c r="AP327" s="66"/>
      <c r="AQ327" s="66"/>
      <c r="AR327" s="66"/>
      <c r="AS327" s="66"/>
      <c r="AT327" s="66"/>
      <c r="AU327" s="66"/>
      <c r="AV327" s="66"/>
      <c r="AW327" s="66"/>
      <c r="AX327" s="66"/>
      <c r="AY327" s="66"/>
      <c r="AZ327" s="66"/>
      <c r="BA327" s="66"/>
      <c r="BB327" s="66"/>
      <c r="BC327" s="66"/>
      <c r="BD327" s="66"/>
      <c r="BE327" s="66"/>
      <c r="BF327" s="66"/>
      <c r="BG327" s="66"/>
      <c r="BH327" s="66"/>
      <c r="BI327" s="66"/>
      <c r="BJ327" s="66"/>
      <c r="BK327" s="66"/>
      <c r="BL327" s="66"/>
      <c r="BM327" s="66"/>
      <c r="BN327" s="66"/>
      <c r="BO327" s="66"/>
      <c r="BP327" s="66"/>
      <c r="BQ327" s="66"/>
      <c r="BR327" s="66"/>
      <c r="BS327" s="66"/>
      <c r="BT327" s="66"/>
      <c r="BU327" s="66"/>
      <c r="BV327" s="66"/>
      <c r="BW327" s="66"/>
      <c r="BX327" s="66"/>
      <c r="BY327" s="66"/>
      <c r="BZ327" s="66"/>
      <c r="CA327" s="66"/>
      <c r="CB327" s="66"/>
      <c r="CC327" s="66"/>
      <c r="CD327" s="66"/>
      <c r="CE327" s="66"/>
      <c r="CF327" s="66"/>
      <c r="CG327" s="66"/>
      <c r="CH327" s="66"/>
      <c r="CI327" s="66"/>
      <c r="CJ327" s="66"/>
      <c r="CK327" s="66"/>
      <c r="CL327" s="66"/>
      <c r="CM327" s="66"/>
      <c r="CN327" s="66"/>
      <c r="CO327" s="66"/>
      <c r="CP327" s="66"/>
      <c r="CQ327" s="66"/>
      <c r="CR327" s="66"/>
      <c r="CS327" s="66"/>
      <c r="CT327" s="66"/>
      <c r="CU327" s="66"/>
      <c r="CV327" s="66"/>
      <c r="CW327" s="66"/>
      <c r="CX327" s="66"/>
      <c r="CY327" s="66"/>
      <c r="CZ327" s="66"/>
      <c r="DA327" s="66"/>
      <c r="DB327" s="66"/>
      <c r="DC327" s="66"/>
      <c r="DD327" s="66"/>
      <c r="DE327" s="66"/>
      <c r="DF327" s="66"/>
      <c r="DG327" s="66"/>
      <c r="DH327" s="66"/>
      <c r="DI327" s="66"/>
      <c r="DJ327" s="66"/>
      <c r="DK327" s="66"/>
      <c r="DL327" s="66"/>
      <c r="DM327" s="66"/>
      <c r="DN327" s="66"/>
      <c r="DO327" s="66"/>
      <c r="DP327" s="66"/>
      <c r="DQ327" s="66"/>
      <c r="DR327" s="66"/>
      <c r="DS327" s="66"/>
      <c r="DT327" s="66"/>
      <c r="DU327" s="66"/>
      <c r="DV327" s="66"/>
      <c r="DW327" s="66"/>
      <c r="DX327" s="66"/>
      <c r="DY327" s="66"/>
      <c r="DZ327" s="66"/>
      <c r="EA327" s="66"/>
      <c r="EB327" s="66"/>
      <c r="EC327" s="66"/>
      <c r="ED327" s="66"/>
      <c r="EE327" s="66"/>
      <c r="EF327" s="66"/>
      <c r="EG327" s="66"/>
    </row>
    <row r="328" spans="1:137" x14ac:dyDescent="0.35">
      <c r="A328" s="28"/>
      <c r="B328" s="167"/>
      <c r="C328" s="168"/>
      <c r="D328" s="31"/>
      <c r="E328" s="150"/>
      <c r="F328" s="150"/>
    </row>
    <row r="329" spans="1:137" x14ac:dyDescent="0.35">
      <c r="A329" s="28"/>
      <c r="B329" s="36"/>
      <c r="C329" s="37"/>
      <c r="D329" s="38"/>
      <c r="E329" s="36"/>
      <c r="F329" s="36"/>
    </row>
    <row r="330" spans="1:137" ht="3.75" customHeight="1" x14ac:dyDescent="0.35">
      <c r="A330" s="28"/>
      <c r="B330" s="36"/>
      <c r="C330" s="37"/>
      <c r="D330" s="40"/>
      <c r="E330" s="36"/>
      <c r="F330" s="36"/>
      <c r="G330" s="66"/>
      <c r="H330" s="66"/>
      <c r="I330" s="66"/>
      <c r="J330" s="66"/>
      <c r="K330" s="66"/>
      <c r="L330" s="66"/>
      <c r="M330" s="66"/>
      <c r="N330" s="66"/>
      <c r="O330" s="66"/>
      <c r="P330" s="66"/>
      <c r="Q330" s="66"/>
      <c r="R330" s="66"/>
      <c r="S330" s="66"/>
      <c r="T330" s="66"/>
      <c r="U330" s="66"/>
      <c r="V330" s="66"/>
      <c r="W330" s="66"/>
      <c r="X330" s="66"/>
      <c r="Y330" s="66"/>
      <c r="Z330" s="66"/>
      <c r="AA330" s="66"/>
      <c r="AB330" s="66"/>
      <c r="AC330" s="66"/>
      <c r="AD330" s="66"/>
      <c r="AE330" s="66"/>
      <c r="AF330" s="66"/>
      <c r="AG330" s="66"/>
      <c r="AH330" s="66"/>
      <c r="AI330" s="66"/>
      <c r="AJ330" s="66"/>
      <c r="AK330" s="66"/>
      <c r="AL330" s="66"/>
      <c r="AM330" s="66"/>
      <c r="AN330" s="66"/>
      <c r="AO330" s="66"/>
      <c r="AP330" s="66"/>
      <c r="AQ330" s="66"/>
      <c r="AR330" s="66"/>
      <c r="AS330" s="66"/>
      <c r="AT330" s="66"/>
      <c r="AU330" s="66"/>
      <c r="AV330" s="66"/>
      <c r="AW330" s="66"/>
      <c r="AX330" s="66"/>
      <c r="AY330" s="66"/>
      <c r="AZ330" s="66"/>
      <c r="BA330" s="66"/>
      <c r="BB330" s="66"/>
      <c r="BC330" s="66"/>
      <c r="BD330" s="66"/>
      <c r="BE330" s="66"/>
      <c r="BF330" s="66"/>
      <c r="BG330" s="66"/>
      <c r="BH330" s="66"/>
      <c r="BI330" s="66"/>
      <c r="BJ330" s="66"/>
      <c r="BK330" s="66"/>
      <c r="BL330" s="66"/>
      <c r="BM330" s="66"/>
      <c r="BN330" s="66"/>
      <c r="BO330" s="66"/>
      <c r="BP330" s="66"/>
      <c r="BQ330" s="66"/>
      <c r="BR330" s="66"/>
      <c r="BS330" s="66"/>
      <c r="BT330" s="66"/>
      <c r="BU330" s="66"/>
      <c r="BV330" s="66"/>
      <c r="BW330" s="66"/>
      <c r="BX330" s="66"/>
      <c r="BY330" s="66"/>
      <c r="BZ330" s="66"/>
      <c r="CA330" s="66"/>
      <c r="CB330" s="66"/>
      <c r="CC330" s="66"/>
      <c r="CD330" s="66"/>
      <c r="CE330" s="66"/>
      <c r="CF330" s="66"/>
      <c r="CG330" s="66"/>
      <c r="CH330" s="66"/>
      <c r="CI330" s="66"/>
      <c r="CJ330" s="66"/>
      <c r="CK330" s="66"/>
      <c r="CL330" s="66"/>
      <c r="CM330" s="66"/>
      <c r="CN330" s="66"/>
      <c r="CO330" s="66"/>
      <c r="CP330" s="66"/>
      <c r="CQ330" s="66"/>
      <c r="CR330" s="66"/>
      <c r="CS330" s="66"/>
      <c r="CT330" s="66"/>
      <c r="CU330" s="66"/>
      <c r="CV330" s="66"/>
      <c r="CW330" s="66"/>
      <c r="CX330" s="66"/>
      <c r="CY330" s="66"/>
      <c r="CZ330" s="66"/>
      <c r="DA330" s="66"/>
      <c r="DB330" s="66"/>
      <c r="DC330" s="66"/>
      <c r="DD330" s="66"/>
      <c r="DE330" s="66"/>
      <c r="DF330" s="66"/>
      <c r="DG330" s="66"/>
      <c r="DH330" s="66"/>
      <c r="DI330" s="66"/>
      <c r="DJ330" s="66"/>
      <c r="DK330" s="66"/>
      <c r="DL330" s="66"/>
    </row>
    <row r="331" spans="1:137" ht="14.5" customHeight="1" x14ac:dyDescent="0.35">
      <c r="A331" s="28"/>
      <c r="B331" s="167"/>
      <c r="C331" s="168"/>
      <c r="D331" s="31"/>
      <c r="E331" s="151"/>
      <c r="F331" s="151"/>
      <c r="G331" s="153"/>
      <c r="H331" s="153"/>
      <c r="I331" s="153"/>
      <c r="J331" s="153"/>
      <c r="T331" s="75"/>
      <c r="U331" s="75"/>
      <c r="V331" s="75"/>
      <c r="W331" s="75"/>
      <c r="X331" s="75"/>
      <c r="Y331" s="75"/>
      <c r="Z331" s="75"/>
      <c r="AA331" s="75"/>
      <c r="AC331" s="153"/>
      <c r="AD331" s="153"/>
      <c r="AE331" s="153"/>
      <c r="AF331" s="153"/>
      <c r="AP331" s="75"/>
      <c r="AQ331" s="75"/>
      <c r="AR331" s="75"/>
      <c r="AS331" s="75"/>
      <c r="AT331" s="75"/>
      <c r="AU331" s="75"/>
      <c r="AV331" s="75"/>
      <c r="AW331" s="75"/>
      <c r="AY331" s="153"/>
      <c r="AZ331" s="153"/>
      <c r="BA331" s="153"/>
      <c r="BB331" s="153"/>
      <c r="BL331" s="75"/>
      <c r="BM331" s="75"/>
      <c r="BN331" s="75"/>
      <c r="BO331" s="75"/>
      <c r="BP331" s="75"/>
      <c r="BQ331" s="75"/>
      <c r="BR331" s="75"/>
      <c r="BS331" s="75"/>
      <c r="BU331" s="153"/>
      <c r="BV331" s="153"/>
      <c r="BW331" s="153"/>
      <c r="BX331" s="153"/>
      <c r="CH331" s="75"/>
      <c r="CI331" s="75"/>
      <c r="CJ331" s="75"/>
      <c r="CK331" s="75"/>
      <c r="CL331" s="75"/>
      <c r="CM331" s="75"/>
      <c r="CN331" s="75"/>
      <c r="CO331" s="75"/>
      <c r="CQ331" s="153"/>
      <c r="CR331" s="153"/>
      <c r="CS331" s="153"/>
      <c r="CT331" s="153"/>
      <c r="DD331" s="75"/>
      <c r="DE331" s="75"/>
      <c r="DF331" s="75"/>
      <c r="DG331" s="75"/>
      <c r="DH331" s="75"/>
      <c r="DI331" s="75"/>
      <c r="DJ331" s="75"/>
      <c r="DK331" s="75"/>
    </row>
    <row r="332" spans="1:137" ht="14.5" customHeight="1" x14ac:dyDescent="0.35">
      <c r="A332" s="28"/>
      <c r="B332" s="36"/>
      <c r="C332" s="37"/>
      <c r="D332" s="38"/>
      <c r="E332" s="36"/>
      <c r="F332" s="36"/>
      <c r="H332" s="66"/>
      <c r="T332" s="75"/>
      <c r="U332" s="75"/>
      <c r="V332" s="75"/>
      <c r="W332" s="75"/>
      <c r="X332" s="75"/>
      <c r="Y332" s="75"/>
      <c r="Z332" s="75"/>
      <c r="AA332" s="75"/>
      <c r="AB332" s="68"/>
      <c r="AD332" s="66"/>
      <c r="AP332" s="75"/>
      <c r="AQ332" s="75"/>
      <c r="AR332" s="75"/>
      <c r="AS332" s="75"/>
      <c r="AT332" s="75"/>
      <c r="AU332" s="75"/>
      <c r="AV332" s="75"/>
      <c r="AW332" s="75"/>
      <c r="AX332" s="68"/>
      <c r="AZ332" s="66"/>
      <c r="BL332" s="75"/>
      <c r="BM332" s="75"/>
      <c r="BN332" s="75"/>
      <c r="BO332" s="75"/>
      <c r="BP332" s="75"/>
      <c r="BQ332" s="75"/>
      <c r="BR332" s="75"/>
      <c r="BS332" s="75"/>
      <c r="BV332" s="66"/>
      <c r="CH332" s="75"/>
      <c r="CI332" s="75"/>
      <c r="CJ332" s="75"/>
      <c r="CK332" s="75"/>
      <c r="CL332" s="75"/>
      <c r="CM332" s="75"/>
      <c r="CN332" s="75"/>
      <c r="CO332" s="75"/>
      <c r="CR332" s="66"/>
      <c r="DD332" s="75"/>
      <c r="DE332" s="75"/>
      <c r="DF332" s="75"/>
      <c r="DG332" s="75"/>
      <c r="DH332" s="75"/>
      <c r="DI332" s="75"/>
      <c r="DJ332" s="75"/>
      <c r="DK332" s="75"/>
    </row>
    <row r="333" spans="1:137" ht="3.75" customHeight="1" x14ac:dyDescent="0.35">
      <c r="A333" s="28"/>
      <c r="B333" s="36"/>
      <c r="C333" s="37"/>
      <c r="D333" s="40"/>
      <c r="E333" s="36"/>
      <c r="F333" s="36"/>
      <c r="G333" s="66"/>
      <c r="H333" s="66"/>
      <c r="I333" s="66"/>
      <c r="J333" s="66"/>
      <c r="K333" s="66"/>
      <c r="L333" s="66"/>
      <c r="M333" s="66"/>
      <c r="N333" s="66"/>
      <c r="O333" s="66"/>
      <c r="P333" s="66"/>
      <c r="Q333" s="66"/>
      <c r="R333" s="66"/>
      <c r="S333" s="66"/>
      <c r="T333" s="66"/>
      <c r="U333" s="66"/>
      <c r="V333" s="66"/>
      <c r="W333" s="66"/>
      <c r="X333" s="66"/>
      <c r="Y333" s="66"/>
      <c r="Z333" s="66"/>
      <c r="AA333" s="66"/>
      <c r="AB333" s="66"/>
      <c r="AC333" s="66"/>
      <c r="AD333" s="66"/>
      <c r="AE333" s="66"/>
      <c r="AF333" s="66"/>
      <c r="AG333" s="66"/>
      <c r="AH333" s="66"/>
      <c r="AI333" s="66"/>
      <c r="AJ333" s="66"/>
      <c r="AK333" s="66"/>
      <c r="AL333" s="66"/>
      <c r="AM333" s="66"/>
      <c r="AN333" s="66"/>
      <c r="AO333" s="66"/>
      <c r="AP333" s="66"/>
      <c r="AQ333" s="66"/>
      <c r="AR333" s="66"/>
      <c r="AS333" s="66"/>
      <c r="AT333" s="66"/>
      <c r="AU333" s="66"/>
      <c r="AV333" s="66"/>
      <c r="AW333" s="66"/>
      <c r="AX333" s="66"/>
      <c r="AY333" s="66"/>
      <c r="AZ333" s="66"/>
      <c r="BA333" s="66"/>
      <c r="BB333" s="66"/>
      <c r="BC333" s="66"/>
      <c r="BD333" s="66"/>
      <c r="BE333" s="66"/>
      <c r="BF333" s="66"/>
      <c r="BG333" s="66"/>
      <c r="BH333" s="66"/>
      <c r="BI333" s="66"/>
      <c r="BJ333" s="66"/>
      <c r="BK333" s="66"/>
      <c r="BL333" s="66"/>
      <c r="BM333" s="66"/>
      <c r="BN333" s="66"/>
      <c r="BO333" s="66"/>
      <c r="BP333" s="66"/>
      <c r="BQ333" s="66"/>
      <c r="BR333" s="66"/>
      <c r="BS333" s="66"/>
      <c r="BT333" s="66"/>
      <c r="BU333" s="66"/>
      <c r="BV333" s="66"/>
      <c r="BW333" s="66"/>
      <c r="BX333" s="66"/>
      <c r="BY333" s="66"/>
      <c r="BZ333" s="66"/>
      <c r="CA333" s="66"/>
      <c r="CB333" s="66"/>
      <c r="CC333" s="66"/>
      <c r="CD333" s="66"/>
      <c r="CE333" s="66"/>
      <c r="CF333" s="66"/>
      <c r="CG333" s="66"/>
      <c r="CH333" s="66"/>
      <c r="CI333" s="66"/>
      <c r="CJ333" s="66"/>
      <c r="CK333" s="66"/>
      <c r="CL333" s="66"/>
      <c r="CM333" s="66"/>
      <c r="CN333" s="66"/>
      <c r="CO333" s="66"/>
      <c r="CP333" s="66"/>
      <c r="CQ333" s="66"/>
      <c r="CR333" s="66"/>
      <c r="CS333" s="66"/>
      <c r="CT333" s="66"/>
      <c r="CU333" s="66"/>
      <c r="CV333" s="66"/>
      <c r="CW333" s="66"/>
      <c r="CX333" s="66"/>
      <c r="CY333" s="66"/>
      <c r="CZ333" s="66"/>
      <c r="DA333" s="66"/>
      <c r="DB333" s="66"/>
      <c r="DC333" s="66"/>
      <c r="DD333" s="66"/>
      <c r="DE333" s="66"/>
      <c r="DF333" s="66"/>
      <c r="DG333" s="66"/>
      <c r="DH333" s="66"/>
      <c r="DI333" s="66"/>
      <c r="DJ333" s="66"/>
      <c r="DK333" s="66"/>
      <c r="DL333" s="66"/>
    </row>
    <row r="334" spans="1:137" ht="14.5" customHeight="1" x14ac:dyDescent="0.35">
      <c r="A334" s="28"/>
      <c r="B334" s="167"/>
      <c r="C334" s="168"/>
      <c r="D334" s="31"/>
      <c r="E334" s="152"/>
      <c r="F334" s="152"/>
      <c r="H334" s="153"/>
    </row>
    <row r="335" spans="1:137" ht="14.5" customHeight="1" x14ac:dyDescent="0.35">
      <c r="A335" s="28"/>
      <c r="B335" s="36"/>
      <c r="C335" s="37"/>
      <c r="D335" s="38"/>
      <c r="E335" s="36"/>
      <c r="F335" s="36"/>
      <c r="I335" s="66"/>
      <c r="J335" s="74"/>
      <c r="K335" s="66"/>
      <c r="L335" s="66"/>
      <c r="M335" s="66"/>
      <c r="N335" s="66"/>
      <c r="O335" s="66"/>
      <c r="P335" s="66"/>
      <c r="Q335" s="66"/>
      <c r="R335" s="66"/>
      <c r="S335" s="66"/>
      <c r="T335" s="75"/>
      <c r="U335" s="75"/>
      <c r="V335" s="75"/>
      <c r="W335" s="75"/>
      <c r="X335" s="75"/>
      <c r="Y335" s="75"/>
      <c r="Z335" s="75"/>
      <c r="AA335" s="75"/>
      <c r="AB335" s="68"/>
      <c r="AD335" s="66"/>
      <c r="AE335" s="74"/>
      <c r="AF335" s="66"/>
      <c r="AG335" s="66"/>
      <c r="AH335" s="66"/>
      <c r="AI335" s="66"/>
      <c r="AJ335" s="66"/>
      <c r="AK335" s="66"/>
      <c r="AL335" s="66"/>
      <c r="AM335" s="66"/>
      <c r="AN335" s="66"/>
      <c r="AO335" s="75"/>
      <c r="AP335" s="75"/>
      <c r="AQ335" s="75"/>
      <c r="AR335" s="75"/>
      <c r="AS335" s="75"/>
      <c r="AT335" s="75"/>
      <c r="AU335" s="75"/>
      <c r="AV335" s="75"/>
      <c r="AW335" s="68"/>
      <c r="AY335" s="66"/>
      <c r="AZ335" s="74"/>
      <c r="BA335" s="66"/>
      <c r="BB335" s="66"/>
      <c r="BC335" s="66"/>
      <c r="BD335" s="66"/>
      <c r="BE335" s="66"/>
      <c r="BF335" s="66"/>
      <c r="BG335" s="66"/>
      <c r="BH335" s="66"/>
      <c r="BI335" s="66"/>
      <c r="BJ335" s="75"/>
      <c r="BK335" s="75"/>
      <c r="BL335" s="75"/>
      <c r="BM335" s="75"/>
      <c r="BN335" s="75"/>
      <c r="BO335" s="75"/>
      <c r="BP335" s="75"/>
      <c r="BQ335" s="75"/>
      <c r="BR335" s="68"/>
      <c r="BT335" s="66"/>
      <c r="BU335" s="74"/>
      <c r="BV335" s="66"/>
      <c r="BW335" s="66"/>
      <c r="BX335" s="66"/>
      <c r="BY335" s="66"/>
      <c r="BZ335" s="66"/>
      <c r="CA335" s="66"/>
      <c r="CB335" s="66"/>
      <c r="CC335" s="66"/>
      <c r="CD335" s="66"/>
      <c r="CE335" s="75"/>
      <c r="CF335" s="75"/>
      <c r="CG335" s="75"/>
      <c r="CH335" s="75"/>
      <c r="CI335" s="75"/>
      <c r="CJ335" s="75"/>
      <c r="CK335" s="75"/>
      <c r="CL335" s="75"/>
      <c r="CM335" s="66"/>
      <c r="CO335" s="66"/>
      <c r="CP335" s="74"/>
      <c r="CQ335" s="66"/>
      <c r="CR335" s="66"/>
      <c r="CS335" s="66"/>
      <c r="CT335" s="66"/>
      <c r="CU335" s="66"/>
      <c r="CV335" s="66"/>
      <c r="CW335" s="66"/>
      <c r="CX335" s="66"/>
      <c r="CY335" s="66"/>
      <c r="CZ335" s="75"/>
      <c r="DA335" s="75"/>
      <c r="DB335" s="75"/>
      <c r="DC335" s="75"/>
      <c r="DD335" s="75"/>
      <c r="DE335" s="75"/>
      <c r="DF335" s="75"/>
      <c r="DG335" s="75"/>
      <c r="DH335" s="66"/>
      <c r="DI335" s="66"/>
      <c r="DJ335" s="66"/>
      <c r="DK335" s="66"/>
    </row>
    <row r="336" spans="1:137" ht="3.75" customHeight="1" x14ac:dyDescent="0.35">
      <c r="A336" s="28"/>
      <c r="B336" s="36"/>
      <c r="C336" s="37"/>
      <c r="D336" s="40"/>
      <c r="E336" s="36"/>
      <c r="F336" s="36"/>
      <c r="G336" s="66"/>
      <c r="H336" s="66"/>
      <c r="I336" s="66"/>
      <c r="J336" s="66"/>
      <c r="K336" s="66"/>
      <c r="L336" s="66"/>
      <c r="M336" s="66"/>
      <c r="N336" s="66"/>
      <c r="O336" s="66"/>
      <c r="P336" s="66"/>
      <c r="Q336" s="66"/>
      <c r="R336" s="66"/>
      <c r="S336" s="66"/>
      <c r="T336" s="66"/>
      <c r="U336" s="66"/>
      <c r="V336" s="66"/>
      <c r="W336" s="66"/>
      <c r="X336" s="66"/>
      <c r="Y336" s="66"/>
      <c r="Z336" s="66"/>
      <c r="AA336" s="66"/>
      <c r="AB336" s="66"/>
      <c r="AC336" s="66"/>
      <c r="AD336" s="66"/>
      <c r="AE336" s="66"/>
      <c r="AF336" s="66"/>
      <c r="AG336" s="66"/>
      <c r="AH336" s="66"/>
      <c r="AI336" s="66"/>
      <c r="AJ336" s="66"/>
      <c r="AK336" s="66"/>
      <c r="AL336" s="66"/>
      <c r="AM336" s="66"/>
      <c r="AN336" s="66"/>
      <c r="AO336" s="66"/>
      <c r="AP336" s="66"/>
      <c r="AQ336" s="66"/>
      <c r="AR336" s="66"/>
      <c r="AS336" s="66"/>
      <c r="AT336" s="66"/>
      <c r="AU336" s="66"/>
      <c r="AV336" s="66"/>
      <c r="AW336" s="66"/>
      <c r="AX336" s="66"/>
      <c r="AY336" s="66"/>
      <c r="AZ336" s="66"/>
      <c r="BA336" s="66"/>
      <c r="BB336" s="66"/>
      <c r="BC336" s="66"/>
      <c r="BD336" s="66"/>
      <c r="BE336" s="66"/>
      <c r="BF336" s="66"/>
      <c r="BG336" s="66"/>
      <c r="BH336" s="66"/>
      <c r="BI336" s="66"/>
      <c r="BJ336" s="66"/>
      <c r="BK336" s="66"/>
      <c r="BL336" s="66"/>
      <c r="BM336" s="66"/>
      <c r="BN336" s="66"/>
      <c r="BO336" s="66"/>
      <c r="BP336" s="66"/>
      <c r="BQ336" s="66"/>
      <c r="BR336" s="66"/>
      <c r="BS336" s="66"/>
      <c r="BT336" s="66"/>
      <c r="BU336" s="66"/>
      <c r="BV336" s="66"/>
      <c r="BW336" s="66"/>
      <c r="BX336" s="66"/>
      <c r="BY336" s="66"/>
      <c r="BZ336" s="66"/>
      <c r="CA336" s="66"/>
      <c r="CB336" s="66"/>
      <c r="CC336" s="66"/>
      <c r="CD336" s="66"/>
      <c r="CE336" s="66"/>
      <c r="CF336" s="66"/>
      <c r="CG336" s="66"/>
      <c r="CH336" s="66"/>
      <c r="CI336" s="66"/>
      <c r="CJ336" s="66"/>
      <c r="CK336" s="66"/>
      <c r="CL336" s="66"/>
      <c r="CM336" s="66"/>
      <c r="CN336" s="66"/>
      <c r="CO336" s="66"/>
      <c r="CP336" s="66"/>
      <c r="CQ336" s="66"/>
      <c r="CR336" s="66"/>
      <c r="CS336" s="66"/>
      <c r="CT336" s="66"/>
      <c r="CU336" s="66"/>
      <c r="CV336" s="66"/>
      <c r="CW336" s="66"/>
      <c r="CX336" s="66"/>
      <c r="CY336" s="66"/>
      <c r="CZ336" s="66"/>
      <c r="DA336" s="66"/>
      <c r="DB336" s="66"/>
      <c r="DC336" s="66"/>
      <c r="DD336" s="66"/>
      <c r="DE336" s="66"/>
      <c r="DF336" s="66"/>
      <c r="DG336" s="66"/>
      <c r="DH336" s="66"/>
      <c r="DI336" s="66"/>
      <c r="DJ336" s="66"/>
      <c r="DK336" s="66"/>
      <c r="DL336" s="66"/>
    </row>
    <row r="337" spans="1:127" ht="14.5" customHeight="1" x14ac:dyDescent="0.35">
      <c r="A337" s="28"/>
      <c r="B337" s="167"/>
      <c r="C337" s="168"/>
      <c r="D337" s="31"/>
      <c r="E337" s="81"/>
      <c r="F337" s="154"/>
      <c r="H337" s="153"/>
      <c r="DI337" s="66"/>
      <c r="DJ337" s="66"/>
      <c r="DK337" s="66"/>
      <c r="DL337" s="66"/>
    </row>
    <row r="338" spans="1:127" ht="14.5" customHeight="1" x14ac:dyDescent="0.35">
      <c r="A338" s="28"/>
      <c r="B338" s="36"/>
      <c r="C338" s="37"/>
      <c r="D338" s="38"/>
      <c r="E338" s="36"/>
      <c r="F338" s="36"/>
      <c r="I338" s="66"/>
      <c r="J338" s="74"/>
      <c r="K338" s="66"/>
      <c r="L338" s="66"/>
      <c r="M338" s="66"/>
      <c r="N338" s="66"/>
      <c r="O338" s="66"/>
      <c r="P338" s="66"/>
      <c r="Q338" s="66"/>
      <c r="R338" s="66"/>
      <c r="S338" s="66"/>
      <c r="T338" s="75"/>
      <c r="U338" s="75"/>
      <c r="V338" s="75"/>
      <c r="W338" s="75"/>
      <c r="X338" s="75"/>
      <c r="Y338" s="75"/>
      <c r="Z338" s="75"/>
      <c r="AA338" s="75"/>
      <c r="AB338" s="68"/>
      <c r="AD338" s="66"/>
      <c r="AE338" s="74"/>
      <c r="AF338" s="66"/>
      <c r="AG338" s="66"/>
      <c r="AH338" s="66"/>
      <c r="AI338" s="66"/>
      <c r="AJ338" s="66"/>
      <c r="AK338" s="66"/>
      <c r="AL338" s="66"/>
      <c r="AM338" s="66"/>
      <c r="AN338" s="66"/>
      <c r="AO338" s="75"/>
      <c r="AP338" s="75"/>
      <c r="AQ338" s="75"/>
      <c r="AR338" s="75"/>
      <c r="AS338" s="75"/>
      <c r="AT338" s="75"/>
      <c r="AU338" s="75"/>
      <c r="AV338" s="75"/>
      <c r="AW338" s="68"/>
      <c r="AY338" s="66"/>
      <c r="AZ338" s="74"/>
      <c r="BA338" s="66"/>
      <c r="BB338" s="66"/>
      <c r="BC338" s="66"/>
      <c r="BD338" s="66"/>
      <c r="BE338" s="66"/>
      <c r="BF338" s="66"/>
      <c r="BG338" s="66"/>
      <c r="BH338" s="66"/>
      <c r="BI338" s="66"/>
      <c r="BJ338" s="75"/>
      <c r="BK338" s="75"/>
      <c r="BL338" s="75"/>
      <c r="BM338" s="75"/>
      <c r="BN338" s="75"/>
      <c r="BO338" s="75"/>
      <c r="BP338" s="75"/>
      <c r="BQ338" s="75"/>
      <c r="BR338" s="68"/>
      <c r="BT338" s="66"/>
      <c r="BU338" s="74"/>
      <c r="BV338" s="66"/>
      <c r="BW338" s="66"/>
      <c r="BX338" s="66"/>
      <c r="BY338" s="66"/>
      <c r="BZ338" s="66"/>
      <c r="CA338" s="66"/>
      <c r="CB338" s="66"/>
      <c r="CC338" s="66"/>
      <c r="CD338" s="66"/>
      <c r="CE338" s="75"/>
      <c r="CF338" s="75"/>
      <c r="CG338" s="75"/>
      <c r="CH338" s="75"/>
      <c r="CI338" s="75"/>
      <c r="CJ338" s="75"/>
      <c r="CK338" s="75"/>
      <c r="CL338" s="75"/>
      <c r="CM338" s="66"/>
      <c r="CO338" s="66"/>
      <c r="CP338" s="74"/>
      <c r="CQ338" s="66"/>
      <c r="CR338" s="66"/>
      <c r="CS338" s="66"/>
      <c r="CT338" s="66"/>
      <c r="CU338" s="66"/>
      <c r="CV338" s="66"/>
      <c r="CW338" s="66"/>
      <c r="CX338" s="66"/>
      <c r="CY338" s="66"/>
      <c r="CZ338" s="75"/>
      <c r="DA338" s="75"/>
      <c r="DB338" s="75"/>
      <c r="DC338" s="75"/>
      <c r="DD338" s="75"/>
      <c r="DE338" s="75"/>
      <c r="DF338" s="75"/>
      <c r="DG338" s="75"/>
      <c r="DH338" s="66"/>
      <c r="DI338" s="66"/>
      <c r="DJ338" s="66"/>
      <c r="DK338" s="66"/>
      <c r="DL338" s="66"/>
    </row>
    <row r="339" spans="1:127" ht="3.75" customHeight="1" x14ac:dyDescent="0.35">
      <c r="A339" s="28"/>
      <c r="B339" s="36"/>
      <c r="C339" s="37"/>
      <c r="D339" s="40"/>
      <c r="E339" s="36"/>
      <c r="F339" s="36"/>
      <c r="G339" s="66"/>
      <c r="H339" s="66"/>
      <c r="I339" s="66"/>
      <c r="J339" s="66"/>
      <c r="K339" s="66"/>
      <c r="L339" s="66"/>
      <c r="M339" s="66"/>
      <c r="N339" s="66"/>
      <c r="O339" s="66"/>
      <c r="P339" s="66"/>
      <c r="Q339" s="66"/>
      <c r="R339" s="66"/>
      <c r="S339" s="66"/>
      <c r="T339" s="66"/>
      <c r="U339" s="66"/>
      <c r="V339" s="66"/>
      <c r="W339" s="66"/>
      <c r="X339" s="66"/>
      <c r="Y339" s="66"/>
      <c r="Z339" s="66"/>
      <c r="AA339" s="66"/>
      <c r="AB339" s="66"/>
      <c r="AC339" s="66"/>
      <c r="AD339" s="66"/>
      <c r="AE339" s="66"/>
      <c r="AF339" s="66"/>
      <c r="AG339" s="66"/>
      <c r="AH339" s="66"/>
      <c r="AI339" s="66"/>
      <c r="AJ339" s="66"/>
      <c r="AK339" s="66"/>
      <c r="AL339" s="66"/>
      <c r="AM339" s="66"/>
      <c r="AN339" s="66"/>
      <c r="AO339" s="66"/>
      <c r="AP339" s="66"/>
      <c r="AQ339" s="66"/>
      <c r="AR339" s="66"/>
      <c r="AS339" s="66"/>
      <c r="AT339" s="66"/>
      <c r="AU339" s="66"/>
      <c r="AV339" s="66"/>
      <c r="AW339" s="66"/>
      <c r="AX339" s="66"/>
      <c r="AY339" s="66"/>
      <c r="AZ339" s="66"/>
      <c r="BA339" s="66"/>
      <c r="BB339" s="66"/>
      <c r="BC339" s="66"/>
      <c r="BD339" s="66"/>
      <c r="BE339" s="66"/>
      <c r="BF339" s="66"/>
      <c r="BG339" s="66"/>
      <c r="BH339" s="66"/>
      <c r="BI339" s="66"/>
      <c r="BJ339" s="66"/>
      <c r="BK339" s="66"/>
      <c r="BL339" s="66"/>
      <c r="BM339" s="66"/>
      <c r="BN339" s="66"/>
      <c r="BO339" s="66"/>
      <c r="BP339" s="66"/>
      <c r="BQ339" s="66"/>
      <c r="BR339" s="66"/>
      <c r="BS339" s="66"/>
      <c r="BT339" s="66"/>
      <c r="BU339" s="66"/>
      <c r="BV339" s="66"/>
      <c r="BW339" s="66"/>
      <c r="BX339" s="66"/>
      <c r="BY339" s="66"/>
      <c r="BZ339" s="66"/>
      <c r="CA339" s="66"/>
      <c r="CB339" s="66"/>
      <c r="CC339" s="66"/>
      <c r="CD339" s="66"/>
      <c r="CE339" s="66"/>
      <c r="CF339" s="66"/>
      <c r="CG339" s="66"/>
      <c r="CH339" s="66"/>
      <c r="CI339" s="66"/>
      <c r="CJ339" s="66"/>
      <c r="CK339" s="66"/>
      <c r="CL339" s="66"/>
      <c r="CM339" s="66"/>
      <c r="CN339" s="66"/>
      <c r="CO339" s="66"/>
      <c r="CP339" s="66"/>
      <c r="CQ339" s="66"/>
      <c r="CR339" s="66"/>
      <c r="CS339" s="66"/>
      <c r="CT339" s="66"/>
      <c r="CU339" s="66"/>
      <c r="CV339" s="66"/>
      <c r="CW339" s="66"/>
      <c r="CX339" s="66"/>
      <c r="CY339" s="66"/>
      <c r="CZ339" s="66"/>
      <c r="DA339" s="66"/>
      <c r="DB339" s="66"/>
      <c r="DC339" s="66"/>
      <c r="DD339" s="66"/>
      <c r="DE339" s="66"/>
      <c r="DF339" s="66"/>
      <c r="DG339" s="66"/>
      <c r="DH339" s="66"/>
      <c r="DI339" s="66"/>
      <c r="DJ339" s="66"/>
      <c r="DK339" s="66"/>
      <c r="DL339" s="66"/>
    </row>
    <row r="340" spans="1:127" ht="14.5" customHeight="1" x14ac:dyDescent="0.35">
      <c r="A340" s="28"/>
      <c r="B340" s="167"/>
      <c r="C340" s="168"/>
      <c r="D340" s="31"/>
      <c r="E340" s="155"/>
      <c r="F340" s="154"/>
      <c r="H340" s="153"/>
      <c r="DI340" s="66"/>
      <c r="DJ340" s="66"/>
      <c r="DK340" s="66"/>
      <c r="DL340" s="66"/>
    </row>
    <row r="341" spans="1:127" ht="14.5" customHeight="1" x14ac:dyDescent="0.35">
      <c r="A341" s="28"/>
      <c r="B341" s="36"/>
      <c r="C341" s="37"/>
      <c r="D341" s="38"/>
      <c r="E341" s="36"/>
      <c r="F341" s="36"/>
      <c r="I341" s="66"/>
      <c r="J341" s="74"/>
      <c r="K341" s="66"/>
      <c r="L341" s="66"/>
      <c r="M341" s="66"/>
      <c r="N341" s="66"/>
      <c r="O341" s="66"/>
      <c r="P341" s="66"/>
      <c r="Q341" s="66"/>
      <c r="R341" s="66"/>
      <c r="S341" s="66"/>
      <c r="T341" s="75"/>
      <c r="U341" s="75"/>
      <c r="V341" s="75"/>
      <c r="W341" s="75"/>
      <c r="X341" s="75"/>
      <c r="Y341" s="75"/>
      <c r="Z341" s="75"/>
      <c r="AA341" s="75"/>
      <c r="AB341" s="68"/>
      <c r="AD341" s="66"/>
      <c r="AE341" s="74"/>
      <c r="AF341" s="66"/>
      <c r="AG341" s="66"/>
      <c r="AH341" s="66"/>
      <c r="AI341" s="66"/>
      <c r="AJ341" s="66"/>
      <c r="AK341" s="66"/>
      <c r="AL341" s="66"/>
      <c r="AM341" s="66"/>
      <c r="AN341" s="66"/>
      <c r="AO341" s="75"/>
      <c r="AP341" s="75"/>
      <c r="AQ341" s="75"/>
      <c r="AR341" s="75"/>
      <c r="AS341" s="75"/>
      <c r="AT341" s="75"/>
      <c r="AU341" s="75"/>
      <c r="AV341" s="75"/>
      <c r="AW341" s="68"/>
      <c r="AY341" s="66"/>
      <c r="AZ341" s="74"/>
      <c r="BA341" s="66"/>
      <c r="BB341" s="66"/>
      <c r="BC341" s="66"/>
      <c r="BD341" s="66"/>
      <c r="BE341" s="66"/>
      <c r="BF341" s="66"/>
      <c r="BG341" s="66"/>
      <c r="BH341" s="66"/>
      <c r="BI341" s="66"/>
      <c r="BJ341" s="75"/>
      <c r="BK341" s="75"/>
      <c r="BL341" s="75"/>
      <c r="BM341" s="75"/>
      <c r="BN341" s="75"/>
      <c r="BO341" s="75"/>
      <c r="BP341" s="75"/>
      <c r="BQ341" s="75"/>
      <c r="BR341" s="68"/>
      <c r="BT341" s="66"/>
      <c r="BU341" s="74"/>
      <c r="BV341" s="66"/>
      <c r="BW341" s="66"/>
      <c r="BX341" s="66"/>
      <c r="BY341" s="66"/>
      <c r="BZ341" s="66"/>
      <c r="CA341" s="66"/>
      <c r="CB341" s="66"/>
      <c r="CC341" s="66"/>
      <c r="CD341" s="66"/>
      <c r="CE341" s="75"/>
      <c r="CF341" s="75"/>
      <c r="CG341" s="75"/>
      <c r="CH341" s="75"/>
      <c r="CI341" s="75"/>
      <c r="CJ341" s="75"/>
      <c r="CK341" s="75"/>
      <c r="CL341" s="75"/>
      <c r="CM341" s="66"/>
      <c r="CO341" s="66"/>
      <c r="CP341" s="74"/>
      <c r="CQ341" s="66"/>
      <c r="CR341" s="66"/>
      <c r="CS341" s="66"/>
      <c r="CT341" s="66"/>
      <c r="CU341" s="66"/>
      <c r="CV341" s="66"/>
      <c r="CW341" s="66"/>
      <c r="CX341" s="66"/>
      <c r="CY341" s="66"/>
      <c r="CZ341" s="75"/>
      <c r="DA341" s="75"/>
      <c r="DB341" s="75"/>
      <c r="DC341" s="75"/>
      <c r="DD341" s="75"/>
      <c r="DE341" s="75"/>
      <c r="DF341" s="75"/>
      <c r="DG341" s="75"/>
      <c r="DH341" s="66"/>
      <c r="DI341" s="66"/>
      <c r="DJ341" s="66"/>
      <c r="DK341" s="66"/>
      <c r="DL341" s="66"/>
    </row>
    <row r="342" spans="1:127" ht="3.75" customHeight="1" x14ac:dyDescent="0.35">
      <c r="A342" s="28"/>
      <c r="B342" s="36"/>
      <c r="C342" s="37"/>
      <c r="D342" s="40"/>
      <c r="E342" s="36"/>
      <c r="F342" s="36"/>
      <c r="G342" s="66"/>
      <c r="H342" s="66"/>
      <c r="I342" s="66"/>
      <c r="J342" s="66"/>
      <c r="K342" s="66"/>
      <c r="L342" s="66"/>
      <c r="M342" s="66"/>
      <c r="N342" s="66"/>
      <c r="O342" s="66"/>
      <c r="P342" s="66"/>
      <c r="Q342" s="66"/>
      <c r="R342" s="66"/>
      <c r="S342" s="66"/>
      <c r="T342" s="66"/>
      <c r="U342" s="66"/>
      <c r="V342" s="66"/>
      <c r="W342" s="66"/>
      <c r="X342" s="66"/>
      <c r="Y342" s="66"/>
      <c r="Z342" s="66"/>
      <c r="AA342" s="66"/>
      <c r="AB342" s="66"/>
      <c r="AC342" s="66"/>
      <c r="AD342" s="66"/>
      <c r="AE342" s="66"/>
      <c r="AF342" s="66"/>
      <c r="AG342" s="66"/>
      <c r="AH342" s="66"/>
      <c r="AI342" s="66"/>
      <c r="AJ342" s="66"/>
      <c r="AK342" s="66"/>
      <c r="AL342" s="66"/>
      <c r="AM342" s="66"/>
      <c r="AN342" s="66"/>
      <c r="AO342" s="66"/>
      <c r="AP342" s="66"/>
      <c r="AQ342" s="66"/>
      <c r="AR342" s="66"/>
      <c r="AS342" s="66"/>
      <c r="AT342" s="66"/>
      <c r="AU342" s="66"/>
      <c r="AV342" s="66"/>
      <c r="AW342" s="66"/>
      <c r="AX342" s="66"/>
      <c r="AY342" s="66"/>
      <c r="AZ342" s="66"/>
      <c r="BA342" s="66"/>
      <c r="BB342" s="66"/>
      <c r="BC342" s="66"/>
      <c r="BD342" s="66"/>
      <c r="BE342" s="66"/>
      <c r="BF342" s="66"/>
      <c r="BG342" s="66"/>
      <c r="BH342" s="66"/>
      <c r="BI342" s="66"/>
      <c r="BJ342" s="66"/>
      <c r="BK342" s="66"/>
      <c r="BL342" s="66"/>
      <c r="BM342" s="66"/>
      <c r="BN342" s="66"/>
      <c r="BO342" s="66"/>
      <c r="BP342" s="66"/>
      <c r="BQ342" s="66"/>
      <c r="BR342" s="66"/>
      <c r="BS342" s="66"/>
      <c r="BT342" s="66"/>
      <c r="BU342" s="66"/>
      <c r="BV342" s="66"/>
      <c r="BW342" s="66"/>
      <c r="BX342" s="66"/>
      <c r="BY342" s="66"/>
      <c r="BZ342" s="66"/>
      <c r="CA342" s="66"/>
      <c r="CB342" s="66"/>
      <c r="CC342" s="66"/>
      <c r="CD342" s="66"/>
      <c r="CE342" s="66"/>
      <c r="CF342" s="66"/>
      <c r="CG342" s="66"/>
      <c r="CH342" s="66"/>
      <c r="CI342" s="66"/>
      <c r="CJ342" s="66"/>
      <c r="CK342" s="66"/>
      <c r="CL342" s="66"/>
      <c r="CM342" s="66"/>
      <c r="CN342" s="66"/>
      <c r="CO342" s="66"/>
      <c r="CP342" s="66"/>
      <c r="CQ342" s="66"/>
      <c r="CR342" s="66"/>
      <c r="CS342" s="66"/>
      <c r="CT342" s="66"/>
      <c r="CU342" s="66"/>
      <c r="CV342" s="66"/>
      <c r="CW342" s="66"/>
      <c r="CX342" s="66"/>
      <c r="CY342" s="66"/>
      <c r="CZ342" s="66"/>
      <c r="DA342" s="66"/>
      <c r="DB342" s="66"/>
      <c r="DC342" s="66"/>
      <c r="DD342" s="66"/>
      <c r="DE342" s="66"/>
      <c r="DF342" s="66"/>
      <c r="DG342" s="66"/>
      <c r="DH342" s="66"/>
      <c r="DI342" s="66"/>
      <c r="DJ342" s="66"/>
      <c r="DK342" s="66"/>
      <c r="DL342" s="66"/>
    </row>
    <row r="343" spans="1:127" ht="14.5" customHeight="1" x14ac:dyDescent="0.35">
      <c r="A343" s="28"/>
      <c r="B343" s="167"/>
      <c r="C343" s="168"/>
      <c r="D343" s="31"/>
      <c r="E343" s="156"/>
      <c r="F343" s="154"/>
      <c r="H343" s="153"/>
      <c r="DI343" s="66"/>
      <c r="DJ343" s="66"/>
      <c r="DK343" s="66"/>
      <c r="DL343" s="66"/>
    </row>
    <row r="344" spans="1:127" ht="14.5" customHeight="1" x14ac:dyDescent="0.35">
      <c r="A344" s="28"/>
      <c r="B344" s="36"/>
      <c r="C344" s="37"/>
      <c r="D344" s="38"/>
      <c r="E344" s="36"/>
      <c r="F344" s="36"/>
      <c r="I344" s="66"/>
      <c r="J344" s="74"/>
      <c r="K344" s="66"/>
      <c r="L344" s="66"/>
      <c r="M344" s="66"/>
      <c r="N344" s="66"/>
      <c r="O344" s="66"/>
      <c r="P344" s="66"/>
      <c r="Q344" s="66"/>
      <c r="R344" s="66"/>
      <c r="S344" s="66"/>
      <c r="T344" s="75"/>
      <c r="U344" s="75"/>
      <c r="V344" s="75"/>
      <c r="W344" s="75"/>
      <c r="X344" s="75"/>
      <c r="Y344" s="75"/>
      <c r="Z344" s="75"/>
      <c r="AA344" s="75"/>
      <c r="AB344" s="68"/>
      <c r="AD344" s="66"/>
      <c r="AE344" s="74"/>
      <c r="AF344" s="66"/>
      <c r="AG344" s="66"/>
      <c r="AH344" s="66"/>
      <c r="AI344" s="66"/>
      <c r="AJ344" s="66"/>
      <c r="AK344" s="66"/>
      <c r="AL344" s="66"/>
      <c r="AM344" s="66"/>
      <c r="AN344" s="66"/>
      <c r="AO344" s="75"/>
      <c r="AP344" s="75"/>
      <c r="AQ344" s="75"/>
      <c r="AR344" s="75"/>
      <c r="AS344" s="75"/>
      <c r="AT344" s="75"/>
      <c r="AU344" s="75"/>
      <c r="AV344" s="75"/>
      <c r="AW344" s="68"/>
      <c r="AY344" s="66"/>
      <c r="AZ344" s="74"/>
      <c r="BA344" s="66"/>
      <c r="BB344" s="66"/>
      <c r="BC344" s="66"/>
      <c r="BD344" s="66"/>
      <c r="BE344" s="66"/>
      <c r="BF344" s="66"/>
      <c r="BG344" s="66"/>
      <c r="BH344" s="66"/>
      <c r="BI344" s="66"/>
      <c r="BJ344" s="75"/>
      <c r="BK344" s="75"/>
      <c r="BL344" s="75"/>
      <c r="BM344" s="75"/>
      <c r="BN344" s="75"/>
      <c r="BO344" s="75"/>
      <c r="BP344" s="75"/>
      <c r="BQ344" s="75"/>
      <c r="BR344" s="68"/>
      <c r="BT344" s="66"/>
      <c r="BU344" s="74"/>
      <c r="BV344" s="66"/>
      <c r="BW344" s="66"/>
      <c r="BX344" s="66"/>
      <c r="BY344" s="66"/>
      <c r="BZ344" s="66"/>
      <c r="CA344" s="66"/>
      <c r="CB344" s="66"/>
      <c r="CC344" s="66"/>
      <c r="CD344" s="66"/>
      <c r="CE344" s="75"/>
      <c r="CF344" s="75"/>
      <c r="CG344" s="75"/>
      <c r="CH344" s="75"/>
      <c r="CI344" s="75"/>
      <c r="CJ344" s="75"/>
      <c r="CK344" s="75"/>
      <c r="CL344" s="75"/>
      <c r="CM344" s="66"/>
      <c r="CO344" s="66"/>
      <c r="CP344" s="74"/>
      <c r="CQ344" s="66"/>
      <c r="CR344" s="66"/>
      <c r="CS344" s="66"/>
      <c r="CT344" s="66"/>
      <c r="CU344" s="66"/>
      <c r="CV344" s="66"/>
      <c r="CW344" s="66"/>
      <c r="CX344" s="66"/>
      <c r="CY344" s="66"/>
      <c r="CZ344" s="75"/>
      <c r="DA344" s="75"/>
      <c r="DB344" s="75"/>
      <c r="DC344" s="75"/>
      <c r="DD344" s="75"/>
      <c r="DE344" s="75"/>
      <c r="DF344" s="75"/>
      <c r="DG344" s="75"/>
      <c r="DH344" s="66"/>
      <c r="DI344" s="66"/>
      <c r="DJ344" s="66"/>
      <c r="DK344" s="66"/>
      <c r="DL344" s="66"/>
    </row>
    <row r="345" spans="1:127" ht="3.75" customHeight="1" x14ac:dyDescent="0.35">
      <c r="A345" s="28"/>
      <c r="B345" s="36"/>
      <c r="C345" s="37"/>
      <c r="D345" s="40"/>
      <c r="E345" s="36"/>
      <c r="F345" s="36"/>
      <c r="G345" s="66"/>
      <c r="H345" s="66"/>
      <c r="I345" s="66"/>
      <c r="J345" s="66"/>
      <c r="K345" s="66"/>
      <c r="L345" s="66"/>
      <c r="M345" s="66"/>
      <c r="N345" s="66"/>
      <c r="O345" s="66"/>
      <c r="P345" s="66"/>
      <c r="Q345" s="66"/>
      <c r="R345" s="66"/>
      <c r="S345" s="66"/>
      <c r="T345" s="66"/>
      <c r="U345" s="66"/>
      <c r="V345" s="66"/>
      <c r="W345" s="66"/>
      <c r="X345" s="66"/>
      <c r="Y345" s="66"/>
      <c r="Z345" s="66"/>
      <c r="AA345" s="66"/>
      <c r="AB345" s="66"/>
      <c r="AC345" s="66"/>
      <c r="AD345" s="66"/>
      <c r="AE345" s="66"/>
      <c r="AF345" s="66"/>
      <c r="AG345" s="66"/>
      <c r="AH345" s="66"/>
      <c r="AI345" s="66"/>
      <c r="AJ345" s="66"/>
      <c r="AK345" s="66"/>
      <c r="AL345" s="66"/>
      <c r="AM345" s="66"/>
      <c r="AN345" s="66"/>
      <c r="AO345" s="66"/>
      <c r="AP345" s="66"/>
      <c r="AQ345" s="66"/>
      <c r="AR345" s="66"/>
      <c r="AS345" s="66"/>
      <c r="AT345" s="66"/>
      <c r="AU345" s="66"/>
      <c r="AV345" s="66"/>
      <c r="AW345" s="66"/>
      <c r="AX345" s="66"/>
      <c r="AY345" s="66"/>
      <c r="AZ345" s="66"/>
      <c r="BA345" s="66"/>
      <c r="BB345" s="66"/>
      <c r="BC345" s="66"/>
      <c r="BD345" s="66"/>
      <c r="BE345" s="66"/>
      <c r="BF345" s="66"/>
      <c r="BG345" s="66"/>
      <c r="BH345" s="66"/>
      <c r="BI345" s="66"/>
      <c r="BJ345" s="66"/>
      <c r="BK345" s="66"/>
      <c r="BL345" s="66"/>
      <c r="BM345" s="66"/>
      <c r="BN345" s="66"/>
      <c r="BO345" s="66"/>
      <c r="BP345" s="66"/>
      <c r="BQ345" s="66"/>
      <c r="BR345" s="66"/>
      <c r="BS345" s="66"/>
      <c r="BT345" s="66"/>
      <c r="BU345" s="66"/>
      <c r="BV345" s="66"/>
      <c r="BW345" s="66"/>
      <c r="BX345" s="66"/>
      <c r="BY345" s="66"/>
      <c r="BZ345" s="66"/>
      <c r="CA345" s="66"/>
      <c r="CB345" s="66"/>
      <c r="CC345" s="66"/>
      <c r="CD345" s="66"/>
      <c r="CE345" s="66"/>
      <c r="CF345" s="66"/>
      <c r="CG345" s="66"/>
      <c r="CH345" s="66"/>
      <c r="CI345" s="66"/>
      <c r="CJ345" s="66"/>
      <c r="CK345" s="66"/>
      <c r="CL345" s="66"/>
      <c r="CM345" s="66"/>
      <c r="CN345" s="66"/>
      <c r="CO345" s="66"/>
      <c r="CP345" s="66"/>
      <c r="CQ345" s="66"/>
      <c r="CR345" s="66"/>
      <c r="CS345" s="66"/>
      <c r="CT345" s="66"/>
      <c r="CU345" s="66"/>
      <c r="CV345" s="66"/>
      <c r="CW345" s="66"/>
      <c r="CX345" s="66"/>
      <c r="CY345" s="66"/>
      <c r="CZ345" s="66"/>
      <c r="DA345" s="66"/>
      <c r="DB345" s="66"/>
      <c r="DC345" s="66"/>
      <c r="DD345" s="66"/>
      <c r="DE345" s="66"/>
      <c r="DF345" s="66"/>
      <c r="DG345" s="66"/>
      <c r="DH345" s="66"/>
      <c r="DI345" s="66"/>
      <c r="DJ345" s="66"/>
      <c r="DK345" s="66"/>
      <c r="DL345" s="66"/>
    </row>
    <row r="346" spans="1:127" ht="14.5" customHeight="1" x14ac:dyDescent="0.35">
      <c r="A346" s="28"/>
      <c r="B346" s="167"/>
      <c r="C346" s="168"/>
      <c r="D346" s="31"/>
      <c r="E346" s="157"/>
      <c r="H346" s="153"/>
    </row>
    <row r="347" spans="1:127" ht="14.5" customHeight="1" x14ac:dyDescent="0.35">
      <c r="A347" s="28"/>
      <c r="B347" s="36"/>
      <c r="C347" s="37"/>
      <c r="D347" s="38"/>
      <c r="E347" s="36"/>
      <c r="F347" s="36"/>
      <c r="I347" s="66"/>
      <c r="J347" s="74"/>
      <c r="K347" s="66"/>
      <c r="L347" s="66"/>
      <c r="M347" s="66"/>
      <c r="N347" s="66"/>
      <c r="O347" s="66"/>
      <c r="P347" s="66"/>
      <c r="Q347" s="66"/>
      <c r="R347" s="66"/>
      <c r="S347" s="66"/>
      <c r="T347" s="75"/>
      <c r="U347" s="75"/>
      <c r="V347" s="75"/>
      <c r="W347" s="75"/>
      <c r="X347" s="75"/>
      <c r="Y347" s="75"/>
      <c r="Z347" s="75"/>
      <c r="AA347" s="75"/>
      <c r="AB347" s="68"/>
      <c r="AD347" s="66"/>
      <c r="AE347" s="74"/>
      <c r="AF347" s="66"/>
      <c r="AG347" s="66"/>
      <c r="AH347" s="66"/>
      <c r="AI347" s="66"/>
      <c r="AJ347" s="66"/>
      <c r="AK347" s="66"/>
      <c r="AL347" s="66"/>
      <c r="AM347" s="66"/>
      <c r="AN347" s="66"/>
      <c r="AO347" s="75"/>
      <c r="AP347" s="75"/>
      <c r="AQ347" s="75"/>
      <c r="AR347" s="75"/>
      <c r="AS347" s="75"/>
      <c r="AT347" s="75"/>
      <c r="AU347" s="75"/>
      <c r="AV347" s="75"/>
      <c r="AW347" s="68"/>
      <c r="AY347" s="66"/>
      <c r="AZ347" s="74"/>
      <c r="BA347" s="66"/>
      <c r="BB347" s="66"/>
      <c r="BC347" s="66"/>
      <c r="BD347" s="66"/>
      <c r="BE347" s="66"/>
      <c r="BF347" s="66"/>
      <c r="BG347" s="66"/>
      <c r="BH347" s="66"/>
      <c r="BI347" s="66"/>
      <c r="BJ347" s="75"/>
      <c r="BK347" s="75"/>
      <c r="BL347" s="75"/>
      <c r="BM347" s="75"/>
      <c r="BN347" s="75"/>
      <c r="BO347" s="75"/>
      <c r="BP347" s="75"/>
      <c r="BQ347" s="75"/>
      <c r="BR347" s="68"/>
      <c r="BT347" s="66"/>
      <c r="BU347" s="74"/>
      <c r="BV347" s="66"/>
      <c r="BW347" s="66"/>
      <c r="BX347" s="66"/>
      <c r="BY347" s="66"/>
      <c r="BZ347" s="66"/>
      <c r="CA347" s="66"/>
      <c r="CB347" s="66"/>
      <c r="CC347" s="66"/>
      <c r="CD347" s="66"/>
      <c r="CE347" s="75"/>
      <c r="CF347" s="75"/>
      <c r="CG347" s="75"/>
      <c r="CH347" s="75"/>
      <c r="CI347" s="75"/>
      <c r="CJ347" s="75"/>
      <c r="CK347" s="75"/>
      <c r="CL347" s="75"/>
      <c r="CM347" s="66"/>
      <c r="CO347" s="66"/>
      <c r="CP347" s="74"/>
      <c r="CQ347" s="66"/>
      <c r="CR347" s="66"/>
      <c r="CS347" s="66"/>
      <c r="CT347" s="66"/>
      <c r="CU347" s="66"/>
      <c r="CV347" s="66"/>
      <c r="CW347" s="66"/>
      <c r="CX347" s="66"/>
      <c r="CY347" s="66"/>
      <c r="CZ347" s="75"/>
      <c r="DA347" s="75"/>
      <c r="DB347" s="75"/>
      <c r="DC347" s="75"/>
      <c r="DD347" s="75"/>
      <c r="DE347" s="75"/>
      <c r="DF347" s="75"/>
      <c r="DG347" s="75"/>
      <c r="DH347" s="66"/>
    </row>
    <row r="348" spans="1:127" ht="3.75" customHeight="1" x14ac:dyDescent="0.35">
      <c r="B348" s="81"/>
      <c r="C348" s="82"/>
      <c r="D348" s="40"/>
      <c r="E348" s="36"/>
      <c r="F348" s="36"/>
      <c r="G348" s="66"/>
      <c r="H348" s="66"/>
      <c r="I348" s="66"/>
      <c r="J348" s="66"/>
      <c r="K348" s="66"/>
      <c r="L348" s="66"/>
      <c r="M348" s="66"/>
      <c r="N348" s="66"/>
      <c r="O348" s="66"/>
      <c r="P348" s="66"/>
      <c r="Q348" s="66"/>
      <c r="R348" s="66"/>
      <c r="S348" s="66"/>
      <c r="T348" s="66"/>
      <c r="U348" s="66"/>
      <c r="V348" s="66"/>
      <c r="W348" s="66"/>
      <c r="X348" s="66"/>
      <c r="Y348" s="66"/>
      <c r="Z348" s="66"/>
      <c r="AA348" s="66"/>
      <c r="AB348" s="66"/>
      <c r="AC348" s="66"/>
      <c r="AD348" s="66"/>
      <c r="AE348" s="66"/>
      <c r="AF348" s="66"/>
      <c r="AG348" s="66"/>
      <c r="AH348" s="66"/>
      <c r="AI348" s="66"/>
      <c r="AJ348" s="66"/>
      <c r="AK348" s="66"/>
      <c r="AL348" s="66"/>
      <c r="AM348" s="66"/>
      <c r="AN348" s="66"/>
      <c r="AO348" s="66"/>
      <c r="AP348" s="66"/>
      <c r="AQ348" s="66"/>
      <c r="AR348" s="66"/>
      <c r="AS348" s="66"/>
      <c r="AT348" s="66"/>
      <c r="AU348" s="66"/>
      <c r="AV348" s="66"/>
      <c r="AW348" s="66"/>
      <c r="AX348" s="66"/>
      <c r="AY348" s="66"/>
      <c r="AZ348" s="66"/>
      <c r="BA348" s="66"/>
      <c r="BB348" s="66"/>
      <c r="BC348" s="66"/>
      <c r="BD348" s="66"/>
      <c r="BE348" s="66"/>
      <c r="BF348" s="66"/>
      <c r="BG348" s="66"/>
      <c r="BH348" s="66"/>
      <c r="BI348" s="66"/>
      <c r="BJ348" s="66"/>
      <c r="BK348" s="66"/>
      <c r="BL348" s="66"/>
      <c r="BM348" s="66"/>
      <c r="BN348" s="66"/>
      <c r="BO348" s="66"/>
      <c r="BP348" s="66"/>
      <c r="BQ348" s="66"/>
      <c r="BR348" s="66"/>
      <c r="BS348" s="66"/>
      <c r="BT348" s="66"/>
      <c r="BU348" s="66"/>
      <c r="BV348" s="66"/>
      <c r="BW348" s="66"/>
      <c r="BX348" s="66"/>
      <c r="BY348" s="66"/>
      <c r="BZ348" s="66"/>
      <c r="CA348" s="66"/>
      <c r="CB348" s="66"/>
      <c r="CC348" s="66"/>
      <c r="CD348" s="66"/>
      <c r="CE348" s="66"/>
      <c r="CF348" s="66"/>
      <c r="CG348" s="66"/>
      <c r="CH348" s="66"/>
      <c r="CI348" s="66"/>
      <c r="CJ348" s="66"/>
      <c r="CK348" s="66"/>
      <c r="CL348" s="66"/>
      <c r="CM348" s="66"/>
      <c r="CN348" s="66"/>
      <c r="CO348" s="66"/>
      <c r="CP348" s="66"/>
      <c r="CQ348" s="66"/>
      <c r="CR348" s="66"/>
      <c r="CS348" s="66"/>
      <c r="CT348" s="66"/>
      <c r="CU348" s="66"/>
      <c r="CV348" s="66"/>
      <c r="CW348" s="66"/>
      <c r="CX348" s="66"/>
      <c r="CY348" s="66"/>
      <c r="CZ348" s="66"/>
      <c r="DA348" s="66"/>
      <c r="DB348" s="66"/>
      <c r="DC348" s="66"/>
      <c r="DD348" s="66"/>
      <c r="DE348" s="66"/>
      <c r="DF348" s="66"/>
      <c r="DG348" s="66"/>
      <c r="DH348" s="66"/>
      <c r="DI348" s="66"/>
      <c r="DJ348" s="66"/>
      <c r="DK348" s="66"/>
      <c r="DL348" s="66"/>
    </row>
    <row r="349" spans="1:127" s="166" customFormat="1" ht="14.5" customHeight="1" x14ac:dyDescent="0.35">
      <c r="A349" s="159"/>
      <c r="B349" s="160"/>
      <c r="C349" s="161"/>
      <c r="D349" s="162"/>
      <c r="E349" s="163"/>
      <c r="F349" s="163"/>
      <c r="G349" s="164"/>
      <c r="H349" s="165"/>
      <c r="I349" s="164"/>
      <c r="J349" s="165"/>
      <c r="K349" s="164"/>
      <c r="L349" s="165"/>
      <c r="M349" s="164"/>
      <c r="N349" s="165"/>
      <c r="O349" s="164"/>
      <c r="P349" s="165"/>
      <c r="Q349" s="164"/>
      <c r="R349" s="165"/>
      <c r="S349" s="164"/>
      <c r="T349" s="165"/>
      <c r="U349" s="164"/>
      <c r="V349" s="165"/>
      <c r="W349" s="164"/>
      <c r="X349" s="165"/>
      <c r="Y349" s="164"/>
      <c r="Z349" s="165"/>
      <c r="AA349" s="164"/>
      <c r="AB349" s="165"/>
      <c r="AC349" s="164"/>
      <c r="AD349" s="165"/>
      <c r="AE349" s="164"/>
      <c r="AF349" s="165"/>
      <c r="AG349" s="164"/>
      <c r="AH349" s="165"/>
      <c r="AI349" s="164"/>
      <c r="AJ349" s="165"/>
      <c r="AK349" s="164"/>
      <c r="AL349" s="165"/>
      <c r="AM349" s="164"/>
      <c r="AN349" s="165"/>
      <c r="AO349" s="164"/>
      <c r="AP349" s="165"/>
      <c r="AQ349" s="164"/>
      <c r="AR349" s="165"/>
      <c r="AS349" s="164"/>
      <c r="AT349" s="165"/>
      <c r="AU349" s="164"/>
      <c r="AV349" s="165"/>
      <c r="AW349" s="164"/>
      <c r="AX349" s="165"/>
      <c r="AY349" s="164"/>
      <c r="AZ349" s="165"/>
      <c r="BA349" s="164"/>
      <c r="BB349" s="165"/>
      <c r="BC349" s="164"/>
      <c r="BD349" s="165"/>
      <c r="BE349" s="164"/>
      <c r="BF349" s="165"/>
      <c r="BG349" s="164"/>
      <c r="BH349" s="165"/>
      <c r="BI349" s="164"/>
      <c r="BJ349" s="165"/>
      <c r="BK349" s="164"/>
      <c r="BL349" s="165"/>
      <c r="BM349" s="164"/>
      <c r="BN349" s="165"/>
      <c r="BO349" s="164"/>
      <c r="BP349" s="165"/>
      <c r="BQ349" s="164"/>
      <c r="BR349" s="165"/>
      <c r="BS349" s="164"/>
      <c r="BT349" s="165"/>
      <c r="BU349" s="164"/>
      <c r="BV349" s="165"/>
      <c r="BW349" s="164"/>
      <c r="BX349" s="165"/>
      <c r="BY349" s="164"/>
      <c r="BZ349" s="165"/>
      <c r="CA349" s="164"/>
      <c r="CB349" s="165"/>
      <c r="CC349" s="164"/>
      <c r="CD349" s="165"/>
      <c r="CE349" s="164"/>
      <c r="CF349" s="165"/>
      <c r="CG349" s="164"/>
      <c r="CH349" s="165"/>
      <c r="CI349" s="164"/>
      <c r="CJ349" s="165"/>
      <c r="CK349" s="164"/>
      <c r="CL349" s="165"/>
      <c r="CM349" s="164"/>
      <c r="CN349" s="165"/>
      <c r="CO349" s="164"/>
      <c r="CP349" s="165"/>
      <c r="CQ349" s="164"/>
      <c r="CR349" s="165"/>
      <c r="CS349" s="164"/>
      <c r="CT349" s="165"/>
      <c r="CU349" s="164"/>
      <c r="CV349" s="165"/>
      <c r="CW349" s="164"/>
      <c r="CX349" s="165"/>
      <c r="CY349" s="164"/>
      <c r="CZ349" s="165"/>
      <c r="DA349" s="164"/>
      <c r="DB349" s="165"/>
      <c r="DC349" s="164"/>
      <c r="DD349" s="165"/>
      <c r="DE349" s="164"/>
      <c r="DF349" s="165"/>
      <c r="DG349" s="164"/>
      <c r="DH349" s="165"/>
      <c r="DI349" s="164"/>
    </row>
    <row r="350" spans="1:127" x14ac:dyDescent="0.35">
      <c r="A350" s="28"/>
      <c r="B350" s="167"/>
      <c r="C350" s="168"/>
      <c r="D350" s="31"/>
      <c r="E350" s="145"/>
      <c r="F350" s="145"/>
      <c r="Q350" s="66"/>
    </row>
    <row r="351" spans="1:127" x14ac:dyDescent="0.35">
      <c r="A351" s="28"/>
      <c r="B351" s="36"/>
      <c r="C351" s="37"/>
      <c r="D351" s="38"/>
      <c r="E351" s="36"/>
      <c r="F351" s="36"/>
      <c r="Q351" s="66"/>
      <c r="AB351" s="66"/>
      <c r="AM351" s="66"/>
      <c r="AX351" s="66"/>
      <c r="BI351" s="66"/>
      <c r="BT351" s="66"/>
      <c r="CE351" s="66"/>
      <c r="CP351" s="66"/>
      <c r="DA351" s="66"/>
      <c r="DL351" s="66"/>
      <c r="DW351" s="66"/>
    </row>
    <row r="352" spans="1:127" ht="3.75" customHeight="1" x14ac:dyDescent="0.35">
      <c r="A352" s="28"/>
      <c r="B352" s="36"/>
      <c r="C352" s="37"/>
      <c r="D352" s="40"/>
      <c r="E352" s="36"/>
      <c r="F352" s="36"/>
      <c r="G352" s="66"/>
      <c r="H352" s="66"/>
      <c r="I352" s="66"/>
      <c r="J352" s="66"/>
      <c r="K352" s="66"/>
      <c r="L352" s="66"/>
      <c r="M352" s="66"/>
      <c r="N352" s="66"/>
      <c r="O352" s="66"/>
      <c r="P352" s="66"/>
      <c r="Q352" s="66"/>
      <c r="R352" s="66"/>
      <c r="S352" s="66"/>
      <c r="T352" s="66"/>
      <c r="U352" s="66"/>
      <c r="V352" s="66"/>
      <c r="W352" s="66"/>
      <c r="X352" s="66"/>
      <c r="Y352" s="66"/>
      <c r="Z352" s="66"/>
      <c r="AA352" s="66"/>
      <c r="AB352" s="66"/>
      <c r="AC352" s="66"/>
      <c r="AD352" s="66"/>
      <c r="AE352" s="66"/>
      <c r="AF352" s="66"/>
      <c r="AG352" s="66"/>
      <c r="AH352" s="66"/>
      <c r="AI352" s="66"/>
      <c r="AJ352" s="66"/>
      <c r="AK352" s="66"/>
      <c r="AL352" s="66"/>
      <c r="AM352" s="66"/>
      <c r="AN352" s="66"/>
      <c r="AO352" s="66"/>
      <c r="AP352" s="66"/>
      <c r="AQ352" s="66"/>
      <c r="AR352" s="66"/>
      <c r="AS352" s="66"/>
      <c r="AT352" s="66"/>
      <c r="AU352" s="66"/>
      <c r="AV352" s="66"/>
      <c r="AW352" s="66"/>
      <c r="AX352" s="66"/>
      <c r="AY352" s="66"/>
      <c r="AZ352" s="66"/>
      <c r="BA352" s="66"/>
      <c r="BB352" s="66"/>
      <c r="BC352" s="66"/>
      <c r="BD352" s="66"/>
      <c r="BE352" s="66"/>
      <c r="BF352" s="66"/>
      <c r="BG352" s="66"/>
      <c r="BH352" s="66"/>
      <c r="BI352" s="66"/>
      <c r="BJ352" s="66"/>
      <c r="BK352" s="66"/>
      <c r="BL352" s="66"/>
      <c r="BM352" s="66"/>
      <c r="BN352" s="66"/>
      <c r="BO352" s="66"/>
      <c r="BP352" s="66"/>
      <c r="BQ352" s="66"/>
      <c r="BR352" s="66"/>
      <c r="BS352" s="66"/>
      <c r="BT352" s="66"/>
      <c r="BU352" s="66"/>
      <c r="BV352" s="66"/>
      <c r="BW352" s="66"/>
      <c r="BX352" s="66"/>
      <c r="BY352" s="66"/>
      <c r="BZ352" s="66"/>
      <c r="CA352" s="66"/>
      <c r="CB352" s="66"/>
      <c r="CC352" s="66"/>
      <c r="CD352" s="66"/>
      <c r="CE352" s="66"/>
      <c r="CF352" s="66"/>
      <c r="CG352" s="66"/>
      <c r="CH352" s="66"/>
      <c r="CI352" s="66"/>
      <c r="CJ352" s="66"/>
      <c r="CK352" s="66"/>
      <c r="CL352" s="66"/>
      <c r="CM352" s="66"/>
      <c r="CN352" s="66"/>
      <c r="CO352" s="66"/>
      <c r="CP352" s="66"/>
      <c r="CQ352" s="66"/>
      <c r="CR352" s="66"/>
      <c r="CS352" s="66"/>
      <c r="CT352" s="66"/>
      <c r="CU352" s="66"/>
      <c r="CV352" s="66"/>
      <c r="CW352" s="66"/>
      <c r="CX352" s="66"/>
      <c r="CY352" s="66"/>
      <c r="CZ352" s="66"/>
      <c r="DA352" s="66"/>
      <c r="DB352" s="66"/>
      <c r="DC352" s="66"/>
      <c r="DD352" s="66"/>
      <c r="DE352" s="66"/>
      <c r="DF352" s="66"/>
      <c r="DG352" s="66"/>
      <c r="DH352" s="66"/>
      <c r="DI352" s="66"/>
      <c r="DJ352" s="66"/>
      <c r="DK352" s="66"/>
      <c r="DL352" s="66"/>
    </row>
    <row r="353" spans="1:137" x14ac:dyDescent="0.35">
      <c r="A353" s="28"/>
      <c r="B353" s="167"/>
      <c r="C353" s="168"/>
      <c r="D353" s="31"/>
      <c r="E353" s="146"/>
      <c r="F353" s="146"/>
    </row>
    <row r="354" spans="1:137" x14ac:dyDescent="0.35">
      <c r="A354" s="28"/>
      <c r="B354" s="36"/>
      <c r="C354" s="37"/>
      <c r="D354" s="38"/>
      <c r="E354" s="36"/>
      <c r="F354" s="36"/>
    </row>
    <row r="355" spans="1:137" ht="3.75" customHeight="1" x14ac:dyDescent="0.35">
      <c r="A355" s="28"/>
      <c r="B355" s="36"/>
      <c r="C355" s="37"/>
      <c r="D355" s="40"/>
      <c r="E355" s="36"/>
      <c r="F355" s="36"/>
      <c r="G355" s="66"/>
      <c r="H355" s="66"/>
      <c r="I355" s="66"/>
      <c r="J355" s="66"/>
      <c r="K355" s="66"/>
      <c r="L355" s="66"/>
      <c r="M355" s="66"/>
      <c r="N355" s="66"/>
      <c r="O355" s="66"/>
      <c r="P355" s="66"/>
      <c r="Q355" s="66"/>
      <c r="R355" s="66"/>
      <c r="S355" s="66"/>
      <c r="T355" s="66"/>
      <c r="U355" s="66"/>
      <c r="V355" s="66"/>
      <c r="W355" s="66"/>
      <c r="X355" s="66"/>
      <c r="Y355" s="66"/>
      <c r="Z355" s="66"/>
      <c r="AA355" s="66"/>
      <c r="AB355" s="66"/>
      <c r="AC355" s="66"/>
      <c r="AD355" s="66"/>
      <c r="AE355" s="66"/>
      <c r="AF355" s="66"/>
      <c r="AG355" s="66"/>
      <c r="AH355" s="66"/>
      <c r="AI355" s="66"/>
      <c r="AJ355" s="66"/>
      <c r="AK355" s="66"/>
      <c r="AL355" s="66"/>
      <c r="AM355" s="66"/>
      <c r="AN355" s="66"/>
      <c r="AO355" s="66"/>
      <c r="AP355" s="66"/>
      <c r="AQ355" s="66"/>
      <c r="AR355" s="66"/>
      <c r="AS355" s="66"/>
      <c r="AT355" s="66"/>
      <c r="AU355" s="66"/>
      <c r="AV355" s="66"/>
      <c r="AW355" s="66"/>
      <c r="AX355" s="66"/>
      <c r="AY355" s="66"/>
      <c r="AZ355" s="66"/>
      <c r="BA355" s="66"/>
      <c r="BB355" s="66"/>
      <c r="BC355" s="66"/>
      <c r="BD355" s="66"/>
      <c r="BE355" s="66"/>
      <c r="BF355" s="66"/>
      <c r="BG355" s="66"/>
      <c r="BH355" s="66"/>
      <c r="BI355" s="66"/>
      <c r="BJ355" s="66"/>
      <c r="BK355" s="66"/>
      <c r="BL355" s="66"/>
      <c r="BM355" s="66"/>
      <c r="BN355" s="66"/>
      <c r="BO355" s="66"/>
      <c r="BP355" s="66"/>
      <c r="BQ355" s="66"/>
      <c r="BR355" s="66"/>
      <c r="BS355" s="66"/>
      <c r="BT355" s="66"/>
      <c r="BU355" s="66"/>
      <c r="BV355" s="66"/>
      <c r="BW355" s="66"/>
      <c r="BX355" s="66"/>
      <c r="BY355" s="66"/>
      <c r="BZ355" s="66"/>
      <c r="CA355" s="66"/>
      <c r="CB355" s="66"/>
      <c r="CC355" s="66"/>
      <c r="CD355" s="66"/>
      <c r="CE355" s="66"/>
      <c r="CF355" s="66"/>
      <c r="CG355" s="66"/>
      <c r="CH355" s="66"/>
      <c r="CI355" s="66"/>
      <c r="CJ355" s="66"/>
      <c r="CK355" s="66"/>
      <c r="CL355" s="66"/>
      <c r="CM355" s="66"/>
      <c r="CN355" s="66"/>
      <c r="CO355" s="66"/>
      <c r="CP355" s="66"/>
      <c r="CQ355" s="66"/>
      <c r="CR355" s="66"/>
      <c r="CS355" s="66"/>
      <c r="CT355" s="66"/>
      <c r="CU355" s="66"/>
      <c r="CV355" s="66"/>
      <c r="CW355" s="66"/>
      <c r="CX355" s="66"/>
      <c r="CY355" s="66"/>
      <c r="CZ355" s="66"/>
      <c r="DA355" s="66"/>
      <c r="DB355" s="66"/>
      <c r="DC355" s="66"/>
      <c r="DD355" s="66"/>
      <c r="DE355" s="66"/>
      <c r="DF355" s="66"/>
      <c r="DG355" s="66"/>
      <c r="DH355" s="66"/>
      <c r="DI355" s="66"/>
      <c r="DJ355" s="66"/>
      <c r="DK355" s="66"/>
      <c r="DL355" s="66"/>
      <c r="DM355" s="66"/>
      <c r="DN355" s="66"/>
      <c r="DO355" s="66"/>
      <c r="DP355" s="66"/>
      <c r="DQ355" s="66"/>
      <c r="DR355" s="66"/>
      <c r="DS355" s="66"/>
      <c r="DT355" s="66"/>
      <c r="DU355" s="66"/>
      <c r="DV355" s="66"/>
      <c r="DW355" s="66"/>
      <c r="DX355" s="66"/>
      <c r="DY355" s="66"/>
      <c r="DZ355" s="66"/>
      <c r="EA355" s="66"/>
      <c r="EB355" s="66"/>
      <c r="EC355" s="66"/>
      <c r="ED355" s="66"/>
      <c r="EE355" s="66"/>
      <c r="EF355" s="66"/>
      <c r="EG355" s="66"/>
    </row>
    <row r="356" spans="1:137" s="148" customFormat="1" x14ac:dyDescent="0.35">
      <c r="A356" s="28"/>
      <c r="B356" s="167"/>
      <c r="C356" s="168"/>
      <c r="D356" s="31"/>
      <c r="E356" s="147"/>
      <c r="F356" s="147"/>
    </row>
    <row r="357" spans="1:137" s="148" customFormat="1" x14ac:dyDescent="0.35">
      <c r="A357" s="28"/>
      <c r="B357" s="36"/>
      <c r="C357" s="37"/>
      <c r="D357" s="38"/>
      <c r="E357" s="36"/>
      <c r="F357" s="36"/>
      <c r="G357" s="149"/>
      <c r="H357" s="149"/>
      <c r="I357" s="149"/>
      <c r="J357" s="149"/>
      <c r="K357" s="149"/>
      <c r="L357" s="149"/>
      <c r="M357" s="149"/>
      <c r="N357" s="149"/>
      <c r="O357" s="149"/>
      <c r="P357" s="149"/>
      <c r="Q357" s="149"/>
      <c r="R357" s="149"/>
      <c r="S357" s="149"/>
      <c r="T357" s="149"/>
      <c r="U357" s="149"/>
      <c r="V357" s="149"/>
      <c r="W357" s="149"/>
      <c r="X357" s="149"/>
      <c r="Y357" s="149"/>
      <c r="Z357" s="149"/>
      <c r="AA357" s="149"/>
      <c r="AB357" s="149"/>
      <c r="AC357" s="149"/>
      <c r="AD357" s="149"/>
      <c r="AE357" s="149"/>
      <c r="AF357" s="149"/>
      <c r="AG357" s="149"/>
      <c r="AH357" s="149"/>
      <c r="AI357" s="149"/>
      <c r="AJ357" s="149"/>
      <c r="AK357" s="149"/>
      <c r="AL357" s="149"/>
      <c r="AM357" s="149"/>
      <c r="AN357" s="149"/>
      <c r="AO357" s="149"/>
      <c r="AP357" s="149"/>
      <c r="AQ357" s="149"/>
      <c r="AR357" s="149"/>
      <c r="AS357" s="149"/>
      <c r="AT357" s="149"/>
      <c r="AU357" s="149"/>
      <c r="AV357" s="149"/>
      <c r="AW357" s="149"/>
      <c r="AX357" s="149"/>
      <c r="AY357" s="149"/>
      <c r="AZ357" s="149"/>
      <c r="BA357" s="149"/>
      <c r="BB357" s="149"/>
      <c r="BC357" s="149"/>
      <c r="BD357" s="149"/>
      <c r="BE357" s="149"/>
      <c r="BF357" s="149"/>
      <c r="BG357" s="149"/>
      <c r="BH357" s="149"/>
      <c r="BI357" s="149"/>
      <c r="BJ357" s="149"/>
      <c r="BK357" s="149"/>
      <c r="BL357" s="149"/>
      <c r="BM357" s="149"/>
      <c r="BN357" s="149"/>
      <c r="BO357" s="149"/>
      <c r="BP357" s="149"/>
      <c r="BQ357" s="149"/>
      <c r="BR357" s="149"/>
      <c r="BS357" s="149"/>
      <c r="BT357" s="149"/>
      <c r="BU357" s="149"/>
      <c r="BV357" s="149"/>
      <c r="BW357" s="149"/>
      <c r="BX357" s="149"/>
      <c r="BY357" s="149"/>
      <c r="BZ357" s="149"/>
      <c r="CA357" s="149"/>
      <c r="CB357" s="149"/>
      <c r="CC357" s="149"/>
      <c r="CD357" s="149"/>
      <c r="CE357" s="149"/>
      <c r="CF357" s="149"/>
      <c r="CG357" s="149"/>
      <c r="CH357" s="149"/>
      <c r="CI357" s="149"/>
      <c r="CJ357" s="149"/>
      <c r="CK357" s="149"/>
      <c r="CL357" s="149"/>
      <c r="CM357" s="149"/>
      <c r="CN357" s="149"/>
      <c r="CO357" s="149"/>
      <c r="CP357" s="149"/>
      <c r="CQ357" s="149"/>
      <c r="CR357" s="149"/>
      <c r="CS357" s="149"/>
      <c r="CT357" s="149"/>
      <c r="CU357" s="149"/>
      <c r="CV357" s="149"/>
      <c r="CW357" s="149"/>
      <c r="CX357" s="149"/>
      <c r="CY357" s="149"/>
      <c r="CZ357" s="149"/>
      <c r="DA357" s="149"/>
      <c r="DB357" s="149"/>
      <c r="DC357" s="149"/>
      <c r="DD357" s="149"/>
      <c r="DE357" s="149"/>
      <c r="DF357" s="149"/>
      <c r="DG357" s="149"/>
      <c r="DH357" s="149"/>
      <c r="DI357" s="149"/>
      <c r="DJ357" s="149"/>
      <c r="DK357" s="149"/>
      <c r="DL357" s="149"/>
      <c r="DM357" s="149"/>
      <c r="DN357" s="149"/>
      <c r="DO357" s="149"/>
      <c r="DP357" s="149"/>
      <c r="DQ357" s="149"/>
      <c r="DR357" s="149"/>
      <c r="DS357" s="149"/>
      <c r="DT357" s="149"/>
      <c r="DU357" s="149"/>
      <c r="DV357" s="149"/>
      <c r="DW357" s="149"/>
      <c r="DX357" s="149"/>
      <c r="DY357" s="149"/>
      <c r="DZ357" s="149"/>
      <c r="EA357" s="149"/>
      <c r="EB357" s="149"/>
      <c r="EC357" s="149"/>
      <c r="ED357" s="149"/>
      <c r="EE357" s="149"/>
      <c r="EF357" s="149"/>
      <c r="EG357" s="149"/>
    </row>
    <row r="358" spans="1:137" ht="3.75" customHeight="1" x14ac:dyDescent="0.35">
      <c r="A358" s="28"/>
      <c r="B358" s="36"/>
      <c r="C358" s="37"/>
      <c r="D358" s="40"/>
      <c r="E358" s="36"/>
      <c r="F358" s="36"/>
      <c r="G358" s="66"/>
      <c r="H358" s="66"/>
      <c r="I358" s="66"/>
      <c r="J358" s="66"/>
      <c r="K358" s="66"/>
      <c r="L358" s="66"/>
      <c r="M358" s="66"/>
      <c r="N358" s="66"/>
      <c r="O358" s="66"/>
      <c r="P358" s="66"/>
      <c r="Q358" s="66"/>
      <c r="R358" s="66"/>
      <c r="S358" s="66"/>
      <c r="T358" s="66"/>
      <c r="U358" s="66"/>
      <c r="V358" s="66"/>
      <c r="W358" s="66"/>
      <c r="X358" s="66"/>
      <c r="Y358" s="66"/>
      <c r="Z358" s="66"/>
      <c r="AA358" s="66"/>
      <c r="AB358" s="66"/>
      <c r="AC358" s="66"/>
      <c r="AD358" s="66"/>
      <c r="AE358" s="66"/>
      <c r="AF358" s="66"/>
      <c r="AG358" s="66"/>
      <c r="AH358" s="66"/>
      <c r="AI358" s="66"/>
      <c r="AJ358" s="66"/>
      <c r="AK358" s="66"/>
      <c r="AL358" s="66"/>
      <c r="AM358" s="66"/>
      <c r="AN358" s="66"/>
      <c r="AO358" s="66"/>
      <c r="AP358" s="66"/>
      <c r="AQ358" s="66"/>
      <c r="AR358" s="66"/>
      <c r="AS358" s="66"/>
      <c r="AT358" s="66"/>
      <c r="AU358" s="66"/>
      <c r="AV358" s="66"/>
      <c r="AW358" s="66"/>
      <c r="AX358" s="66"/>
      <c r="AY358" s="66"/>
      <c r="AZ358" s="66"/>
      <c r="BA358" s="66"/>
      <c r="BB358" s="66"/>
      <c r="BC358" s="66"/>
      <c r="BD358" s="66"/>
      <c r="BE358" s="66"/>
      <c r="BF358" s="66"/>
      <c r="BG358" s="66"/>
      <c r="BH358" s="66"/>
      <c r="BI358" s="66"/>
      <c r="BJ358" s="66"/>
      <c r="BK358" s="66"/>
      <c r="BL358" s="66"/>
      <c r="BM358" s="66"/>
      <c r="BN358" s="66"/>
      <c r="BO358" s="66"/>
      <c r="BP358" s="66"/>
      <c r="BQ358" s="66"/>
      <c r="BR358" s="66"/>
      <c r="BS358" s="66"/>
      <c r="BT358" s="66"/>
      <c r="BU358" s="66"/>
      <c r="BV358" s="66"/>
      <c r="BW358" s="66"/>
      <c r="BX358" s="66"/>
      <c r="BY358" s="66"/>
      <c r="BZ358" s="66"/>
      <c r="CA358" s="66"/>
      <c r="CB358" s="66"/>
      <c r="CC358" s="66"/>
      <c r="CD358" s="66"/>
      <c r="CE358" s="66"/>
      <c r="CF358" s="66"/>
      <c r="CG358" s="66"/>
      <c r="CH358" s="66"/>
      <c r="CI358" s="66"/>
      <c r="CJ358" s="66"/>
      <c r="CK358" s="66"/>
      <c r="CL358" s="66"/>
      <c r="CM358" s="66"/>
      <c r="CN358" s="66"/>
      <c r="CO358" s="66"/>
      <c r="CP358" s="66"/>
      <c r="CQ358" s="66"/>
      <c r="CR358" s="66"/>
      <c r="CS358" s="66"/>
      <c r="CT358" s="66"/>
      <c r="CU358" s="66"/>
      <c r="CV358" s="66"/>
      <c r="CW358" s="66"/>
      <c r="CX358" s="66"/>
      <c r="CY358" s="66"/>
      <c r="CZ358" s="66"/>
      <c r="DA358" s="66"/>
      <c r="DB358" s="66"/>
      <c r="DC358" s="66"/>
      <c r="DD358" s="66"/>
      <c r="DE358" s="66"/>
      <c r="DF358" s="66"/>
      <c r="DG358" s="66"/>
      <c r="DH358" s="66"/>
      <c r="DI358" s="66"/>
      <c r="DJ358" s="66"/>
      <c r="DK358" s="66"/>
      <c r="DL358" s="66"/>
      <c r="DM358" s="66"/>
      <c r="DN358" s="66"/>
      <c r="DO358" s="66"/>
      <c r="DP358" s="66"/>
      <c r="DQ358" s="66"/>
      <c r="DR358" s="66"/>
      <c r="DS358" s="66"/>
      <c r="DT358" s="66"/>
      <c r="DU358" s="66"/>
      <c r="DV358" s="66"/>
      <c r="DW358" s="66"/>
      <c r="DX358" s="66"/>
      <c r="DY358" s="66"/>
      <c r="DZ358" s="66"/>
      <c r="EA358" s="66"/>
      <c r="EB358" s="66"/>
      <c r="EC358" s="66"/>
      <c r="ED358" s="66"/>
      <c r="EE358" s="66"/>
      <c r="EF358" s="66"/>
      <c r="EG358" s="66"/>
    </row>
    <row r="359" spans="1:137" x14ac:dyDescent="0.35">
      <c r="A359" s="28"/>
      <c r="B359" s="167"/>
      <c r="C359" s="168"/>
      <c r="D359" s="31"/>
      <c r="E359" s="150"/>
      <c r="F359" s="150"/>
    </row>
    <row r="360" spans="1:137" x14ac:dyDescent="0.35">
      <c r="A360" s="28"/>
      <c r="B360" s="36"/>
      <c r="C360" s="37"/>
      <c r="D360" s="38"/>
      <c r="E360" s="36"/>
      <c r="F360" s="36"/>
    </row>
    <row r="361" spans="1:137" ht="3.75" customHeight="1" x14ac:dyDescent="0.35">
      <c r="A361" s="28"/>
      <c r="B361" s="36"/>
      <c r="C361" s="37"/>
      <c r="D361" s="40"/>
      <c r="E361" s="36"/>
      <c r="F361" s="36"/>
      <c r="G361" s="66"/>
      <c r="H361" s="66"/>
      <c r="I361" s="66"/>
      <c r="J361" s="66"/>
      <c r="K361" s="66"/>
      <c r="L361" s="66"/>
      <c r="M361" s="66"/>
      <c r="N361" s="66"/>
      <c r="O361" s="66"/>
      <c r="P361" s="66"/>
      <c r="Q361" s="66"/>
      <c r="R361" s="66"/>
      <c r="S361" s="66"/>
      <c r="T361" s="66"/>
      <c r="U361" s="66"/>
      <c r="V361" s="66"/>
      <c r="W361" s="66"/>
      <c r="X361" s="66"/>
      <c r="Y361" s="66"/>
      <c r="Z361" s="66"/>
      <c r="AA361" s="66"/>
      <c r="AB361" s="66"/>
      <c r="AC361" s="66"/>
      <c r="AD361" s="66"/>
      <c r="AE361" s="66"/>
      <c r="AF361" s="66"/>
      <c r="AG361" s="66"/>
      <c r="AH361" s="66"/>
      <c r="AI361" s="66"/>
      <c r="AJ361" s="66"/>
      <c r="AK361" s="66"/>
      <c r="AL361" s="66"/>
      <c r="AM361" s="66"/>
      <c r="AN361" s="66"/>
      <c r="AO361" s="66"/>
      <c r="AP361" s="66"/>
      <c r="AQ361" s="66"/>
      <c r="AR361" s="66"/>
      <c r="AS361" s="66"/>
      <c r="AT361" s="66"/>
      <c r="AU361" s="66"/>
      <c r="AV361" s="66"/>
      <c r="AW361" s="66"/>
      <c r="AX361" s="66"/>
      <c r="AY361" s="66"/>
      <c r="AZ361" s="66"/>
      <c r="BA361" s="66"/>
      <c r="BB361" s="66"/>
      <c r="BC361" s="66"/>
      <c r="BD361" s="66"/>
      <c r="BE361" s="66"/>
      <c r="BF361" s="66"/>
      <c r="BG361" s="66"/>
      <c r="BH361" s="66"/>
      <c r="BI361" s="66"/>
      <c r="BJ361" s="66"/>
      <c r="BK361" s="66"/>
      <c r="BL361" s="66"/>
      <c r="BM361" s="66"/>
      <c r="BN361" s="66"/>
      <c r="BO361" s="66"/>
      <c r="BP361" s="66"/>
      <c r="BQ361" s="66"/>
      <c r="BR361" s="66"/>
      <c r="BS361" s="66"/>
      <c r="BT361" s="66"/>
      <c r="BU361" s="66"/>
      <c r="BV361" s="66"/>
      <c r="BW361" s="66"/>
      <c r="BX361" s="66"/>
      <c r="BY361" s="66"/>
      <c r="BZ361" s="66"/>
      <c r="CA361" s="66"/>
      <c r="CB361" s="66"/>
      <c r="CC361" s="66"/>
      <c r="CD361" s="66"/>
      <c r="CE361" s="66"/>
      <c r="CF361" s="66"/>
      <c r="CG361" s="66"/>
      <c r="CH361" s="66"/>
      <c r="CI361" s="66"/>
      <c r="CJ361" s="66"/>
      <c r="CK361" s="66"/>
      <c r="CL361" s="66"/>
      <c r="CM361" s="66"/>
      <c r="CN361" s="66"/>
      <c r="CO361" s="66"/>
      <c r="CP361" s="66"/>
      <c r="CQ361" s="66"/>
      <c r="CR361" s="66"/>
      <c r="CS361" s="66"/>
      <c r="CT361" s="66"/>
      <c r="CU361" s="66"/>
      <c r="CV361" s="66"/>
      <c r="CW361" s="66"/>
      <c r="CX361" s="66"/>
      <c r="CY361" s="66"/>
      <c r="CZ361" s="66"/>
      <c r="DA361" s="66"/>
      <c r="DB361" s="66"/>
      <c r="DC361" s="66"/>
      <c r="DD361" s="66"/>
      <c r="DE361" s="66"/>
      <c r="DF361" s="66"/>
      <c r="DG361" s="66"/>
      <c r="DH361" s="66"/>
      <c r="DI361" s="66"/>
      <c r="DJ361" s="66"/>
      <c r="DK361" s="66"/>
      <c r="DL361" s="66"/>
    </row>
    <row r="362" spans="1:137" ht="14.5" customHeight="1" x14ac:dyDescent="0.35">
      <c r="A362" s="28"/>
      <c r="B362" s="167"/>
      <c r="C362" s="168"/>
      <c r="D362" s="31"/>
      <c r="E362" s="151"/>
      <c r="F362" s="151"/>
      <c r="G362" s="153"/>
      <c r="H362" s="153"/>
      <c r="I362" s="153"/>
      <c r="J362" s="153"/>
      <c r="T362" s="75"/>
      <c r="U362" s="75"/>
      <c r="V362" s="75"/>
      <c r="W362" s="75"/>
      <c r="X362" s="75"/>
      <c r="Y362" s="75"/>
      <c r="Z362" s="75"/>
      <c r="AA362" s="75"/>
      <c r="AC362" s="153"/>
      <c r="AD362" s="153"/>
      <c r="AE362" s="153"/>
      <c r="AF362" s="153"/>
      <c r="AP362" s="75"/>
      <c r="AQ362" s="75"/>
      <c r="AR362" s="75"/>
      <c r="AS362" s="75"/>
      <c r="AT362" s="75"/>
      <c r="AU362" s="75"/>
      <c r="AV362" s="75"/>
      <c r="AW362" s="75"/>
      <c r="AY362" s="153"/>
      <c r="AZ362" s="153"/>
      <c r="BA362" s="153"/>
      <c r="BB362" s="153"/>
      <c r="BL362" s="75"/>
      <c r="BM362" s="75"/>
      <c r="BN362" s="75"/>
      <c r="BO362" s="75"/>
      <c r="BP362" s="75"/>
      <c r="BQ362" s="75"/>
      <c r="BR362" s="75"/>
      <c r="BS362" s="75"/>
      <c r="BU362" s="153"/>
      <c r="BV362" s="153"/>
      <c r="BW362" s="153"/>
      <c r="BX362" s="153"/>
      <c r="CH362" s="75"/>
      <c r="CI362" s="75"/>
      <c r="CJ362" s="75"/>
      <c r="CK362" s="75"/>
      <c r="CL362" s="75"/>
      <c r="CM362" s="75"/>
      <c r="CN362" s="75"/>
      <c r="CO362" s="75"/>
      <c r="CQ362" s="153"/>
      <c r="CR362" s="153"/>
      <c r="CS362" s="153"/>
      <c r="CT362" s="153"/>
      <c r="DD362" s="75"/>
      <c r="DE362" s="75"/>
      <c r="DF362" s="75"/>
      <c r="DG362" s="75"/>
      <c r="DH362" s="75"/>
      <c r="DI362" s="75"/>
      <c r="DJ362" s="75"/>
      <c r="DK362" s="75"/>
    </row>
    <row r="363" spans="1:137" ht="14.5" customHeight="1" x14ac:dyDescent="0.35">
      <c r="A363" s="28"/>
      <c r="B363" s="36"/>
      <c r="C363" s="37"/>
      <c r="D363" s="38"/>
      <c r="E363" s="36"/>
      <c r="F363" s="36"/>
      <c r="H363" s="66"/>
      <c r="T363" s="75"/>
      <c r="U363" s="75"/>
      <c r="V363" s="75"/>
      <c r="W363" s="75"/>
      <c r="X363" s="75"/>
      <c r="Y363" s="75"/>
      <c r="Z363" s="75"/>
      <c r="AA363" s="75"/>
      <c r="AB363" s="68"/>
      <c r="AD363" s="66"/>
      <c r="AP363" s="75"/>
      <c r="AQ363" s="75"/>
      <c r="AR363" s="75"/>
      <c r="AS363" s="75"/>
      <c r="AT363" s="75"/>
      <c r="AU363" s="75"/>
      <c r="AV363" s="75"/>
      <c r="AW363" s="75"/>
      <c r="AX363" s="68"/>
      <c r="AZ363" s="66"/>
      <c r="BL363" s="75"/>
      <c r="BM363" s="75"/>
      <c r="BN363" s="75"/>
      <c r="BO363" s="75"/>
      <c r="BP363" s="75"/>
      <c r="BQ363" s="75"/>
      <c r="BR363" s="75"/>
      <c r="BS363" s="75"/>
      <c r="BV363" s="66"/>
      <c r="CH363" s="75"/>
      <c r="CI363" s="75"/>
      <c r="CJ363" s="75"/>
      <c r="CK363" s="75"/>
      <c r="CL363" s="75"/>
      <c r="CM363" s="75"/>
      <c r="CN363" s="75"/>
      <c r="CO363" s="75"/>
      <c r="CR363" s="66"/>
      <c r="DD363" s="75"/>
      <c r="DE363" s="75"/>
      <c r="DF363" s="75"/>
      <c r="DG363" s="75"/>
      <c r="DH363" s="75"/>
      <c r="DI363" s="75"/>
      <c r="DJ363" s="75"/>
      <c r="DK363" s="75"/>
    </row>
    <row r="364" spans="1:137" ht="3.75" customHeight="1" x14ac:dyDescent="0.35">
      <c r="A364" s="28"/>
      <c r="B364" s="36"/>
      <c r="C364" s="37"/>
      <c r="D364" s="40"/>
      <c r="E364" s="36"/>
      <c r="F364" s="36"/>
      <c r="G364" s="66"/>
      <c r="H364" s="66"/>
      <c r="I364" s="66"/>
      <c r="J364" s="66"/>
      <c r="K364" s="66"/>
      <c r="L364" s="66"/>
      <c r="M364" s="66"/>
      <c r="N364" s="66"/>
      <c r="O364" s="66"/>
      <c r="P364" s="66"/>
      <c r="Q364" s="66"/>
      <c r="R364" s="66"/>
      <c r="S364" s="66"/>
      <c r="T364" s="66"/>
      <c r="U364" s="66"/>
      <c r="V364" s="66"/>
      <c r="W364" s="66"/>
      <c r="X364" s="66"/>
      <c r="Y364" s="66"/>
      <c r="Z364" s="66"/>
      <c r="AA364" s="66"/>
      <c r="AB364" s="66"/>
      <c r="AC364" s="66"/>
      <c r="AD364" s="66"/>
      <c r="AE364" s="66"/>
      <c r="AF364" s="66"/>
      <c r="AG364" s="66"/>
      <c r="AH364" s="66"/>
      <c r="AI364" s="66"/>
      <c r="AJ364" s="66"/>
      <c r="AK364" s="66"/>
      <c r="AL364" s="66"/>
      <c r="AM364" s="66"/>
      <c r="AN364" s="66"/>
      <c r="AO364" s="66"/>
      <c r="AP364" s="66"/>
      <c r="AQ364" s="66"/>
      <c r="AR364" s="66"/>
      <c r="AS364" s="66"/>
      <c r="AT364" s="66"/>
      <c r="AU364" s="66"/>
      <c r="AV364" s="66"/>
      <c r="AW364" s="66"/>
      <c r="AX364" s="66"/>
      <c r="AY364" s="66"/>
      <c r="AZ364" s="66"/>
      <c r="BA364" s="66"/>
      <c r="BB364" s="66"/>
      <c r="BC364" s="66"/>
      <c r="BD364" s="66"/>
      <c r="BE364" s="66"/>
      <c r="BF364" s="66"/>
      <c r="BG364" s="66"/>
      <c r="BH364" s="66"/>
      <c r="BI364" s="66"/>
      <c r="BJ364" s="66"/>
      <c r="BK364" s="66"/>
      <c r="BL364" s="66"/>
      <c r="BM364" s="66"/>
      <c r="BN364" s="66"/>
      <c r="BO364" s="66"/>
      <c r="BP364" s="66"/>
      <c r="BQ364" s="66"/>
      <c r="BR364" s="66"/>
      <c r="BS364" s="66"/>
      <c r="BT364" s="66"/>
      <c r="BU364" s="66"/>
      <c r="BV364" s="66"/>
      <c r="BW364" s="66"/>
      <c r="BX364" s="66"/>
      <c r="BY364" s="66"/>
      <c r="BZ364" s="66"/>
      <c r="CA364" s="66"/>
      <c r="CB364" s="66"/>
      <c r="CC364" s="66"/>
      <c r="CD364" s="66"/>
      <c r="CE364" s="66"/>
      <c r="CF364" s="66"/>
      <c r="CG364" s="66"/>
      <c r="CH364" s="66"/>
      <c r="CI364" s="66"/>
      <c r="CJ364" s="66"/>
      <c r="CK364" s="66"/>
      <c r="CL364" s="66"/>
      <c r="CM364" s="66"/>
      <c r="CN364" s="66"/>
      <c r="CO364" s="66"/>
      <c r="CP364" s="66"/>
      <c r="CQ364" s="66"/>
      <c r="CR364" s="66"/>
      <c r="CS364" s="66"/>
      <c r="CT364" s="66"/>
      <c r="CU364" s="66"/>
      <c r="CV364" s="66"/>
      <c r="CW364" s="66"/>
      <c r="CX364" s="66"/>
      <c r="CY364" s="66"/>
      <c r="CZ364" s="66"/>
      <c r="DA364" s="66"/>
      <c r="DB364" s="66"/>
      <c r="DC364" s="66"/>
      <c r="DD364" s="66"/>
      <c r="DE364" s="66"/>
      <c r="DF364" s="66"/>
      <c r="DG364" s="66"/>
      <c r="DH364" s="66"/>
      <c r="DI364" s="66"/>
      <c r="DJ364" s="66"/>
      <c r="DK364" s="66"/>
      <c r="DL364" s="66"/>
    </row>
    <row r="365" spans="1:137" ht="14.5" customHeight="1" x14ac:dyDescent="0.35">
      <c r="A365" s="28"/>
      <c r="B365" s="167"/>
      <c r="C365" s="168"/>
      <c r="D365" s="31"/>
      <c r="E365" s="152"/>
      <c r="F365" s="152"/>
      <c r="G365" s="153"/>
      <c r="H365" s="153"/>
      <c r="I365" s="153"/>
      <c r="J365" s="153"/>
      <c r="T365" s="75"/>
      <c r="U365" s="75"/>
      <c r="V365" s="75"/>
      <c r="W365" s="75"/>
      <c r="X365" s="75"/>
      <c r="Y365" s="75"/>
      <c r="Z365" s="75"/>
      <c r="AA365" s="75"/>
      <c r="AC365" s="153"/>
      <c r="AD365" s="153"/>
      <c r="AE365" s="153"/>
      <c r="AF365" s="153"/>
      <c r="AP365" s="75"/>
      <c r="AQ365" s="75"/>
      <c r="AR365" s="75"/>
      <c r="AS365" s="75"/>
      <c r="AT365" s="75"/>
      <c r="AU365" s="75"/>
      <c r="AV365" s="75"/>
      <c r="AW365" s="75"/>
      <c r="AY365" s="153"/>
      <c r="AZ365" s="153"/>
      <c r="BA365" s="153"/>
      <c r="BB365" s="153"/>
      <c r="BL365" s="75"/>
      <c r="BM365" s="75"/>
      <c r="BN365" s="75"/>
      <c r="BO365" s="75"/>
      <c r="BP365" s="75"/>
      <c r="BQ365" s="75"/>
      <c r="BR365" s="75"/>
      <c r="BS365" s="75"/>
      <c r="BU365" s="153"/>
      <c r="BV365" s="153"/>
      <c r="BW365" s="153"/>
      <c r="BX365" s="153"/>
      <c r="CH365" s="75"/>
      <c r="CI365" s="75"/>
      <c r="CJ365" s="75"/>
      <c r="CK365" s="75"/>
      <c r="CL365" s="75"/>
      <c r="CM365" s="75"/>
      <c r="CN365" s="75"/>
      <c r="CO365" s="75"/>
      <c r="CQ365" s="153"/>
      <c r="CR365" s="153"/>
      <c r="CS365" s="153"/>
      <c r="CT365" s="153"/>
      <c r="DD365" s="75"/>
      <c r="DE365" s="75"/>
      <c r="DF365" s="75"/>
      <c r="DG365" s="75"/>
      <c r="DH365" s="75"/>
      <c r="DI365" s="75"/>
      <c r="DJ365" s="75"/>
      <c r="DK365" s="75"/>
    </row>
    <row r="366" spans="1:137" ht="14.5" customHeight="1" x14ac:dyDescent="0.35">
      <c r="A366" s="28"/>
      <c r="B366" s="36"/>
      <c r="C366" s="37"/>
      <c r="D366" s="38"/>
      <c r="E366" s="36"/>
      <c r="F366" s="36"/>
      <c r="H366" s="66"/>
      <c r="T366" s="75"/>
      <c r="U366" s="75"/>
      <c r="V366" s="75"/>
      <c r="W366" s="75"/>
      <c r="X366" s="75"/>
      <c r="Y366" s="75"/>
      <c r="Z366" s="75"/>
      <c r="AA366" s="75"/>
      <c r="AB366" s="68"/>
      <c r="AD366" s="66"/>
      <c r="AP366" s="75"/>
      <c r="AQ366" s="75"/>
      <c r="AR366" s="75"/>
      <c r="AS366" s="75"/>
      <c r="AT366" s="75"/>
      <c r="AU366" s="75"/>
      <c r="AV366" s="75"/>
      <c r="AW366" s="75"/>
      <c r="AX366" s="68"/>
      <c r="AZ366" s="66"/>
      <c r="BL366" s="75"/>
      <c r="BM366" s="75"/>
      <c r="BN366" s="75"/>
      <c r="BO366" s="75"/>
      <c r="BP366" s="75"/>
      <c r="BQ366" s="75"/>
      <c r="BR366" s="75"/>
      <c r="BS366" s="75"/>
      <c r="BV366" s="66"/>
      <c r="CH366" s="75"/>
      <c r="CI366" s="75"/>
      <c r="CJ366" s="75"/>
      <c r="CK366" s="75"/>
      <c r="CL366" s="75"/>
      <c r="CM366" s="75"/>
      <c r="CN366" s="75"/>
      <c r="CO366" s="75"/>
      <c r="CR366" s="66"/>
      <c r="DD366" s="75"/>
      <c r="DE366" s="75"/>
      <c r="DF366" s="75"/>
      <c r="DG366" s="75"/>
      <c r="DH366" s="75"/>
      <c r="DI366" s="75"/>
      <c r="DJ366" s="75"/>
      <c r="DK366" s="75"/>
    </row>
    <row r="367" spans="1:137" ht="3.75" customHeight="1" x14ac:dyDescent="0.35">
      <c r="A367" s="28"/>
      <c r="B367" s="36"/>
      <c r="C367" s="37"/>
      <c r="D367" s="40"/>
      <c r="E367" s="36"/>
      <c r="F367" s="36"/>
      <c r="G367" s="66"/>
      <c r="H367" s="66"/>
      <c r="I367" s="66"/>
      <c r="J367" s="66"/>
      <c r="K367" s="66"/>
      <c r="L367" s="66"/>
      <c r="M367" s="66"/>
      <c r="N367" s="66"/>
      <c r="O367" s="66"/>
      <c r="P367" s="66"/>
      <c r="Q367" s="66"/>
      <c r="R367" s="66"/>
      <c r="S367" s="66"/>
      <c r="T367" s="66"/>
      <c r="U367" s="66"/>
      <c r="V367" s="66"/>
      <c r="W367" s="66"/>
      <c r="X367" s="66"/>
      <c r="Y367" s="66"/>
      <c r="Z367" s="66"/>
      <c r="AA367" s="66"/>
      <c r="AB367" s="66"/>
      <c r="AC367" s="66"/>
      <c r="AD367" s="66"/>
      <c r="AE367" s="66"/>
      <c r="AF367" s="66"/>
      <c r="AG367" s="66"/>
      <c r="AH367" s="66"/>
      <c r="AI367" s="66"/>
      <c r="AJ367" s="66"/>
      <c r="AK367" s="66"/>
      <c r="AL367" s="66"/>
      <c r="AM367" s="66"/>
      <c r="AN367" s="66"/>
      <c r="AO367" s="66"/>
      <c r="AP367" s="66"/>
      <c r="AQ367" s="66"/>
      <c r="AR367" s="66"/>
      <c r="AS367" s="66"/>
      <c r="AT367" s="66"/>
      <c r="AU367" s="66"/>
      <c r="AV367" s="66"/>
      <c r="AW367" s="66"/>
      <c r="AX367" s="66"/>
      <c r="AY367" s="66"/>
      <c r="AZ367" s="66"/>
      <c r="BA367" s="66"/>
      <c r="BB367" s="66"/>
      <c r="BC367" s="66"/>
      <c r="BD367" s="66"/>
      <c r="BE367" s="66"/>
      <c r="BF367" s="66"/>
      <c r="BG367" s="66"/>
      <c r="BH367" s="66"/>
      <c r="BI367" s="66"/>
      <c r="BJ367" s="66"/>
      <c r="BK367" s="66"/>
      <c r="BL367" s="66"/>
      <c r="BM367" s="66"/>
      <c r="BN367" s="66"/>
      <c r="BO367" s="66"/>
      <c r="BP367" s="66"/>
      <c r="BQ367" s="66"/>
      <c r="BR367" s="66"/>
      <c r="BS367" s="66"/>
      <c r="BT367" s="66"/>
      <c r="BU367" s="66"/>
      <c r="BV367" s="66"/>
      <c r="BW367" s="66"/>
      <c r="BX367" s="66"/>
      <c r="BY367" s="66"/>
      <c r="BZ367" s="66"/>
      <c r="CA367" s="66"/>
      <c r="CB367" s="66"/>
      <c r="CC367" s="66"/>
      <c r="CD367" s="66"/>
      <c r="CE367" s="66"/>
      <c r="CF367" s="66"/>
      <c r="CG367" s="66"/>
      <c r="CH367" s="66"/>
      <c r="CI367" s="66"/>
      <c r="CJ367" s="66"/>
      <c r="CK367" s="66"/>
      <c r="CL367" s="66"/>
      <c r="CM367" s="66"/>
      <c r="CN367" s="66"/>
      <c r="CO367" s="66"/>
      <c r="CP367" s="66"/>
      <c r="CQ367" s="66"/>
      <c r="CR367" s="66"/>
      <c r="CS367" s="66"/>
      <c r="CT367" s="66"/>
      <c r="CU367" s="66"/>
      <c r="CV367" s="66"/>
      <c r="CW367" s="66"/>
      <c r="CX367" s="66"/>
      <c r="CY367" s="66"/>
      <c r="CZ367" s="66"/>
      <c r="DA367" s="66"/>
      <c r="DB367" s="66"/>
      <c r="DC367" s="66"/>
      <c r="DD367" s="66"/>
      <c r="DE367" s="66"/>
      <c r="DF367" s="66"/>
      <c r="DG367" s="66"/>
      <c r="DH367" s="66"/>
      <c r="DI367" s="66"/>
      <c r="DJ367" s="66"/>
      <c r="DK367" s="66"/>
      <c r="DL367" s="66"/>
    </row>
    <row r="368" spans="1:137" ht="14.5" customHeight="1" x14ac:dyDescent="0.35">
      <c r="A368" s="28"/>
      <c r="B368" s="167"/>
      <c r="C368" s="168"/>
      <c r="D368" s="31"/>
      <c r="E368" s="81"/>
      <c r="F368" s="154"/>
      <c r="G368" s="153"/>
      <c r="H368" s="153"/>
      <c r="I368" s="153"/>
      <c r="J368" s="153"/>
      <c r="T368" s="75"/>
      <c r="U368" s="75"/>
      <c r="V368" s="75"/>
      <c r="W368" s="75"/>
      <c r="X368" s="75"/>
      <c r="Y368" s="75"/>
      <c r="Z368" s="75"/>
      <c r="AA368" s="75"/>
      <c r="AC368" s="153"/>
      <c r="AD368" s="153"/>
      <c r="AE368" s="153"/>
      <c r="AF368" s="153"/>
      <c r="AP368" s="75"/>
      <c r="AQ368" s="75"/>
      <c r="AR368" s="75"/>
      <c r="AS368" s="75"/>
      <c r="AT368" s="75"/>
      <c r="AU368" s="75"/>
      <c r="AV368" s="75"/>
      <c r="AW368" s="75"/>
      <c r="AY368" s="153"/>
      <c r="AZ368" s="153"/>
      <c r="BA368" s="153"/>
      <c r="BB368" s="153"/>
      <c r="BL368" s="75"/>
      <c r="BM368" s="75"/>
      <c r="BN368" s="75"/>
      <c r="BO368" s="75"/>
      <c r="BP368" s="75"/>
      <c r="BQ368" s="75"/>
      <c r="BR368" s="75"/>
      <c r="BS368" s="75"/>
      <c r="BU368" s="153"/>
      <c r="BV368" s="153"/>
      <c r="BW368" s="153"/>
      <c r="BX368" s="153"/>
      <c r="CH368" s="75"/>
      <c r="CI368" s="75"/>
      <c r="CJ368" s="75"/>
      <c r="CK368" s="75"/>
      <c r="CL368" s="75"/>
      <c r="CM368" s="75"/>
      <c r="CN368" s="75"/>
      <c r="CO368" s="75"/>
      <c r="CQ368" s="153"/>
      <c r="CR368" s="153"/>
      <c r="CS368" s="153"/>
      <c r="CT368" s="153"/>
      <c r="DD368" s="75"/>
      <c r="DE368" s="75"/>
      <c r="DF368" s="75"/>
      <c r="DG368" s="75"/>
      <c r="DH368" s="75"/>
      <c r="DI368" s="75"/>
      <c r="DJ368" s="75"/>
      <c r="DK368" s="75"/>
      <c r="DL368" s="66"/>
    </row>
    <row r="369" spans="1:127" ht="14.5" customHeight="1" x14ac:dyDescent="0.35">
      <c r="A369" s="28"/>
      <c r="B369" s="36"/>
      <c r="C369" s="37"/>
      <c r="D369" s="38"/>
      <c r="E369" s="36"/>
      <c r="F369" s="36"/>
      <c r="H369" s="66"/>
      <c r="T369" s="75"/>
      <c r="U369" s="75"/>
      <c r="V369" s="75"/>
      <c r="W369" s="75"/>
      <c r="X369" s="75"/>
      <c r="Y369" s="75"/>
      <c r="Z369" s="75"/>
      <c r="AA369" s="75"/>
      <c r="AB369" s="68"/>
      <c r="AD369" s="66"/>
      <c r="AP369" s="75"/>
      <c r="AQ369" s="75"/>
      <c r="AR369" s="75"/>
      <c r="AS369" s="75"/>
      <c r="AT369" s="75"/>
      <c r="AU369" s="75"/>
      <c r="AV369" s="75"/>
      <c r="AW369" s="75"/>
      <c r="AX369" s="68"/>
      <c r="AZ369" s="66"/>
      <c r="BL369" s="75"/>
      <c r="BM369" s="75"/>
      <c r="BN369" s="75"/>
      <c r="BO369" s="75"/>
      <c r="BP369" s="75"/>
      <c r="BQ369" s="75"/>
      <c r="BR369" s="75"/>
      <c r="BS369" s="75"/>
      <c r="BV369" s="66"/>
      <c r="CH369" s="75"/>
      <c r="CI369" s="75"/>
      <c r="CJ369" s="75"/>
      <c r="CK369" s="75"/>
      <c r="CL369" s="75"/>
      <c r="CM369" s="75"/>
      <c r="CN369" s="75"/>
      <c r="CO369" s="75"/>
      <c r="CR369" s="66"/>
      <c r="DD369" s="75"/>
      <c r="DE369" s="75"/>
      <c r="DF369" s="75"/>
      <c r="DG369" s="75"/>
      <c r="DH369" s="75"/>
      <c r="DI369" s="75"/>
      <c r="DJ369" s="75"/>
      <c r="DK369" s="75"/>
      <c r="DL369" s="66"/>
    </row>
    <row r="370" spans="1:127" ht="3.75" customHeight="1" x14ac:dyDescent="0.35">
      <c r="A370" s="28"/>
      <c r="B370" s="36"/>
      <c r="C370" s="37"/>
      <c r="D370" s="40"/>
      <c r="E370" s="36"/>
      <c r="F370" s="36"/>
      <c r="G370" s="66"/>
      <c r="H370" s="66"/>
      <c r="I370" s="66"/>
      <c r="J370" s="66"/>
      <c r="K370" s="66"/>
      <c r="L370" s="66"/>
      <c r="M370" s="66"/>
      <c r="N370" s="66"/>
      <c r="O370" s="66"/>
      <c r="P370" s="66"/>
      <c r="Q370" s="66"/>
      <c r="R370" s="66"/>
      <c r="S370" s="66"/>
      <c r="T370" s="66"/>
      <c r="U370" s="66"/>
      <c r="V370" s="66"/>
      <c r="W370" s="66"/>
      <c r="X370" s="66"/>
      <c r="Y370" s="66"/>
      <c r="Z370" s="66"/>
      <c r="AA370" s="66"/>
      <c r="AB370" s="66"/>
      <c r="AC370" s="66"/>
      <c r="AD370" s="66"/>
      <c r="AE370" s="66"/>
      <c r="AF370" s="66"/>
      <c r="AG370" s="66"/>
      <c r="AH370" s="66"/>
      <c r="AI370" s="66"/>
      <c r="AJ370" s="66"/>
      <c r="AK370" s="66"/>
      <c r="AL370" s="66"/>
      <c r="AM370" s="66"/>
      <c r="AN370" s="66"/>
      <c r="AO370" s="66"/>
      <c r="AP370" s="66"/>
      <c r="AQ370" s="66"/>
      <c r="AR370" s="66"/>
      <c r="AS370" s="66"/>
      <c r="AT370" s="66"/>
      <c r="AU370" s="66"/>
      <c r="AV370" s="66"/>
      <c r="AW370" s="66"/>
      <c r="AX370" s="66"/>
      <c r="AY370" s="66"/>
      <c r="AZ370" s="66"/>
      <c r="BA370" s="66"/>
      <c r="BB370" s="66"/>
      <c r="BC370" s="66"/>
      <c r="BD370" s="66"/>
      <c r="BE370" s="66"/>
      <c r="BF370" s="66"/>
      <c r="BG370" s="66"/>
      <c r="BH370" s="66"/>
      <c r="BI370" s="66"/>
      <c r="BJ370" s="66"/>
      <c r="BK370" s="66"/>
      <c r="BL370" s="66"/>
      <c r="BM370" s="66"/>
      <c r="BN370" s="66"/>
      <c r="BO370" s="66"/>
      <c r="BP370" s="66"/>
      <c r="BQ370" s="66"/>
      <c r="BR370" s="66"/>
      <c r="BS370" s="66"/>
      <c r="BT370" s="66"/>
      <c r="BU370" s="66"/>
      <c r="BV370" s="66"/>
      <c r="BW370" s="66"/>
      <c r="BX370" s="66"/>
      <c r="BY370" s="66"/>
      <c r="BZ370" s="66"/>
      <c r="CA370" s="66"/>
      <c r="CB370" s="66"/>
      <c r="CC370" s="66"/>
      <c r="CD370" s="66"/>
      <c r="CE370" s="66"/>
      <c r="CF370" s="66"/>
      <c r="CG370" s="66"/>
      <c r="CH370" s="66"/>
      <c r="CI370" s="66"/>
      <c r="CJ370" s="66"/>
      <c r="CK370" s="66"/>
      <c r="CL370" s="66"/>
      <c r="CM370" s="66"/>
      <c r="CN370" s="66"/>
      <c r="CO370" s="66"/>
      <c r="CP370" s="66"/>
      <c r="CQ370" s="66"/>
      <c r="CR370" s="66"/>
      <c r="CS370" s="66"/>
      <c r="CT370" s="66"/>
      <c r="CU370" s="66"/>
      <c r="CV370" s="66"/>
      <c r="CW370" s="66"/>
      <c r="CX370" s="66"/>
      <c r="CY370" s="66"/>
      <c r="CZ370" s="66"/>
      <c r="DA370" s="66"/>
      <c r="DB370" s="66"/>
      <c r="DC370" s="66"/>
      <c r="DD370" s="66"/>
      <c r="DE370" s="66"/>
      <c r="DF370" s="66"/>
      <c r="DG370" s="66"/>
      <c r="DH370" s="66"/>
      <c r="DI370" s="66"/>
      <c r="DJ370" s="66"/>
      <c r="DK370" s="66"/>
      <c r="DL370" s="66"/>
    </row>
    <row r="371" spans="1:127" ht="14.5" customHeight="1" x14ac:dyDescent="0.35">
      <c r="A371" s="28"/>
      <c r="B371" s="167"/>
      <c r="C371" s="168"/>
      <c r="D371" s="31"/>
      <c r="E371" s="155"/>
      <c r="F371" s="154"/>
      <c r="G371" s="153"/>
      <c r="H371" s="153"/>
      <c r="I371" s="153"/>
      <c r="J371" s="153"/>
      <c r="T371" s="75"/>
      <c r="U371" s="75"/>
      <c r="V371" s="75"/>
      <c r="W371" s="75"/>
      <c r="X371" s="75"/>
      <c r="Y371" s="75"/>
      <c r="Z371" s="75"/>
      <c r="AA371" s="75"/>
      <c r="AC371" s="153"/>
      <c r="AD371" s="153"/>
      <c r="AE371" s="153"/>
      <c r="AF371" s="153"/>
      <c r="AP371" s="75"/>
      <c r="AQ371" s="75"/>
      <c r="AR371" s="75"/>
      <c r="AS371" s="75"/>
      <c r="AT371" s="75"/>
      <c r="AU371" s="75"/>
      <c r="AV371" s="75"/>
      <c r="AW371" s="75"/>
      <c r="AY371" s="153"/>
      <c r="AZ371" s="153"/>
      <c r="BA371" s="153"/>
      <c r="BB371" s="153"/>
      <c r="BL371" s="75"/>
      <c r="BM371" s="75"/>
      <c r="BN371" s="75"/>
      <c r="BO371" s="75"/>
      <c r="BP371" s="75"/>
      <c r="BQ371" s="75"/>
      <c r="BR371" s="75"/>
      <c r="BS371" s="75"/>
      <c r="BU371" s="153"/>
      <c r="BV371" s="153"/>
      <c r="BW371" s="153"/>
      <c r="BX371" s="153"/>
      <c r="CH371" s="75"/>
      <c r="CI371" s="75"/>
      <c r="CJ371" s="75"/>
      <c r="CK371" s="75"/>
      <c r="CL371" s="75"/>
      <c r="CM371" s="75"/>
      <c r="CN371" s="75"/>
      <c r="CO371" s="75"/>
      <c r="CQ371" s="153"/>
      <c r="CR371" s="153"/>
      <c r="CS371" s="153"/>
      <c r="CT371" s="153"/>
      <c r="DD371" s="75"/>
      <c r="DE371" s="75"/>
      <c r="DF371" s="75"/>
      <c r="DG371" s="75"/>
      <c r="DH371" s="75"/>
      <c r="DI371" s="75"/>
      <c r="DJ371" s="75"/>
      <c r="DK371" s="75"/>
      <c r="DL371" s="66"/>
    </row>
    <row r="372" spans="1:127" ht="14.5" customHeight="1" x14ac:dyDescent="0.35">
      <c r="A372" s="28"/>
      <c r="B372" s="36"/>
      <c r="C372" s="37"/>
      <c r="D372" s="38"/>
      <c r="E372" s="36"/>
      <c r="F372" s="36"/>
      <c r="H372" s="66"/>
      <c r="T372" s="75"/>
      <c r="U372" s="75"/>
      <c r="V372" s="75"/>
      <c r="W372" s="75"/>
      <c r="X372" s="75"/>
      <c r="Y372" s="75"/>
      <c r="Z372" s="75"/>
      <c r="AA372" s="75"/>
      <c r="AB372" s="68"/>
      <c r="AD372" s="66"/>
      <c r="AP372" s="75"/>
      <c r="AQ372" s="75"/>
      <c r="AR372" s="75"/>
      <c r="AS372" s="75"/>
      <c r="AT372" s="75"/>
      <c r="AU372" s="75"/>
      <c r="AV372" s="75"/>
      <c r="AW372" s="75"/>
      <c r="AX372" s="68"/>
      <c r="AZ372" s="66"/>
      <c r="BL372" s="75"/>
      <c r="BM372" s="75"/>
      <c r="BN372" s="75"/>
      <c r="BO372" s="75"/>
      <c r="BP372" s="75"/>
      <c r="BQ372" s="75"/>
      <c r="BR372" s="75"/>
      <c r="BS372" s="75"/>
      <c r="BV372" s="66"/>
      <c r="CH372" s="75"/>
      <c r="CI372" s="75"/>
      <c r="CJ372" s="75"/>
      <c r="CK372" s="75"/>
      <c r="CL372" s="75"/>
      <c r="CM372" s="75"/>
      <c r="CN372" s="75"/>
      <c r="CO372" s="75"/>
      <c r="CR372" s="66"/>
      <c r="DD372" s="75"/>
      <c r="DE372" s="75"/>
      <c r="DF372" s="75"/>
      <c r="DG372" s="75"/>
      <c r="DH372" s="75"/>
      <c r="DI372" s="75"/>
      <c r="DJ372" s="75"/>
      <c r="DK372" s="75"/>
      <c r="DL372" s="66"/>
    </row>
    <row r="373" spans="1:127" ht="3.75" customHeight="1" x14ac:dyDescent="0.35">
      <c r="A373" s="28"/>
      <c r="B373" s="36"/>
      <c r="C373" s="37"/>
      <c r="D373" s="40"/>
      <c r="E373" s="36"/>
      <c r="F373" s="36"/>
      <c r="G373" s="66"/>
      <c r="H373" s="66"/>
      <c r="I373" s="66"/>
      <c r="J373" s="66"/>
      <c r="K373" s="66"/>
      <c r="L373" s="66"/>
      <c r="M373" s="66"/>
      <c r="N373" s="66"/>
      <c r="O373" s="66"/>
      <c r="P373" s="66"/>
      <c r="Q373" s="66"/>
      <c r="R373" s="66"/>
      <c r="S373" s="66"/>
      <c r="T373" s="66"/>
      <c r="U373" s="66"/>
      <c r="V373" s="66"/>
      <c r="W373" s="66"/>
      <c r="X373" s="66"/>
      <c r="Y373" s="66"/>
      <c r="Z373" s="66"/>
      <c r="AA373" s="66"/>
      <c r="AB373" s="66"/>
      <c r="AC373" s="66"/>
      <c r="AD373" s="66"/>
      <c r="AE373" s="66"/>
      <c r="AF373" s="66"/>
      <c r="AG373" s="66"/>
      <c r="AH373" s="66"/>
      <c r="AI373" s="66"/>
      <c r="AJ373" s="66"/>
      <c r="AK373" s="66"/>
      <c r="AL373" s="66"/>
      <c r="AM373" s="66"/>
      <c r="AN373" s="66"/>
      <c r="AO373" s="66"/>
      <c r="AP373" s="66"/>
      <c r="AQ373" s="66"/>
      <c r="AR373" s="66"/>
      <c r="AS373" s="66"/>
      <c r="AT373" s="66"/>
      <c r="AU373" s="66"/>
      <c r="AV373" s="66"/>
      <c r="AW373" s="66"/>
      <c r="AX373" s="66"/>
      <c r="AY373" s="66"/>
      <c r="AZ373" s="66"/>
      <c r="BA373" s="66"/>
      <c r="BB373" s="66"/>
      <c r="BC373" s="66"/>
      <c r="BD373" s="66"/>
      <c r="BE373" s="66"/>
      <c r="BF373" s="66"/>
      <c r="BG373" s="66"/>
      <c r="BH373" s="66"/>
      <c r="BI373" s="66"/>
      <c r="BJ373" s="66"/>
      <c r="BK373" s="66"/>
      <c r="BL373" s="66"/>
      <c r="BM373" s="66"/>
      <c r="BN373" s="66"/>
      <c r="BO373" s="66"/>
      <c r="BP373" s="66"/>
      <c r="BQ373" s="66"/>
      <c r="BR373" s="66"/>
      <c r="BS373" s="66"/>
      <c r="BT373" s="66"/>
      <c r="BU373" s="66"/>
      <c r="BV373" s="66"/>
      <c r="BW373" s="66"/>
      <c r="BX373" s="66"/>
      <c r="BY373" s="66"/>
      <c r="BZ373" s="66"/>
      <c r="CA373" s="66"/>
      <c r="CB373" s="66"/>
      <c r="CC373" s="66"/>
      <c r="CD373" s="66"/>
      <c r="CE373" s="66"/>
      <c r="CF373" s="66"/>
      <c r="CG373" s="66"/>
      <c r="CH373" s="66"/>
      <c r="CI373" s="66"/>
      <c r="CJ373" s="66"/>
      <c r="CK373" s="66"/>
      <c r="CL373" s="66"/>
      <c r="CM373" s="66"/>
      <c r="CN373" s="66"/>
      <c r="CO373" s="66"/>
      <c r="CP373" s="66"/>
      <c r="CQ373" s="66"/>
      <c r="CR373" s="66"/>
      <c r="CS373" s="66"/>
      <c r="CT373" s="66"/>
      <c r="CU373" s="66"/>
      <c r="CV373" s="66"/>
      <c r="CW373" s="66"/>
      <c r="CX373" s="66"/>
      <c r="CY373" s="66"/>
      <c r="CZ373" s="66"/>
      <c r="DA373" s="66"/>
      <c r="DB373" s="66"/>
      <c r="DC373" s="66"/>
      <c r="DD373" s="66"/>
      <c r="DE373" s="66"/>
      <c r="DF373" s="66"/>
      <c r="DG373" s="66"/>
      <c r="DH373" s="66"/>
      <c r="DI373" s="66"/>
      <c r="DJ373" s="66"/>
      <c r="DK373" s="66"/>
      <c r="DL373" s="66"/>
    </row>
    <row r="374" spans="1:127" ht="14.5" customHeight="1" x14ac:dyDescent="0.35">
      <c r="A374" s="28"/>
      <c r="B374" s="167"/>
      <c r="C374" s="168"/>
      <c r="D374" s="31"/>
      <c r="E374" s="156"/>
      <c r="F374" s="154"/>
      <c r="G374" s="153"/>
      <c r="H374" s="153"/>
      <c r="I374" s="153"/>
      <c r="J374" s="153"/>
      <c r="T374" s="75"/>
      <c r="U374" s="75"/>
      <c r="V374" s="75"/>
      <c r="W374" s="75"/>
      <c r="X374" s="75"/>
      <c r="Y374" s="75"/>
      <c r="Z374" s="75"/>
      <c r="AA374" s="75"/>
      <c r="AC374" s="153"/>
      <c r="AD374" s="153"/>
      <c r="AE374" s="153"/>
      <c r="AF374" s="153"/>
      <c r="AP374" s="75"/>
      <c r="AQ374" s="75"/>
      <c r="AR374" s="75"/>
      <c r="AS374" s="75"/>
      <c r="AT374" s="75"/>
      <c r="AU374" s="75"/>
      <c r="AV374" s="75"/>
      <c r="AW374" s="75"/>
      <c r="AY374" s="153"/>
      <c r="AZ374" s="153"/>
      <c r="BA374" s="153"/>
      <c r="BB374" s="153"/>
      <c r="BL374" s="75"/>
      <c r="BM374" s="75"/>
      <c r="BN374" s="75"/>
      <c r="BO374" s="75"/>
      <c r="BP374" s="75"/>
      <c r="BQ374" s="75"/>
      <c r="BR374" s="75"/>
      <c r="BS374" s="75"/>
      <c r="BU374" s="153"/>
      <c r="BV374" s="153"/>
      <c r="BW374" s="153"/>
      <c r="BX374" s="153"/>
      <c r="CH374" s="75"/>
      <c r="CI374" s="75"/>
      <c r="CJ374" s="75"/>
      <c r="CK374" s="75"/>
      <c r="CL374" s="75"/>
      <c r="CM374" s="75"/>
      <c r="CN374" s="75"/>
      <c r="CO374" s="75"/>
      <c r="CQ374" s="153"/>
      <c r="CR374" s="153"/>
      <c r="CS374" s="153"/>
      <c r="CT374" s="153"/>
      <c r="DD374" s="75"/>
      <c r="DE374" s="75"/>
      <c r="DF374" s="75"/>
      <c r="DG374" s="75"/>
      <c r="DH374" s="75"/>
      <c r="DI374" s="75"/>
      <c r="DJ374" s="75"/>
      <c r="DK374" s="75"/>
      <c r="DL374" s="66"/>
    </row>
    <row r="375" spans="1:127" ht="14.5" customHeight="1" x14ac:dyDescent="0.35">
      <c r="A375" s="28"/>
      <c r="B375" s="36"/>
      <c r="C375" s="37"/>
      <c r="D375" s="38"/>
      <c r="E375" s="36"/>
      <c r="F375" s="36"/>
      <c r="H375" s="66"/>
      <c r="T375" s="75"/>
      <c r="U375" s="75"/>
      <c r="V375" s="75"/>
      <c r="W375" s="75"/>
      <c r="X375" s="75"/>
      <c r="Y375" s="75"/>
      <c r="Z375" s="75"/>
      <c r="AA375" s="75"/>
      <c r="AB375" s="68"/>
      <c r="AD375" s="66"/>
      <c r="AP375" s="75"/>
      <c r="AQ375" s="75"/>
      <c r="AR375" s="75"/>
      <c r="AS375" s="75"/>
      <c r="AT375" s="75"/>
      <c r="AU375" s="75"/>
      <c r="AV375" s="75"/>
      <c r="AW375" s="75"/>
      <c r="AX375" s="68"/>
      <c r="AZ375" s="66"/>
      <c r="BL375" s="75"/>
      <c r="BM375" s="75"/>
      <c r="BN375" s="75"/>
      <c r="BO375" s="75"/>
      <c r="BP375" s="75"/>
      <c r="BQ375" s="75"/>
      <c r="BR375" s="75"/>
      <c r="BS375" s="75"/>
      <c r="BV375" s="66"/>
      <c r="CH375" s="75"/>
      <c r="CI375" s="75"/>
      <c r="CJ375" s="75"/>
      <c r="CK375" s="75"/>
      <c r="CL375" s="75"/>
      <c r="CM375" s="75"/>
      <c r="CN375" s="75"/>
      <c r="CO375" s="75"/>
      <c r="CR375" s="66"/>
      <c r="DD375" s="75"/>
      <c r="DE375" s="75"/>
      <c r="DF375" s="75"/>
      <c r="DG375" s="75"/>
      <c r="DH375" s="75"/>
      <c r="DI375" s="75"/>
      <c r="DJ375" s="75"/>
      <c r="DK375" s="75"/>
      <c r="DL375" s="66"/>
    </row>
    <row r="376" spans="1:127" ht="3.75" customHeight="1" x14ac:dyDescent="0.35">
      <c r="A376" s="28"/>
      <c r="B376" s="36"/>
      <c r="C376" s="37"/>
      <c r="D376" s="40"/>
      <c r="E376" s="36"/>
      <c r="F376" s="36"/>
      <c r="G376" s="66"/>
      <c r="H376" s="66"/>
      <c r="I376" s="66"/>
      <c r="J376" s="66"/>
      <c r="K376" s="66"/>
      <c r="L376" s="66"/>
      <c r="M376" s="66"/>
      <c r="N376" s="66"/>
      <c r="O376" s="66"/>
      <c r="P376" s="66"/>
      <c r="Q376" s="66"/>
      <c r="R376" s="66"/>
      <c r="S376" s="66"/>
      <c r="T376" s="66"/>
      <c r="U376" s="66"/>
      <c r="V376" s="66"/>
      <c r="W376" s="66"/>
      <c r="X376" s="66"/>
      <c r="Y376" s="66"/>
      <c r="Z376" s="66"/>
      <c r="AA376" s="66"/>
      <c r="AB376" s="66"/>
      <c r="AC376" s="66"/>
      <c r="AD376" s="66"/>
      <c r="AE376" s="66"/>
      <c r="AF376" s="66"/>
      <c r="AG376" s="66"/>
      <c r="AH376" s="66"/>
      <c r="AI376" s="66"/>
      <c r="AJ376" s="66"/>
      <c r="AK376" s="66"/>
      <c r="AL376" s="66"/>
      <c r="AM376" s="66"/>
      <c r="AN376" s="66"/>
      <c r="AO376" s="66"/>
      <c r="AP376" s="66"/>
      <c r="AQ376" s="66"/>
      <c r="AR376" s="66"/>
      <c r="AS376" s="66"/>
      <c r="AT376" s="66"/>
      <c r="AU376" s="66"/>
      <c r="AV376" s="66"/>
      <c r="AW376" s="66"/>
      <c r="AX376" s="66"/>
      <c r="AY376" s="66"/>
      <c r="AZ376" s="66"/>
      <c r="BA376" s="66"/>
      <c r="BB376" s="66"/>
      <c r="BC376" s="66"/>
      <c r="BD376" s="66"/>
      <c r="BE376" s="66"/>
      <c r="BF376" s="66"/>
      <c r="BG376" s="66"/>
      <c r="BH376" s="66"/>
      <c r="BI376" s="66"/>
      <c r="BJ376" s="66"/>
      <c r="BK376" s="66"/>
      <c r="BL376" s="66"/>
      <c r="BM376" s="66"/>
      <c r="BN376" s="66"/>
      <c r="BO376" s="66"/>
      <c r="BP376" s="66"/>
      <c r="BQ376" s="66"/>
      <c r="BR376" s="66"/>
      <c r="BS376" s="66"/>
      <c r="BT376" s="66"/>
      <c r="BU376" s="66"/>
      <c r="BV376" s="66"/>
      <c r="BW376" s="66"/>
      <c r="BX376" s="66"/>
      <c r="BY376" s="66"/>
      <c r="BZ376" s="66"/>
      <c r="CA376" s="66"/>
      <c r="CB376" s="66"/>
      <c r="CC376" s="66"/>
      <c r="CD376" s="66"/>
      <c r="CE376" s="66"/>
      <c r="CF376" s="66"/>
      <c r="CG376" s="66"/>
      <c r="CH376" s="66"/>
      <c r="CI376" s="66"/>
      <c r="CJ376" s="66"/>
      <c r="CK376" s="66"/>
      <c r="CL376" s="66"/>
      <c r="CM376" s="66"/>
      <c r="CN376" s="66"/>
      <c r="CO376" s="66"/>
      <c r="CP376" s="66"/>
      <c r="CQ376" s="66"/>
      <c r="CR376" s="66"/>
      <c r="CS376" s="66"/>
      <c r="CT376" s="66"/>
      <c r="CU376" s="66"/>
      <c r="CV376" s="66"/>
      <c r="CW376" s="66"/>
      <c r="CX376" s="66"/>
      <c r="CY376" s="66"/>
      <c r="CZ376" s="66"/>
      <c r="DA376" s="66"/>
      <c r="DB376" s="66"/>
      <c r="DC376" s="66"/>
      <c r="DD376" s="66"/>
      <c r="DE376" s="66"/>
      <c r="DF376" s="66"/>
      <c r="DG376" s="66"/>
      <c r="DH376" s="66"/>
      <c r="DI376" s="66"/>
      <c r="DJ376" s="66"/>
      <c r="DK376" s="66"/>
      <c r="DL376" s="66"/>
    </row>
    <row r="377" spans="1:127" ht="14.5" customHeight="1" x14ac:dyDescent="0.35">
      <c r="A377" s="28"/>
      <c r="B377" s="167"/>
      <c r="C377" s="168"/>
      <c r="D377" s="31"/>
      <c r="E377" s="157"/>
      <c r="G377" s="153"/>
      <c r="H377" s="153"/>
      <c r="I377" s="153"/>
      <c r="J377" s="153"/>
      <c r="T377" s="75"/>
      <c r="U377" s="75"/>
      <c r="V377" s="75"/>
      <c r="W377" s="75"/>
      <c r="X377" s="75"/>
      <c r="Y377" s="75"/>
      <c r="Z377" s="75"/>
      <c r="AA377" s="75"/>
      <c r="AC377" s="153"/>
      <c r="AD377" s="153"/>
      <c r="AE377" s="153"/>
      <c r="AF377" s="153"/>
      <c r="AP377" s="75"/>
      <c r="AQ377" s="75"/>
      <c r="AR377" s="75"/>
      <c r="AS377" s="75"/>
      <c r="AT377" s="75"/>
      <c r="AU377" s="75"/>
      <c r="AV377" s="75"/>
      <c r="AW377" s="75"/>
      <c r="AY377" s="153"/>
      <c r="AZ377" s="153"/>
      <c r="BA377" s="153"/>
      <c r="BB377" s="153"/>
      <c r="BL377" s="75"/>
      <c r="BM377" s="75"/>
      <c r="BN377" s="75"/>
      <c r="BO377" s="75"/>
      <c r="BP377" s="75"/>
      <c r="BQ377" s="75"/>
      <c r="BR377" s="75"/>
      <c r="BS377" s="75"/>
      <c r="BU377" s="153"/>
      <c r="BV377" s="153"/>
      <c r="BW377" s="153"/>
      <c r="BX377" s="153"/>
      <c r="CH377" s="75"/>
      <c r="CI377" s="75"/>
      <c r="CJ377" s="75"/>
      <c r="CK377" s="75"/>
      <c r="CL377" s="75"/>
      <c r="CM377" s="75"/>
      <c r="CN377" s="75"/>
      <c r="CO377" s="75"/>
      <c r="CQ377" s="153"/>
      <c r="CR377" s="153"/>
      <c r="CS377" s="153"/>
      <c r="CT377" s="153"/>
      <c r="DD377" s="75"/>
      <c r="DE377" s="75"/>
      <c r="DF377" s="75"/>
      <c r="DG377" s="75"/>
      <c r="DH377" s="75"/>
      <c r="DI377" s="75"/>
      <c r="DJ377" s="75"/>
      <c r="DK377" s="75"/>
    </row>
    <row r="378" spans="1:127" ht="14.5" customHeight="1" x14ac:dyDescent="0.35">
      <c r="A378" s="28"/>
      <c r="B378" s="36"/>
      <c r="C378" s="37"/>
      <c r="D378" s="38"/>
      <c r="E378" s="36"/>
      <c r="F378" s="36"/>
      <c r="H378" s="66"/>
      <c r="T378" s="75"/>
      <c r="U378" s="75"/>
      <c r="V378" s="75"/>
      <c r="W378" s="75"/>
      <c r="X378" s="75"/>
      <c r="Y378" s="75"/>
      <c r="Z378" s="75"/>
      <c r="AA378" s="75"/>
      <c r="AB378" s="68"/>
      <c r="AD378" s="66"/>
      <c r="AP378" s="75"/>
      <c r="AQ378" s="75"/>
      <c r="AR378" s="75"/>
      <c r="AS378" s="75"/>
      <c r="AT378" s="75"/>
      <c r="AU378" s="75"/>
      <c r="AV378" s="75"/>
      <c r="AW378" s="75"/>
      <c r="AX378" s="68"/>
      <c r="AZ378" s="66"/>
      <c r="BL378" s="75"/>
      <c r="BM378" s="75"/>
      <c r="BN378" s="75"/>
      <c r="BO378" s="75"/>
      <c r="BP378" s="75"/>
      <c r="BQ378" s="75"/>
      <c r="BR378" s="75"/>
      <c r="BS378" s="75"/>
      <c r="BV378" s="66"/>
      <c r="CH378" s="75"/>
      <c r="CI378" s="75"/>
      <c r="CJ378" s="75"/>
      <c r="CK378" s="75"/>
      <c r="CL378" s="75"/>
      <c r="CM378" s="75"/>
      <c r="CN378" s="75"/>
      <c r="CO378" s="75"/>
      <c r="CR378" s="66"/>
      <c r="DD378" s="75"/>
      <c r="DE378" s="75"/>
      <c r="DF378" s="75"/>
      <c r="DG378" s="75"/>
      <c r="DH378" s="75"/>
      <c r="DI378" s="75"/>
      <c r="DJ378" s="75"/>
      <c r="DK378" s="75"/>
    </row>
    <row r="379" spans="1:127" ht="3.75" customHeight="1" x14ac:dyDescent="0.35">
      <c r="B379" s="81"/>
      <c r="C379" s="82"/>
      <c r="D379" s="40"/>
      <c r="E379" s="36"/>
      <c r="F379" s="36"/>
      <c r="G379" s="66"/>
      <c r="H379" s="66"/>
      <c r="I379" s="66"/>
      <c r="J379" s="66"/>
      <c r="K379" s="66"/>
      <c r="L379" s="66"/>
      <c r="M379" s="66"/>
      <c r="N379" s="66"/>
      <c r="O379" s="66"/>
      <c r="P379" s="66"/>
      <c r="Q379" s="66"/>
      <c r="R379" s="66"/>
      <c r="S379" s="66"/>
      <c r="T379" s="66"/>
      <c r="U379" s="66"/>
      <c r="V379" s="66"/>
      <c r="W379" s="66"/>
      <c r="X379" s="66"/>
      <c r="Y379" s="66"/>
      <c r="Z379" s="66"/>
      <c r="AA379" s="66"/>
      <c r="AB379" s="66"/>
      <c r="AC379" s="66"/>
      <c r="AD379" s="66"/>
      <c r="AE379" s="66"/>
      <c r="AF379" s="66"/>
      <c r="AG379" s="66"/>
      <c r="AH379" s="66"/>
      <c r="AI379" s="66"/>
      <c r="AJ379" s="66"/>
      <c r="AK379" s="66"/>
      <c r="AL379" s="66"/>
      <c r="AM379" s="66"/>
      <c r="AN379" s="66"/>
      <c r="AO379" s="66"/>
      <c r="AP379" s="66"/>
      <c r="AQ379" s="66"/>
      <c r="AR379" s="66"/>
      <c r="AS379" s="66"/>
      <c r="AT379" s="66"/>
      <c r="AU379" s="66"/>
      <c r="AV379" s="66"/>
      <c r="AW379" s="66"/>
      <c r="AX379" s="66"/>
      <c r="AY379" s="66"/>
      <c r="AZ379" s="66"/>
      <c r="BA379" s="66"/>
      <c r="BB379" s="66"/>
      <c r="BC379" s="66"/>
      <c r="BD379" s="66"/>
      <c r="BE379" s="66"/>
      <c r="BF379" s="66"/>
      <c r="BG379" s="66"/>
      <c r="BH379" s="66"/>
      <c r="BI379" s="66"/>
      <c r="BJ379" s="66"/>
      <c r="BK379" s="66"/>
      <c r="BL379" s="66"/>
      <c r="BM379" s="66"/>
      <c r="BN379" s="66"/>
      <c r="BO379" s="66"/>
      <c r="BP379" s="66"/>
      <c r="BQ379" s="66"/>
      <c r="BR379" s="66"/>
      <c r="BS379" s="66"/>
      <c r="BT379" s="66"/>
      <c r="BU379" s="66"/>
      <c r="BV379" s="66"/>
      <c r="BW379" s="66"/>
      <c r="BX379" s="66"/>
      <c r="BY379" s="66"/>
      <c r="BZ379" s="66"/>
      <c r="CA379" s="66"/>
      <c r="CB379" s="66"/>
      <c r="CC379" s="66"/>
      <c r="CD379" s="66"/>
      <c r="CE379" s="66"/>
      <c r="CF379" s="66"/>
      <c r="CG379" s="66"/>
      <c r="CH379" s="66"/>
      <c r="CI379" s="66"/>
      <c r="CJ379" s="66"/>
      <c r="CK379" s="66"/>
      <c r="CL379" s="66"/>
      <c r="CM379" s="66"/>
      <c r="CN379" s="66"/>
      <c r="CO379" s="66"/>
      <c r="CP379" s="66"/>
      <c r="CQ379" s="66"/>
      <c r="CR379" s="66"/>
      <c r="CS379" s="66"/>
      <c r="CT379" s="66"/>
      <c r="CU379" s="66"/>
      <c r="CV379" s="66"/>
      <c r="CW379" s="66"/>
      <c r="CX379" s="66"/>
      <c r="CY379" s="66"/>
      <c r="CZ379" s="66"/>
      <c r="DA379" s="66"/>
      <c r="DB379" s="66"/>
      <c r="DC379" s="66"/>
      <c r="DD379" s="66"/>
      <c r="DE379" s="66"/>
      <c r="DF379" s="66"/>
      <c r="DG379" s="66"/>
      <c r="DH379" s="66"/>
      <c r="DI379" s="66"/>
      <c r="DJ379" s="66"/>
      <c r="DK379" s="66"/>
      <c r="DL379" s="66"/>
    </row>
    <row r="380" spans="1:127" s="166" customFormat="1" ht="14.5" customHeight="1" x14ac:dyDescent="0.35">
      <c r="A380" s="159"/>
      <c r="B380" s="160"/>
      <c r="C380" s="161"/>
      <c r="D380" s="162"/>
      <c r="E380" s="163"/>
      <c r="F380" s="163"/>
      <c r="G380" s="164"/>
      <c r="H380" s="165"/>
      <c r="I380" s="164"/>
      <c r="J380" s="165"/>
      <c r="K380" s="164"/>
      <c r="L380" s="165"/>
      <c r="M380" s="164"/>
      <c r="N380" s="165"/>
      <c r="O380" s="164"/>
      <c r="P380" s="165"/>
      <c r="Q380" s="164"/>
      <c r="R380" s="165"/>
      <c r="S380" s="164"/>
      <c r="T380" s="165"/>
      <c r="U380" s="164"/>
      <c r="V380" s="165"/>
      <c r="W380" s="164"/>
      <c r="X380" s="165"/>
      <c r="Y380" s="164"/>
      <c r="Z380" s="165"/>
      <c r="AA380" s="164"/>
      <c r="AB380" s="165"/>
      <c r="AC380" s="164"/>
      <c r="AD380" s="165"/>
      <c r="AE380" s="164"/>
      <c r="AF380" s="165"/>
      <c r="AG380" s="164"/>
      <c r="AH380" s="165"/>
      <c r="AI380" s="164"/>
      <c r="AJ380" s="165"/>
      <c r="AK380" s="164"/>
      <c r="AL380" s="165"/>
      <c r="AM380" s="164"/>
      <c r="AN380" s="165"/>
      <c r="AO380" s="164"/>
      <c r="AP380" s="165"/>
      <c r="AQ380" s="164"/>
      <c r="AR380" s="165"/>
      <c r="AS380" s="164"/>
      <c r="AT380" s="165"/>
      <c r="AU380" s="164"/>
      <c r="AV380" s="165"/>
      <c r="AW380" s="164"/>
      <c r="AX380" s="165"/>
      <c r="AY380" s="164"/>
      <c r="AZ380" s="165"/>
      <c r="BA380" s="164"/>
      <c r="BB380" s="165"/>
      <c r="BC380" s="164"/>
      <c r="BD380" s="165"/>
      <c r="BE380" s="164"/>
      <c r="BF380" s="165"/>
      <c r="BG380" s="164"/>
      <c r="BH380" s="165"/>
      <c r="BI380" s="164"/>
      <c r="BJ380" s="165"/>
      <c r="BK380" s="164"/>
      <c r="BL380" s="165"/>
      <c r="BM380" s="164"/>
      <c r="BN380" s="165"/>
      <c r="BO380" s="164"/>
      <c r="BP380" s="165"/>
      <c r="BQ380" s="164"/>
      <c r="BR380" s="165"/>
      <c r="BS380" s="164"/>
      <c r="BT380" s="165"/>
      <c r="BU380" s="164"/>
      <c r="BV380" s="165"/>
      <c r="BW380" s="164"/>
      <c r="BX380" s="165"/>
      <c r="BY380" s="164"/>
      <c r="BZ380" s="165"/>
      <c r="CA380" s="164"/>
      <c r="CB380" s="165"/>
      <c r="CC380" s="164"/>
      <c r="CD380" s="165"/>
      <c r="CE380" s="164"/>
      <c r="CF380" s="165"/>
      <c r="CG380" s="164"/>
      <c r="CH380" s="165"/>
      <c r="CI380" s="164"/>
      <c r="CJ380" s="165"/>
      <c r="CK380" s="164"/>
      <c r="CL380" s="165"/>
      <c r="CM380" s="164"/>
      <c r="CN380" s="165"/>
      <c r="CO380" s="164"/>
      <c r="CP380" s="165"/>
      <c r="CQ380" s="164"/>
      <c r="CR380" s="165"/>
      <c r="CS380" s="164"/>
      <c r="CT380" s="165"/>
      <c r="CU380" s="164"/>
      <c r="CV380" s="165"/>
      <c r="CW380" s="164"/>
      <c r="CX380" s="165"/>
      <c r="CY380" s="164"/>
      <c r="CZ380" s="165"/>
      <c r="DA380" s="164"/>
      <c r="DB380" s="165"/>
      <c r="DC380" s="164"/>
      <c r="DD380" s="165"/>
      <c r="DE380" s="164"/>
      <c r="DF380" s="165"/>
      <c r="DG380" s="164"/>
      <c r="DH380" s="165"/>
      <c r="DI380" s="164"/>
    </row>
    <row r="381" spans="1:127" x14ac:dyDescent="0.35">
      <c r="A381" s="28"/>
      <c r="B381" s="167"/>
      <c r="C381" s="168"/>
      <c r="D381" s="31"/>
      <c r="E381" s="145"/>
      <c r="F381" s="145"/>
      <c r="Q381" s="66"/>
    </row>
    <row r="382" spans="1:127" x14ac:dyDescent="0.35">
      <c r="A382" s="28"/>
      <c r="B382" s="36"/>
      <c r="C382" s="37"/>
      <c r="D382" s="38"/>
      <c r="E382" s="36"/>
      <c r="F382" s="36"/>
      <c r="Q382" s="66"/>
      <c r="AB382" s="66"/>
      <c r="AM382" s="66"/>
      <c r="AX382" s="66"/>
      <c r="BI382" s="66"/>
      <c r="BT382" s="66"/>
      <c r="CE382" s="66"/>
      <c r="CP382" s="66"/>
      <c r="DA382" s="66"/>
      <c r="DL382" s="66"/>
      <c r="DW382" s="66"/>
    </row>
    <row r="383" spans="1:127" ht="3.75" customHeight="1" x14ac:dyDescent="0.35">
      <c r="A383" s="28"/>
      <c r="B383" s="36"/>
      <c r="C383" s="37"/>
      <c r="D383" s="40"/>
      <c r="E383" s="36"/>
      <c r="F383" s="36"/>
      <c r="G383" s="66"/>
      <c r="H383" s="66"/>
      <c r="I383" s="66"/>
      <c r="J383" s="66"/>
      <c r="K383" s="66"/>
      <c r="L383" s="66"/>
      <c r="M383" s="66"/>
      <c r="N383" s="66"/>
      <c r="O383" s="66"/>
      <c r="P383" s="66"/>
      <c r="Q383" s="66"/>
      <c r="R383" s="66"/>
      <c r="S383" s="66"/>
      <c r="T383" s="66"/>
      <c r="U383" s="66"/>
      <c r="V383" s="66"/>
      <c r="W383" s="66"/>
      <c r="X383" s="66"/>
      <c r="Y383" s="66"/>
      <c r="Z383" s="66"/>
      <c r="AA383" s="66"/>
      <c r="AB383" s="66"/>
      <c r="AC383" s="66"/>
      <c r="AD383" s="66"/>
      <c r="AE383" s="66"/>
      <c r="AF383" s="66"/>
      <c r="AG383" s="66"/>
      <c r="AH383" s="66"/>
      <c r="AI383" s="66"/>
      <c r="AJ383" s="66"/>
      <c r="AK383" s="66"/>
      <c r="AL383" s="66"/>
      <c r="AM383" s="66"/>
      <c r="AN383" s="66"/>
      <c r="AO383" s="66"/>
      <c r="AP383" s="66"/>
      <c r="AQ383" s="66"/>
      <c r="AR383" s="66"/>
      <c r="AS383" s="66"/>
      <c r="AT383" s="66"/>
      <c r="AU383" s="66"/>
      <c r="AV383" s="66"/>
      <c r="AW383" s="66"/>
      <c r="AX383" s="66"/>
      <c r="AY383" s="66"/>
      <c r="AZ383" s="66"/>
      <c r="BA383" s="66"/>
      <c r="BB383" s="66"/>
      <c r="BC383" s="66"/>
      <c r="BD383" s="66"/>
      <c r="BE383" s="66"/>
      <c r="BF383" s="66"/>
      <c r="BG383" s="66"/>
      <c r="BH383" s="66"/>
      <c r="BI383" s="66"/>
      <c r="BJ383" s="66"/>
      <c r="BK383" s="66"/>
      <c r="BL383" s="66"/>
      <c r="BM383" s="66"/>
      <c r="BN383" s="66"/>
      <c r="BO383" s="66"/>
      <c r="BP383" s="66"/>
      <c r="BQ383" s="66"/>
      <c r="BR383" s="66"/>
      <c r="BS383" s="66"/>
      <c r="BT383" s="66"/>
      <c r="BU383" s="66"/>
      <c r="BV383" s="66"/>
      <c r="BW383" s="66"/>
      <c r="BX383" s="66"/>
      <c r="BY383" s="66"/>
      <c r="BZ383" s="66"/>
      <c r="CA383" s="66"/>
      <c r="CB383" s="66"/>
      <c r="CC383" s="66"/>
      <c r="CD383" s="66"/>
      <c r="CE383" s="66"/>
      <c r="CF383" s="66"/>
      <c r="CG383" s="66"/>
      <c r="CH383" s="66"/>
      <c r="CI383" s="66"/>
      <c r="CJ383" s="66"/>
      <c r="CK383" s="66"/>
      <c r="CL383" s="66"/>
      <c r="CM383" s="66"/>
      <c r="CN383" s="66"/>
      <c r="CO383" s="66"/>
      <c r="CP383" s="66"/>
      <c r="CQ383" s="66"/>
      <c r="CR383" s="66"/>
      <c r="CS383" s="66"/>
      <c r="CT383" s="66"/>
      <c r="CU383" s="66"/>
      <c r="CV383" s="66"/>
      <c r="CW383" s="66"/>
      <c r="CX383" s="66"/>
      <c r="CY383" s="66"/>
      <c r="CZ383" s="66"/>
      <c r="DA383" s="66"/>
      <c r="DB383" s="66"/>
      <c r="DC383" s="66"/>
      <c r="DD383" s="66"/>
      <c r="DE383" s="66"/>
      <c r="DF383" s="66"/>
      <c r="DG383" s="66"/>
      <c r="DH383" s="66"/>
      <c r="DI383" s="66"/>
      <c r="DJ383" s="66"/>
      <c r="DK383" s="66"/>
      <c r="DL383" s="66"/>
    </row>
    <row r="384" spans="1:127" x14ac:dyDescent="0.35">
      <c r="A384" s="28"/>
      <c r="B384" s="167"/>
      <c r="C384" s="168"/>
      <c r="D384" s="31"/>
      <c r="E384" s="146"/>
      <c r="F384" s="146"/>
    </row>
    <row r="385" spans="1:137" x14ac:dyDescent="0.35">
      <c r="A385" s="28"/>
      <c r="B385" s="36"/>
      <c r="C385" s="37"/>
      <c r="D385" s="38"/>
      <c r="E385" s="36"/>
      <c r="F385" s="36"/>
    </row>
    <row r="386" spans="1:137" ht="3.75" customHeight="1" x14ac:dyDescent="0.35">
      <c r="A386" s="28"/>
      <c r="B386" s="36"/>
      <c r="C386" s="37"/>
      <c r="D386" s="40"/>
      <c r="E386" s="36"/>
      <c r="F386" s="36"/>
      <c r="G386" s="66"/>
      <c r="H386" s="66"/>
      <c r="I386" s="66"/>
      <c r="J386" s="66"/>
      <c r="K386" s="66"/>
      <c r="L386" s="66"/>
      <c r="M386" s="66"/>
      <c r="N386" s="66"/>
      <c r="O386" s="66"/>
      <c r="P386" s="66"/>
      <c r="Q386" s="66"/>
      <c r="R386" s="66"/>
      <c r="S386" s="66"/>
      <c r="T386" s="66"/>
      <c r="U386" s="66"/>
      <c r="V386" s="66"/>
      <c r="W386" s="66"/>
      <c r="X386" s="66"/>
      <c r="Y386" s="66"/>
      <c r="Z386" s="66"/>
      <c r="AA386" s="66"/>
      <c r="AB386" s="66"/>
      <c r="AC386" s="66"/>
      <c r="AD386" s="66"/>
      <c r="AE386" s="66"/>
      <c r="AF386" s="66"/>
      <c r="AG386" s="66"/>
      <c r="AH386" s="66"/>
      <c r="AI386" s="66"/>
      <c r="AJ386" s="66"/>
      <c r="AK386" s="66"/>
      <c r="AL386" s="66"/>
      <c r="AM386" s="66"/>
      <c r="AN386" s="66"/>
      <c r="AO386" s="66"/>
      <c r="AP386" s="66"/>
      <c r="AQ386" s="66"/>
      <c r="AR386" s="66"/>
      <c r="AS386" s="66"/>
      <c r="AT386" s="66"/>
      <c r="AU386" s="66"/>
      <c r="AV386" s="66"/>
      <c r="AW386" s="66"/>
      <c r="AX386" s="66"/>
      <c r="AY386" s="66"/>
      <c r="AZ386" s="66"/>
      <c r="BA386" s="66"/>
      <c r="BB386" s="66"/>
      <c r="BC386" s="66"/>
      <c r="BD386" s="66"/>
      <c r="BE386" s="66"/>
      <c r="BF386" s="66"/>
      <c r="BG386" s="66"/>
      <c r="BH386" s="66"/>
      <c r="BI386" s="66"/>
      <c r="BJ386" s="66"/>
      <c r="BK386" s="66"/>
      <c r="BL386" s="66"/>
      <c r="BM386" s="66"/>
      <c r="BN386" s="66"/>
      <c r="BO386" s="66"/>
      <c r="BP386" s="66"/>
      <c r="BQ386" s="66"/>
      <c r="BR386" s="66"/>
      <c r="BS386" s="66"/>
      <c r="BT386" s="66"/>
      <c r="BU386" s="66"/>
      <c r="BV386" s="66"/>
      <c r="BW386" s="66"/>
      <c r="BX386" s="66"/>
      <c r="BY386" s="66"/>
      <c r="BZ386" s="66"/>
      <c r="CA386" s="66"/>
      <c r="CB386" s="66"/>
      <c r="CC386" s="66"/>
      <c r="CD386" s="66"/>
      <c r="CE386" s="66"/>
      <c r="CF386" s="66"/>
      <c r="CG386" s="66"/>
      <c r="CH386" s="66"/>
      <c r="CI386" s="66"/>
      <c r="CJ386" s="66"/>
      <c r="CK386" s="66"/>
      <c r="CL386" s="66"/>
      <c r="CM386" s="66"/>
      <c r="CN386" s="66"/>
      <c r="CO386" s="66"/>
      <c r="CP386" s="66"/>
      <c r="CQ386" s="66"/>
      <c r="CR386" s="66"/>
      <c r="CS386" s="66"/>
      <c r="CT386" s="66"/>
      <c r="CU386" s="66"/>
      <c r="CV386" s="66"/>
      <c r="CW386" s="66"/>
      <c r="CX386" s="66"/>
      <c r="CY386" s="66"/>
      <c r="CZ386" s="66"/>
      <c r="DA386" s="66"/>
      <c r="DB386" s="66"/>
      <c r="DC386" s="66"/>
      <c r="DD386" s="66"/>
      <c r="DE386" s="66"/>
      <c r="DF386" s="66"/>
      <c r="DG386" s="66"/>
      <c r="DH386" s="66"/>
      <c r="DI386" s="66"/>
      <c r="DJ386" s="66"/>
      <c r="DK386" s="66"/>
      <c r="DL386" s="66"/>
      <c r="DM386" s="66"/>
      <c r="DN386" s="66"/>
      <c r="DO386" s="66"/>
      <c r="DP386" s="66"/>
      <c r="DQ386" s="66"/>
      <c r="DR386" s="66"/>
      <c r="DS386" s="66"/>
      <c r="DT386" s="66"/>
      <c r="DU386" s="66"/>
      <c r="DV386" s="66"/>
      <c r="DW386" s="66"/>
      <c r="DX386" s="66"/>
      <c r="DY386" s="66"/>
      <c r="DZ386" s="66"/>
      <c r="EA386" s="66"/>
      <c r="EB386" s="66"/>
      <c r="EC386" s="66"/>
      <c r="ED386" s="66"/>
      <c r="EE386" s="66"/>
      <c r="EF386" s="66"/>
      <c r="EG386" s="66"/>
    </row>
    <row r="387" spans="1:137" s="148" customFormat="1" x14ac:dyDescent="0.35">
      <c r="A387" s="28"/>
      <c r="B387" s="167"/>
      <c r="C387" s="168"/>
      <c r="D387" s="31"/>
      <c r="E387" s="147"/>
      <c r="F387" s="147"/>
    </row>
    <row r="388" spans="1:137" s="148" customFormat="1" x14ac:dyDescent="0.35">
      <c r="A388" s="28"/>
      <c r="B388" s="36"/>
      <c r="C388" s="37"/>
      <c r="D388" s="38"/>
      <c r="E388" s="36"/>
      <c r="F388" s="36"/>
      <c r="G388" s="149"/>
      <c r="H388" s="149"/>
      <c r="I388" s="149"/>
      <c r="J388" s="149"/>
      <c r="K388" s="149"/>
      <c r="L388" s="149"/>
      <c r="M388" s="149"/>
      <c r="N388" s="149"/>
      <c r="O388" s="149"/>
      <c r="P388" s="149"/>
      <c r="Q388" s="149"/>
      <c r="R388" s="149"/>
      <c r="S388" s="149"/>
      <c r="T388" s="149"/>
      <c r="U388" s="149"/>
      <c r="V388" s="149"/>
      <c r="W388" s="149"/>
      <c r="X388" s="149"/>
      <c r="Y388" s="149"/>
      <c r="Z388" s="149"/>
      <c r="AA388" s="149"/>
      <c r="AB388" s="149"/>
      <c r="AC388" s="149"/>
      <c r="AD388" s="149"/>
      <c r="AE388" s="149"/>
      <c r="AF388" s="149"/>
      <c r="AG388" s="149"/>
      <c r="AH388" s="149"/>
      <c r="AI388" s="149"/>
      <c r="AJ388" s="149"/>
      <c r="AK388" s="149"/>
      <c r="AL388" s="149"/>
      <c r="AM388" s="149"/>
      <c r="AN388" s="149"/>
      <c r="AO388" s="149"/>
      <c r="AP388" s="149"/>
      <c r="AQ388" s="149"/>
      <c r="AR388" s="149"/>
      <c r="AS388" s="149"/>
      <c r="AT388" s="149"/>
      <c r="AU388" s="149"/>
      <c r="AV388" s="149"/>
      <c r="AW388" s="149"/>
      <c r="AX388" s="149"/>
      <c r="AY388" s="149"/>
      <c r="AZ388" s="149"/>
      <c r="BA388" s="149"/>
      <c r="BB388" s="149"/>
      <c r="BC388" s="149"/>
      <c r="BD388" s="149"/>
      <c r="BE388" s="149"/>
      <c r="BF388" s="149"/>
      <c r="BG388" s="149"/>
      <c r="BH388" s="149"/>
      <c r="BI388" s="149"/>
      <c r="BJ388" s="149"/>
      <c r="BK388" s="149"/>
      <c r="BL388" s="149"/>
      <c r="BM388" s="149"/>
      <c r="BN388" s="149"/>
      <c r="BO388" s="149"/>
      <c r="BP388" s="149"/>
      <c r="BQ388" s="149"/>
      <c r="BR388" s="149"/>
      <c r="BS388" s="149"/>
      <c r="BT388" s="149"/>
      <c r="BU388" s="149"/>
      <c r="BV388" s="149"/>
      <c r="BW388" s="149"/>
      <c r="BX388" s="149"/>
      <c r="BY388" s="149"/>
      <c r="BZ388" s="149"/>
      <c r="CA388" s="149"/>
      <c r="CB388" s="149"/>
      <c r="CC388" s="149"/>
      <c r="CD388" s="149"/>
      <c r="CE388" s="149"/>
      <c r="CF388" s="149"/>
      <c r="CG388" s="149"/>
      <c r="CH388" s="149"/>
      <c r="CI388" s="149"/>
      <c r="CJ388" s="149"/>
      <c r="CK388" s="149"/>
      <c r="CL388" s="149"/>
      <c r="CM388" s="149"/>
      <c r="CN388" s="149"/>
      <c r="CO388" s="149"/>
      <c r="CP388" s="149"/>
      <c r="CQ388" s="149"/>
      <c r="CR388" s="149"/>
      <c r="CS388" s="149"/>
      <c r="CT388" s="149"/>
      <c r="CU388" s="149"/>
      <c r="CV388" s="149"/>
      <c r="CW388" s="149"/>
      <c r="CX388" s="149"/>
      <c r="CY388" s="149"/>
      <c r="CZ388" s="149"/>
      <c r="DA388" s="149"/>
      <c r="DB388" s="149"/>
      <c r="DC388" s="149"/>
      <c r="DD388" s="149"/>
      <c r="DE388" s="149"/>
      <c r="DF388" s="149"/>
      <c r="DG388" s="149"/>
      <c r="DH388" s="149"/>
      <c r="DI388" s="149"/>
      <c r="DJ388" s="149"/>
      <c r="DK388" s="149"/>
      <c r="DL388" s="149"/>
      <c r="DM388" s="149"/>
      <c r="DN388" s="149"/>
      <c r="DO388" s="149"/>
      <c r="DP388" s="149"/>
      <c r="DQ388" s="149"/>
      <c r="DR388" s="149"/>
      <c r="DS388" s="149"/>
      <c r="DT388" s="149"/>
      <c r="DU388" s="149"/>
      <c r="DV388" s="149"/>
      <c r="DW388" s="149"/>
      <c r="DX388" s="149"/>
      <c r="DY388" s="149"/>
      <c r="DZ388" s="149"/>
      <c r="EA388" s="149"/>
      <c r="EB388" s="149"/>
      <c r="EC388" s="149"/>
      <c r="ED388" s="149"/>
      <c r="EE388" s="149"/>
      <c r="EF388" s="149"/>
      <c r="EG388" s="149"/>
    </row>
    <row r="389" spans="1:137" ht="3.75" customHeight="1" x14ac:dyDescent="0.35">
      <c r="A389" s="28"/>
      <c r="B389" s="36"/>
      <c r="C389" s="37"/>
      <c r="D389" s="40"/>
      <c r="E389" s="36"/>
      <c r="F389" s="36"/>
      <c r="G389" s="66"/>
      <c r="H389" s="66"/>
      <c r="I389" s="66"/>
      <c r="J389" s="66"/>
      <c r="K389" s="66"/>
      <c r="L389" s="66"/>
      <c r="M389" s="66"/>
      <c r="N389" s="66"/>
      <c r="O389" s="66"/>
      <c r="P389" s="66"/>
      <c r="Q389" s="66"/>
      <c r="R389" s="66"/>
      <c r="S389" s="66"/>
      <c r="T389" s="66"/>
      <c r="U389" s="66"/>
      <c r="V389" s="66"/>
      <c r="W389" s="66"/>
      <c r="X389" s="66"/>
      <c r="Y389" s="66"/>
      <c r="Z389" s="66"/>
      <c r="AA389" s="66"/>
      <c r="AB389" s="66"/>
      <c r="AC389" s="66"/>
      <c r="AD389" s="66"/>
      <c r="AE389" s="66"/>
      <c r="AF389" s="66"/>
      <c r="AG389" s="66"/>
      <c r="AH389" s="66"/>
      <c r="AI389" s="66"/>
      <c r="AJ389" s="66"/>
      <c r="AK389" s="66"/>
      <c r="AL389" s="66"/>
      <c r="AM389" s="66"/>
      <c r="AN389" s="66"/>
      <c r="AO389" s="66"/>
      <c r="AP389" s="66"/>
      <c r="AQ389" s="66"/>
      <c r="AR389" s="66"/>
      <c r="AS389" s="66"/>
      <c r="AT389" s="66"/>
      <c r="AU389" s="66"/>
      <c r="AV389" s="66"/>
      <c r="AW389" s="66"/>
      <c r="AX389" s="66"/>
      <c r="AY389" s="66"/>
      <c r="AZ389" s="66"/>
      <c r="BA389" s="66"/>
      <c r="BB389" s="66"/>
      <c r="BC389" s="66"/>
      <c r="BD389" s="66"/>
      <c r="BE389" s="66"/>
      <c r="BF389" s="66"/>
      <c r="BG389" s="66"/>
      <c r="BH389" s="66"/>
      <c r="BI389" s="66"/>
      <c r="BJ389" s="66"/>
      <c r="BK389" s="66"/>
      <c r="BL389" s="66"/>
      <c r="BM389" s="66"/>
      <c r="BN389" s="66"/>
      <c r="BO389" s="66"/>
      <c r="BP389" s="66"/>
      <c r="BQ389" s="66"/>
      <c r="BR389" s="66"/>
      <c r="BS389" s="66"/>
      <c r="BT389" s="66"/>
      <c r="BU389" s="66"/>
      <c r="BV389" s="66"/>
      <c r="BW389" s="66"/>
      <c r="BX389" s="66"/>
      <c r="BY389" s="66"/>
      <c r="BZ389" s="66"/>
      <c r="CA389" s="66"/>
      <c r="CB389" s="66"/>
      <c r="CC389" s="66"/>
      <c r="CD389" s="66"/>
      <c r="CE389" s="66"/>
      <c r="CF389" s="66"/>
      <c r="CG389" s="66"/>
      <c r="CH389" s="66"/>
      <c r="CI389" s="66"/>
      <c r="CJ389" s="66"/>
      <c r="CK389" s="66"/>
      <c r="CL389" s="66"/>
      <c r="CM389" s="66"/>
      <c r="CN389" s="66"/>
      <c r="CO389" s="66"/>
      <c r="CP389" s="66"/>
      <c r="CQ389" s="66"/>
      <c r="CR389" s="66"/>
      <c r="CS389" s="66"/>
      <c r="CT389" s="66"/>
      <c r="CU389" s="66"/>
      <c r="CV389" s="66"/>
      <c r="CW389" s="66"/>
      <c r="CX389" s="66"/>
      <c r="CY389" s="66"/>
      <c r="CZ389" s="66"/>
      <c r="DA389" s="66"/>
      <c r="DB389" s="66"/>
      <c r="DC389" s="66"/>
      <c r="DD389" s="66"/>
      <c r="DE389" s="66"/>
      <c r="DF389" s="66"/>
      <c r="DG389" s="66"/>
      <c r="DH389" s="66"/>
      <c r="DI389" s="66"/>
      <c r="DJ389" s="66"/>
      <c r="DK389" s="66"/>
      <c r="DL389" s="66"/>
      <c r="DM389" s="66"/>
      <c r="DN389" s="66"/>
      <c r="DO389" s="66"/>
      <c r="DP389" s="66"/>
      <c r="DQ389" s="66"/>
      <c r="DR389" s="66"/>
      <c r="DS389" s="66"/>
      <c r="DT389" s="66"/>
      <c r="DU389" s="66"/>
      <c r="DV389" s="66"/>
      <c r="DW389" s="66"/>
      <c r="DX389" s="66"/>
      <c r="DY389" s="66"/>
      <c r="DZ389" s="66"/>
      <c r="EA389" s="66"/>
      <c r="EB389" s="66"/>
      <c r="EC389" s="66"/>
      <c r="ED389" s="66"/>
      <c r="EE389" s="66"/>
      <c r="EF389" s="66"/>
      <c r="EG389" s="66"/>
    </row>
    <row r="390" spans="1:137" x14ac:dyDescent="0.35">
      <c r="A390" s="28"/>
      <c r="B390" s="167"/>
      <c r="C390" s="168"/>
      <c r="D390" s="31"/>
      <c r="E390" s="150"/>
      <c r="F390" s="150"/>
    </row>
    <row r="391" spans="1:137" x14ac:dyDescent="0.35">
      <c r="A391" s="28"/>
      <c r="B391" s="36"/>
      <c r="C391" s="37"/>
      <c r="D391" s="38"/>
      <c r="E391" s="36"/>
      <c r="F391" s="36"/>
    </row>
    <row r="392" spans="1:137" ht="3.75" customHeight="1" x14ac:dyDescent="0.35">
      <c r="A392" s="28"/>
      <c r="B392" s="36"/>
      <c r="C392" s="37"/>
      <c r="D392" s="40"/>
      <c r="E392" s="36"/>
      <c r="F392" s="36"/>
      <c r="G392" s="66"/>
      <c r="H392" s="66"/>
      <c r="I392" s="66"/>
      <c r="J392" s="66"/>
      <c r="K392" s="66"/>
      <c r="L392" s="66"/>
      <c r="M392" s="66"/>
      <c r="N392" s="66"/>
      <c r="O392" s="66"/>
      <c r="P392" s="66"/>
      <c r="Q392" s="66"/>
      <c r="R392" s="66"/>
      <c r="S392" s="66"/>
      <c r="T392" s="66"/>
      <c r="U392" s="66"/>
      <c r="V392" s="66"/>
      <c r="W392" s="66"/>
      <c r="X392" s="66"/>
      <c r="Y392" s="66"/>
      <c r="Z392" s="66"/>
      <c r="AA392" s="66"/>
      <c r="AB392" s="66"/>
      <c r="AC392" s="66"/>
      <c r="AD392" s="66"/>
      <c r="AE392" s="66"/>
      <c r="AF392" s="66"/>
      <c r="AG392" s="66"/>
      <c r="AH392" s="66"/>
      <c r="AI392" s="66"/>
      <c r="AJ392" s="66"/>
      <c r="AK392" s="66"/>
      <c r="AL392" s="66"/>
      <c r="AM392" s="66"/>
      <c r="AN392" s="66"/>
      <c r="AO392" s="66"/>
      <c r="AP392" s="66"/>
      <c r="AQ392" s="66"/>
      <c r="AR392" s="66"/>
      <c r="AS392" s="66"/>
      <c r="AT392" s="66"/>
      <c r="AU392" s="66"/>
      <c r="AV392" s="66"/>
      <c r="AW392" s="66"/>
      <c r="AX392" s="66"/>
      <c r="AY392" s="66"/>
      <c r="AZ392" s="66"/>
      <c r="BA392" s="66"/>
      <c r="BB392" s="66"/>
      <c r="BC392" s="66"/>
      <c r="BD392" s="66"/>
      <c r="BE392" s="66"/>
      <c r="BF392" s="66"/>
      <c r="BG392" s="66"/>
      <c r="BH392" s="66"/>
      <c r="BI392" s="66"/>
      <c r="BJ392" s="66"/>
      <c r="BK392" s="66"/>
      <c r="BL392" s="66"/>
      <c r="BM392" s="66"/>
      <c r="BN392" s="66"/>
      <c r="BO392" s="66"/>
      <c r="BP392" s="66"/>
      <c r="BQ392" s="66"/>
      <c r="BR392" s="66"/>
      <c r="BS392" s="66"/>
      <c r="BT392" s="66"/>
      <c r="BU392" s="66"/>
      <c r="BV392" s="66"/>
      <c r="BW392" s="66"/>
      <c r="BX392" s="66"/>
      <c r="BY392" s="66"/>
      <c r="BZ392" s="66"/>
      <c r="CA392" s="66"/>
      <c r="CB392" s="66"/>
      <c r="CC392" s="66"/>
      <c r="CD392" s="66"/>
      <c r="CE392" s="66"/>
      <c r="CF392" s="66"/>
      <c r="CG392" s="66"/>
      <c r="CH392" s="66"/>
      <c r="CI392" s="66"/>
      <c r="CJ392" s="66"/>
      <c r="CK392" s="66"/>
      <c r="CL392" s="66"/>
      <c r="CM392" s="66"/>
      <c r="CN392" s="66"/>
      <c r="CO392" s="66"/>
      <c r="CP392" s="66"/>
      <c r="CQ392" s="66"/>
      <c r="CR392" s="66"/>
      <c r="CS392" s="66"/>
      <c r="CT392" s="66"/>
      <c r="CU392" s="66"/>
      <c r="CV392" s="66"/>
      <c r="CW392" s="66"/>
      <c r="CX392" s="66"/>
      <c r="CY392" s="66"/>
      <c r="CZ392" s="66"/>
      <c r="DA392" s="66"/>
      <c r="DB392" s="66"/>
      <c r="DC392" s="66"/>
      <c r="DD392" s="66"/>
      <c r="DE392" s="66"/>
      <c r="DF392" s="66"/>
      <c r="DG392" s="66"/>
      <c r="DH392" s="66"/>
      <c r="DI392" s="66"/>
      <c r="DJ392" s="66"/>
      <c r="DK392" s="66"/>
      <c r="DL392" s="66"/>
    </row>
    <row r="393" spans="1:137" ht="14.5" customHeight="1" x14ac:dyDescent="0.35">
      <c r="A393" s="28"/>
      <c r="B393" s="167"/>
      <c r="C393" s="168"/>
      <c r="D393" s="31"/>
      <c r="E393" s="151"/>
      <c r="F393" s="151"/>
      <c r="G393" s="153"/>
      <c r="H393" s="153"/>
      <c r="I393" s="153"/>
      <c r="J393" s="153"/>
      <c r="T393" s="75"/>
      <c r="U393" s="75"/>
      <c r="V393" s="75"/>
      <c r="W393" s="75"/>
      <c r="X393" s="75"/>
      <c r="Y393" s="75"/>
      <c r="Z393" s="75"/>
      <c r="AA393" s="75"/>
      <c r="AC393" s="153"/>
      <c r="AD393" s="153"/>
      <c r="AE393" s="153"/>
      <c r="AF393" s="153"/>
      <c r="AP393" s="75"/>
      <c r="AQ393" s="75"/>
      <c r="AR393" s="75"/>
      <c r="AS393" s="75"/>
      <c r="AT393" s="75"/>
      <c r="AU393" s="75"/>
      <c r="AV393" s="75"/>
      <c r="AW393" s="75"/>
      <c r="AY393" s="153"/>
      <c r="AZ393" s="153"/>
      <c r="BA393" s="153"/>
      <c r="BB393" s="153"/>
      <c r="BL393" s="75"/>
      <c r="BM393" s="75"/>
      <c r="BN393" s="75"/>
      <c r="BO393" s="75"/>
      <c r="BP393" s="75"/>
      <c r="BQ393" s="75"/>
      <c r="BR393" s="75"/>
      <c r="BS393" s="75"/>
      <c r="BU393" s="153"/>
      <c r="BV393" s="153"/>
      <c r="BW393" s="153"/>
      <c r="BX393" s="153"/>
      <c r="CH393" s="75"/>
      <c r="CI393" s="75"/>
      <c r="CJ393" s="75"/>
      <c r="CK393" s="75"/>
      <c r="CL393" s="75"/>
      <c r="CM393" s="75"/>
      <c r="CN393" s="75"/>
      <c r="CO393" s="75"/>
      <c r="CQ393" s="153"/>
      <c r="CR393" s="153"/>
      <c r="CS393" s="153"/>
      <c r="CT393" s="153"/>
      <c r="DD393" s="75"/>
      <c r="DE393" s="75"/>
      <c r="DF393" s="75"/>
      <c r="DG393" s="75"/>
      <c r="DH393" s="75"/>
      <c r="DI393" s="75"/>
      <c r="DJ393" s="75"/>
      <c r="DK393" s="75"/>
    </row>
    <row r="394" spans="1:137" ht="14.5" customHeight="1" x14ac:dyDescent="0.35">
      <c r="A394" s="28"/>
      <c r="B394" s="36"/>
      <c r="C394" s="37"/>
      <c r="D394" s="38"/>
      <c r="E394" s="36"/>
      <c r="F394" s="36"/>
      <c r="H394" s="66"/>
      <c r="T394" s="75"/>
      <c r="U394" s="75"/>
      <c r="V394" s="75"/>
      <c r="W394" s="75"/>
      <c r="X394" s="75"/>
      <c r="Y394" s="75"/>
      <c r="Z394" s="75"/>
      <c r="AA394" s="75"/>
      <c r="AB394" s="68"/>
      <c r="AD394" s="66"/>
      <c r="AP394" s="75"/>
      <c r="AQ394" s="75"/>
      <c r="AR394" s="75"/>
      <c r="AS394" s="75"/>
      <c r="AT394" s="75"/>
      <c r="AU394" s="75"/>
      <c r="AV394" s="75"/>
      <c r="AW394" s="75"/>
      <c r="AX394" s="68"/>
      <c r="AZ394" s="66"/>
      <c r="BL394" s="75"/>
      <c r="BM394" s="75"/>
      <c r="BN394" s="75"/>
      <c r="BO394" s="75"/>
      <c r="BP394" s="75"/>
      <c r="BQ394" s="75"/>
      <c r="BR394" s="75"/>
      <c r="BS394" s="75"/>
      <c r="BV394" s="66"/>
      <c r="CH394" s="75"/>
      <c r="CI394" s="75"/>
      <c r="CJ394" s="75"/>
      <c r="CK394" s="75"/>
      <c r="CL394" s="75"/>
      <c r="CM394" s="75"/>
      <c r="CN394" s="75"/>
      <c r="CO394" s="75"/>
      <c r="CR394" s="66"/>
      <c r="DD394" s="75"/>
      <c r="DE394" s="75"/>
      <c r="DF394" s="75"/>
      <c r="DG394" s="75"/>
      <c r="DH394" s="75"/>
      <c r="DI394" s="75"/>
      <c r="DJ394" s="75"/>
      <c r="DK394" s="75"/>
    </row>
    <row r="395" spans="1:137" ht="3.75" customHeight="1" x14ac:dyDescent="0.35">
      <c r="A395" s="28"/>
      <c r="B395" s="36"/>
      <c r="C395" s="37"/>
      <c r="D395" s="40"/>
      <c r="E395" s="36"/>
      <c r="F395" s="36"/>
      <c r="G395" s="66"/>
      <c r="H395" s="66"/>
      <c r="I395" s="66"/>
      <c r="J395" s="66"/>
      <c r="K395" s="66"/>
      <c r="L395" s="66"/>
      <c r="M395" s="66"/>
      <c r="N395" s="66"/>
      <c r="O395" s="66"/>
      <c r="P395" s="66"/>
      <c r="Q395" s="66"/>
      <c r="R395" s="66"/>
      <c r="S395" s="66"/>
      <c r="T395" s="66"/>
      <c r="U395" s="66"/>
      <c r="V395" s="66"/>
      <c r="W395" s="66"/>
      <c r="X395" s="66"/>
      <c r="Y395" s="66"/>
      <c r="Z395" s="66"/>
      <c r="AA395" s="66"/>
      <c r="AB395" s="66"/>
      <c r="AC395" s="66"/>
      <c r="AD395" s="66"/>
      <c r="AE395" s="66"/>
      <c r="AF395" s="66"/>
      <c r="AG395" s="66"/>
      <c r="AH395" s="66"/>
      <c r="AI395" s="66"/>
      <c r="AJ395" s="66"/>
      <c r="AK395" s="66"/>
      <c r="AL395" s="66"/>
      <c r="AM395" s="66"/>
      <c r="AN395" s="66"/>
      <c r="AO395" s="66"/>
      <c r="AP395" s="66"/>
      <c r="AQ395" s="66"/>
      <c r="AR395" s="66"/>
      <c r="AS395" s="66"/>
      <c r="AT395" s="66"/>
      <c r="AU395" s="66"/>
      <c r="AV395" s="66"/>
      <c r="AW395" s="66"/>
      <c r="AX395" s="66"/>
      <c r="AY395" s="66"/>
      <c r="AZ395" s="66"/>
      <c r="BA395" s="66"/>
      <c r="BB395" s="66"/>
      <c r="BC395" s="66"/>
      <c r="BD395" s="66"/>
      <c r="BE395" s="66"/>
      <c r="BF395" s="66"/>
      <c r="BG395" s="66"/>
      <c r="BH395" s="66"/>
      <c r="BI395" s="66"/>
      <c r="BJ395" s="66"/>
      <c r="BK395" s="66"/>
      <c r="BL395" s="66"/>
      <c r="BM395" s="66"/>
      <c r="BN395" s="66"/>
      <c r="BO395" s="66"/>
      <c r="BP395" s="66"/>
      <c r="BQ395" s="66"/>
      <c r="BR395" s="66"/>
      <c r="BS395" s="66"/>
      <c r="BT395" s="66"/>
      <c r="BU395" s="66"/>
      <c r="BV395" s="66"/>
      <c r="BW395" s="66"/>
      <c r="BX395" s="66"/>
      <c r="BY395" s="66"/>
      <c r="BZ395" s="66"/>
      <c r="CA395" s="66"/>
      <c r="CB395" s="66"/>
      <c r="CC395" s="66"/>
      <c r="CD395" s="66"/>
      <c r="CE395" s="66"/>
      <c r="CF395" s="66"/>
      <c r="CG395" s="66"/>
      <c r="CH395" s="66"/>
      <c r="CI395" s="66"/>
      <c r="CJ395" s="66"/>
      <c r="CK395" s="66"/>
      <c r="CL395" s="66"/>
      <c r="CM395" s="66"/>
      <c r="CN395" s="66"/>
      <c r="CO395" s="66"/>
      <c r="CP395" s="66"/>
      <c r="CQ395" s="66"/>
      <c r="CR395" s="66"/>
      <c r="CS395" s="66"/>
      <c r="CT395" s="66"/>
      <c r="CU395" s="66"/>
      <c r="CV395" s="66"/>
      <c r="CW395" s="66"/>
      <c r="CX395" s="66"/>
      <c r="CY395" s="66"/>
      <c r="CZ395" s="66"/>
      <c r="DA395" s="66"/>
      <c r="DB395" s="66"/>
      <c r="DC395" s="66"/>
      <c r="DD395" s="66"/>
      <c r="DE395" s="66"/>
      <c r="DF395" s="66"/>
      <c r="DG395" s="66"/>
      <c r="DH395" s="66"/>
      <c r="DI395" s="66"/>
      <c r="DJ395" s="66"/>
      <c r="DK395" s="66"/>
      <c r="DL395" s="66"/>
    </row>
    <row r="396" spans="1:137" ht="14.5" customHeight="1" x14ac:dyDescent="0.35">
      <c r="A396" s="28"/>
      <c r="B396" s="167"/>
      <c r="C396" s="168"/>
      <c r="D396" s="31"/>
      <c r="E396" s="152"/>
      <c r="F396" s="152"/>
      <c r="H396" s="153"/>
    </row>
    <row r="397" spans="1:137" ht="14.5" customHeight="1" x14ac:dyDescent="0.35">
      <c r="A397" s="28"/>
      <c r="B397" s="36"/>
      <c r="C397" s="37"/>
      <c r="D397" s="38"/>
      <c r="E397" s="36"/>
      <c r="F397" s="36"/>
      <c r="I397" s="66"/>
      <c r="J397" s="74"/>
      <c r="K397" s="66"/>
      <c r="L397" s="66"/>
      <c r="M397" s="66"/>
      <c r="N397" s="66"/>
      <c r="O397" s="66"/>
      <c r="P397" s="66"/>
      <c r="Q397" s="66"/>
      <c r="R397" s="66"/>
      <c r="S397" s="66"/>
      <c r="T397" s="75"/>
      <c r="U397" s="75"/>
      <c r="V397" s="75"/>
      <c r="W397" s="75"/>
      <c r="X397" s="75"/>
      <c r="Y397" s="75"/>
      <c r="Z397" s="75"/>
      <c r="AA397" s="75"/>
      <c r="AB397" s="68"/>
      <c r="AD397" s="66"/>
      <c r="AE397" s="74"/>
      <c r="AF397" s="66"/>
      <c r="AG397" s="66"/>
      <c r="AH397" s="66"/>
      <c r="AI397" s="66"/>
      <c r="AJ397" s="66"/>
      <c r="AK397" s="66"/>
      <c r="AL397" s="66"/>
      <c r="AM397" s="66"/>
      <c r="AN397" s="66"/>
      <c r="AO397" s="75"/>
      <c r="AP397" s="75"/>
      <c r="AQ397" s="75"/>
      <c r="AR397" s="75"/>
      <c r="AS397" s="75"/>
      <c r="AT397" s="75"/>
      <c r="AU397" s="75"/>
      <c r="AV397" s="75"/>
      <c r="AW397" s="68"/>
      <c r="AY397" s="66"/>
      <c r="AZ397" s="74"/>
      <c r="BA397" s="66"/>
      <c r="BB397" s="66"/>
      <c r="BC397" s="66"/>
      <c r="BD397" s="66"/>
      <c r="BE397" s="66"/>
      <c r="BF397" s="66"/>
      <c r="BG397" s="66"/>
      <c r="BH397" s="66"/>
      <c r="BI397" s="66"/>
      <c r="BJ397" s="75"/>
      <c r="BK397" s="75"/>
      <c r="BL397" s="75"/>
      <c r="BM397" s="75"/>
      <c r="BN397" s="75"/>
      <c r="BO397" s="75"/>
      <c r="BP397" s="75"/>
      <c r="BQ397" s="75"/>
      <c r="BR397" s="68"/>
      <c r="BT397" s="66"/>
      <c r="BU397" s="74"/>
      <c r="BV397" s="66"/>
      <c r="BW397" s="66"/>
      <c r="BX397" s="66"/>
      <c r="BY397" s="66"/>
      <c r="BZ397" s="66"/>
      <c r="CA397" s="66"/>
      <c r="CB397" s="66"/>
      <c r="CC397" s="66"/>
      <c r="CD397" s="66"/>
      <c r="CE397" s="75"/>
      <c r="CF397" s="75"/>
      <c r="CG397" s="75"/>
      <c r="CH397" s="75"/>
      <c r="CI397" s="75"/>
      <c r="CJ397" s="75"/>
      <c r="CK397" s="75"/>
      <c r="CL397" s="75"/>
      <c r="CM397" s="66"/>
      <c r="CO397" s="66"/>
      <c r="CP397" s="74"/>
      <c r="CQ397" s="66"/>
      <c r="CR397" s="66"/>
      <c r="CS397" s="66"/>
      <c r="CT397" s="66"/>
      <c r="CU397" s="66"/>
      <c r="CV397" s="66"/>
      <c r="CW397" s="66"/>
      <c r="CX397" s="66"/>
      <c r="CY397" s="66"/>
      <c r="CZ397" s="75"/>
      <c r="DA397" s="75"/>
      <c r="DB397" s="75"/>
      <c r="DC397" s="75"/>
      <c r="DD397" s="75"/>
      <c r="DE397" s="75"/>
      <c r="DF397" s="75"/>
      <c r="DG397" s="75"/>
      <c r="DH397" s="66"/>
      <c r="DI397" s="66"/>
      <c r="DJ397" s="66"/>
      <c r="DK397" s="66"/>
    </row>
    <row r="398" spans="1:137" ht="3.75" customHeight="1" x14ac:dyDescent="0.35">
      <c r="A398" s="28"/>
      <c r="B398" s="36"/>
      <c r="C398" s="37"/>
      <c r="D398" s="40"/>
      <c r="E398" s="36"/>
      <c r="F398" s="36"/>
      <c r="G398" s="66"/>
      <c r="H398" s="66"/>
      <c r="I398" s="66"/>
      <c r="J398" s="66"/>
      <c r="K398" s="66"/>
      <c r="L398" s="66"/>
      <c r="M398" s="66"/>
      <c r="N398" s="66"/>
      <c r="O398" s="66"/>
      <c r="P398" s="66"/>
      <c r="Q398" s="66"/>
      <c r="R398" s="66"/>
      <c r="S398" s="66"/>
      <c r="T398" s="66"/>
      <c r="U398" s="66"/>
      <c r="V398" s="66"/>
      <c r="W398" s="66"/>
      <c r="X398" s="66"/>
      <c r="Y398" s="66"/>
      <c r="Z398" s="66"/>
      <c r="AA398" s="66"/>
      <c r="AB398" s="66"/>
      <c r="AC398" s="66"/>
      <c r="AD398" s="66"/>
      <c r="AE398" s="66"/>
      <c r="AF398" s="66"/>
      <c r="AG398" s="66"/>
      <c r="AH398" s="66"/>
      <c r="AI398" s="66"/>
      <c r="AJ398" s="66"/>
      <c r="AK398" s="66"/>
      <c r="AL398" s="66"/>
      <c r="AM398" s="66"/>
      <c r="AN398" s="66"/>
      <c r="AO398" s="66"/>
      <c r="AP398" s="66"/>
      <c r="AQ398" s="66"/>
      <c r="AR398" s="66"/>
      <c r="AS398" s="66"/>
      <c r="AT398" s="66"/>
      <c r="AU398" s="66"/>
      <c r="AV398" s="66"/>
      <c r="AW398" s="66"/>
      <c r="AX398" s="66"/>
      <c r="AY398" s="66"/>
      <c r="AZ398" s="66"/>
      <c r="BA398" s="66"/>
      <c r="BB398" s="66"/>
      <c r="BC398" s="66"/>
      <c r="BD398" s="66"/>
      <c r="BE398" s="66"/>
      <c r="BF398" s="66"/>
      <c r="BG398" s="66"/>
      <c r="BH398" s="66"/>
      <c r="BI398" s="66"/>
      <c r="BJ398" s="66"/>
      <c r="BK398" s="66"/>
      <c r="BL398" s="66"/>
      <c r="BM398" s="66"/>
      <c r="BN398" s="66"/>
      <c r="BO398" s="66"/>
      <c r="BP398" s="66"/>
      <c r="BQ398" s="66"/>
      <c r="BR398" s="66"/>
      <c r="BS398" s="66"/>
      <c r="BT398" s="66"/>
      <c r="BU398" s="66"/>
      <c r="BV398" s="66"/>
      <c r="BW398" s="66"/>
      <c r="BX398" s="66"/>
      <c r="BY398" s="66"/>
      <c r="BZ398" s="66"/>
      <c r="CA398" s="66"/>
      <c r="CB398" s="66"/>
      <c r="CC398" s="66"/>
      <c r="CD398" s="66"/>
      <c r="CE398" s="66"/>
      <c r="CF398" s="66"/>
      <c r="CG398" s="66"/>
      <c r="CH398" s="66"/>
      <c r="CI398" s="66"/>
      <c r="CJ398" s="66"/>
      <c r="CK398" s="66"/>
      <c r="CL398" s="66"/>
      <c r="CM398" s="66"/>
      <c r="CN398" s="66"/>
      <c r="CO398" s="66"/>
      <c r="CP398" s="66"/>
      <c r="CQ398" s="66"/>
      <c r="CR398" s="66"/>
      <c r="CS398" s="66"/>
      <c r="CT398" s="66"/>
      <c r="CU398" s="66"/>
      <c r="CV398" s="66"/>
      <c r="CW398" s="66"/>
      <c r="CX398" s="66"/>
      <c r="CY398" s="66"/>
      <c r="CZ398" s="66"/>
      <c r="DA398" s="66"/>
      <c r="DB398" s="66"/>
      <c r="DC398" s="66"/>
      <c r="DD398" s="66"/>
      <c r="DE398" s="66"/>
      <c r="DF398" s="66"/>
      <c r="DG398" s="66"/>
      <c r="DH398" s="66"/>
      <c r="DI398" s="66"/>
      <c r="DJ398" s="66"/>
      <c r="DK398" s="66"/>
      <c r="DL398" s="66"/>
    </row>
    <row r="399" spans="1:137" ht="14.5" customHeight="1" x14ac:dyDescent="0.35">
      <c r="A399" s="28"/>
      <c r="B399" s="167"/>
      <c r="C399" s="168"/>
      <c r="D399" s="31"/>
      <c r="E399" s="81"/>
      <c r="F399" s="154"/>
      <c r="H399" s="153"/>
      <c r="DI399" s="66"/>
      <c r="DJ399" s="66"/>
      <c r="DK399" s="66"/>
      <c r="DL399" s="66"/>
    </row>
    <row r="400" spans="1:137" ht="14.5" customHeight="1" x14ac:dyDescent="0.35">
      <c r="A400" s="28"/>
      <c r="B400" s="36"/>
      <c r="C400" s="37"/>
      <c r="D400" s="38"/>
      <c r="E400" s="36"/>
      <c r="F400" s="36"/>
      <c r="I400" s="66"/>
      <c r="J400" s="74"/>
      <c r="K400" s="66"/>
      <c r="L400" s="66"/>
      <c r="M400" s="66"/>
      <c r="N400" s="66"/>
      <c r="O400" s="66"/>
      <c r="P400" s="66"/>
      <c r="Q400" s="66"/>
      <c r="R400" s="66"/>
      <c r="S400" s="66"/>
      <c r="T400" s="75"/>
      <c r="U400" s="75"/>
      <c r="V400" s="75"/>
      <c r="W400" s="75"/>
      <c r="X400" s="75"/>
      <c r="Y400" s="75"/>
      <c r="Z400" s="75"/>
      <c r="AA400" s="75"/>
      <c r="AB400" s="68"/>
      <c r="AD400" s="66"/>
      <c r="AE400" s="74"/>
      <c r="AF400" s="66"/>
      <c r="AG400" s="66"/>
      <c r="AH400" s="66"/>
      <c r="AI400" s="66"/>
      <c r="AJ400" s="66"/>
      <c r="AK400" s="66"/>
      <c r="AL400" s="66"/>
      <c r="AM400" s="66"/>
      <c r="AN400" s="66"/>
      <c r="AO400" s="75"/>
      <c r="AP400" s="75"/>
      <c r="AQ400" s="75"/>
      <c r="AR400" s="75"/>
      <c r="AS400" s="75"/>
      <c r="AT400" s="75"/>
      <c r="AU400" s="75"/>
      <c r="AV400" s="75"/>
      <c r="AW400" s="68"/>
      <c r="AY400" s="66"/>
      <c r="AZ400" s="74"/>
      <c r="BA400" s="66"/>
      <c r="BB400" s="66"/>
      <c r="BC400" s="66"/>
      <c r="BD400" s="66"/>
      <c r="BE400" s="66"/>
      <c r="BF400" s="66"/>
      <c r="BG400" s="66"/>
      <c r="BH400" s="66"/>
      <c r="BI400" s="66"/>
      <c r="BJ400" s="75"/>
      <c r="BK400" s="75"/>
      <c r="BL400" s="75"/>
      <c r="BM400" s="75"/>
      <c r="BN400" s="75"/>
      <c r="BO400" s="75"/>
      <c r="BP400" s="75"/>
      <c r="BQ400" s="75"/>
      <c r="BR400" s="68"/>
      <c r="BT400" s="66"/>
      <c r="BU400" s="74"/>
      <c r="BV400" s="66"/>
      <c r="BW400" s="66"/>
      <c r="BX400" s="66"/>
      <c r="BY400" s="66"/>
      <c r="BZ400" s="66"/>
      <c r="CA400" s="66"/>
      <c r="CB400" s="66"/>
      <c r="CC400" s="66"/>
      <c r="CD400" s="66"/>
      <c r="CE400" s="75"/>
      <c r="CF400" s="75"/>
      <c r="CG400" s="75"/>
      <c r="CH400" s="75"/>
      <c r="CI400" s="75"/>
      <c r="CJ400" s="75"/>
      <c r="CK400" s="75"/>
      <c r="CL400" s="75"/>
      <c r="CM400" s="66"/>
      <c r="CO400" s="66"/>
      <c r="CP400" s="74"/>
      <c r="CQ400" s="66"/>
      <c r="CR400" s="66"/>
      <c r="CS400" s="66"/>
      <c r="CT400" s="66"/>
      <c r="CU400" s="66"/>
      <c r="CV400" s="66"/>
      <c r="CW400" s="66"/>
      <c r="CX400" s="66"/>
      <c r="CY400" s="66"/>
      <c r="CZ400" s="75"/>
      <c r="DA400" s="75"/>
      <c r="DB400" s="75"/>
      <c r="DC400" s="75"/>
      <c r="DD400" s="75"/>
      <c r="DE400" s="75"/>
      <c r="DF400" s="75"/>
      <c r="DG400" s="75"/>
      <c r="DH400" s="66"/>
      <c r="DI400" s="66"/>
      <c r="DJ400" s="66"/>
      <c r="DK400" s="66"/>
      <c r="DL400" s="66"/>
    </row>
    <row r="401" spans="1:127" ht="3.75" customHeight="1" x14ac:dyDescent="0.35">
      <c r="A401" s="28"/>
      <c r="B401" s="36"/>
      <c r="C401" s="37"/>
      <c r="D401" s="40"/>
      <c r="E401" s="36"/>
      <c r="F401" s="36"/>
      <c r="G401" s="66"/>
      <c r="H401" s="66"/>
      <c r="I401" s="66"/>
      <c r="J401" s="66"/>
      <c r="K401" s="66"/>
      <c r="L401" s="66"/>
      <c r="M401" s="66"/>
      <c r="N401" s="66"/>
      <c r="O401" s="66"/>
      <c r="P401" s="66"/>
      <c r="Q401" s="66"/>
      <c r="R401" s="66"/>
      <c r="S401" s="66"/>
      <c r="T401" s="66"/>
      <c r="U401" s="66"/>
      <c r="V401" s="66"/>
      <c r="W401" s="66"/>
      <c r="X401" s="66"/>
      <c r="Y401" s="66"/>
      <c r="Z401" s="66"/>
      <c r="AA401" s="66"/>
      <c r="AB401" s="66"/>
      <c r="AC401" s="66"/>
      <c r="AD401" s="66"/>
      <c r="AE401" s="66"/>
      <c r="AF401" s="66"/>
      <c r="AG401" s="66"/>
      <c r="AH401" s="66"/>
      <c r="AI401" s="66"/>
      <c r="AJ401" s="66"/>
      <c r="AK401" s="66"/>
      <c r="AL401" s="66"/>
      <c r="AM401" s="66"/>
      <c r="AN401" s="66"/>
      <c r="AO401" s="66"/>
      <c r="AP401" s="66"/>
      <c r="AQ401" s="66"/>
      <c r="AR401" s="66"/>
      <c r="AS401" s="66"/>
      <c r="AT401" s="66"/>
      <c r="AU401" s="66"/>
      <c r="AV401" s="66"/>
      <c r="AW401" s="66"/>
      <c r="AX401" s="66"/>
      <c r="AY401" s="66"/>
      <c r="AZ401" s="66"/>
      <c r="BA401" s="66"/>
      <c r="BB401" s="66"/>
      <c r="BC401" s="66"/>
      <c r="BD401" s="66"/>
      <c r="BE401" s="66"/>
      <c r="BF401" s="66"/>
      <c r="BG401" s="66"/>
      <c r="BH401" s="66"/>
      <c r="BI401" s="66"/>
      <c r="BJ401" s="66"/>
      <c r="BK401" s="66"/>
      <c r="BL401" s="66"/>
      <c r="BM401" s="66"/>
      <c r="BN401" s="66"/>
      <c r="BO401" s="66"/>
      <c r="BP401" s="66"/>
      <c r="BQ401" s="66"/>
      <c r="BR401" s="66"/>
      <c r="BS401" s="66"/>
      <c r="BT401" s="66"/>
      <c r="BU401" s="66"/>
      <c r="BV401" s="66"/>
      <c r="BW401" s="66"/>
      <c r="BX401" s="66"/>
      <c r="BY401" s="66"/>
      <c r="BZ401" s="66"/>
      <c r="CA401" s="66"/>
      <c r="CB401" s="66"/>
      <c r="CC401" s="66"/>
      <c r="CD401" s="66"/>
      <c r="CE401" s="66"/>
      <c r="CF401" s="66"/>
      <c r="CG401" s="66"/>
      <c r="CH401" s="66"/>
      <c r="CI401" s="66"/>
      <c r="CJ401" s="66"/>
      <c r="CK401" s="66"/>
      <c r="CL401" s="66"/>
      <c r="CM401" s="66"/>
      <c r="CN401" s="66"/>
      <c r="CO401" s="66"/>
      <c r="CP401" s="66"/>
      <c r="CQ401" s="66"/>
      <c r="CR401" s="66"/>
      <c r="CS401" s="66"/>
      <c r="CT401" s="66"/>
      <c r="CU401" s="66"/>
      <c r="CV401" s="66"/>
      <c r="CW401" s="66"/>
      <c r="CX401" s="66"/>
      <c r="CY401" s="66"/>
      <c r="CZ401" s="66"/>
      <c r="DA401" s="66"/>
      <c r="DB401" s="66"/>
      <c r="DC401" s="66"/>
      <c r="DD401" s="66"/>
      <c r="DE401" s="66"/>
      <c r="DF401" s="66"/>
      <c r="DG401" s="66"/>
      <c r="DH401" s="66"/>
      <c r="DI401" s="66"/>
      <c r="DJ401" s="66"/>
      <c r="DK401" s="66"/>
      <c r="DL401" s="66"/>
    </row>
    <row r="402" spans="1:127" ht="14.5" customHeight="1" x14ac:dyDescent="0.35">
      <c r="A402" s="28"/>
      <c r="B402" s="167"/>
      <c r="C402" s="168"/>
      <c r="D402" s="31"/>
      <c r="E402" s="155"/>
      <c r="F402" s="154"/>
      <c r="H402" s="153"/>
      <c r="DI402" s="66"/>
      <c r="DJ402" s="66"/>
      <c r="DK402" s="66"/>
      <c r="DL402" s="66"/>
    </row>
    <row r="403" spans="1:127" ht="14.5" customHeight="1" x14ac:dyDescent="0.35">
      <c r="A403" s="28"/>
      <c r="B403" s="36"/>
      <c r="C403" s="37"/>
      <c r="D403" s="38"/>
      <c r="E403" s="36"/>
      <c r="F403" s="36"/>
      <c r="I403" s="66"/>
      <c r="J403" s="74"/>
      <c r="K403" s="66"/>
      <c r="L403" s="66"/>
      <c r="M403" s="66"/>
      <c r="N403" s="66"/>
      <c r="O403" s="66"/>
      <c r="P403" s="66"/>
      <c r="Q403" s="66"/>
      <c r="R403" s="66"/>
      <c r="S403" s="66"/>
      <c r="T403" s="75"/>
      <c r="U403" s="75"/>
      <c r="V403" s="75"/>
      <c r="W403" s="75"/>
      <c r="X403" s="75"/>
      <c r="Y403" s="75"/>
      <c r="Z403" s="75"/>
      <c r="AA403" s="75"/>
      <c r="AB403" s="68"/>
      <c r="AD403" s="66"/>
      <c r="AE403" s="74"/>
      <c r="AF403" s="66"/>
      <c r="AG403" s="66"/>
      <c r="AH403" s="66"/>
      <c r="AI403" s="66"/>
      <c r="AJ403" s="66"/>
      <c r="AK403" s="66"/>
      <c r="AL403" s="66"/>
      <c r="AM403" s="66"/>
      <c r="AN403" s="66"/>
      <c r="AO403" s="75"/>
      <c r="AP403" s="75"/>
      <c r="AQ403" s="75"/>
      <c r="AR403" s="75"/>
      <c r="AS403" s="75"/>
      <c r="AT403" s="75"/>
      <c r="AU403" s="75"/>
      <c r="AV403" s="75"/>
      <c r="AW403" s="68"/>
      <c r="AY403" s="66"/>
      <c r="AZ403" s="74"/>
      <c r="BA403" s="66"/>
      <c r="BB403" s="66"/>
      <c r="BC403" s="66"/>
      <c r="BD403" s="66"/>
      <c r="BE403" s="66"/>
      <c r="BF403" s="66"/>
      <c r="BG403" s="66"/>
      <c r="BH403" s="66"/>
      <c r="BI403" s="66"/>
      <c r="BJ403" s="75"/>
      <c r="BK403" s="75"/>
      <c r="BL403" s="75"/>
      <c r="BM403" s="75"/>
      <c r="BN403" s="75"/>
      <c r="BO403" s="75"/>
      <c r="BP403" s="75"/>
      <c r="BQ403" s="75"/>
      <c r="BR403" s="68"/>
      <c r="BT403" s="66"/>
      <c r="BU403" s="74"/>
      <c r="BV403" s="66"/>
      <c r="BW403" s="66"/>
      <c r="BX403" s="66"/>
      <c r="BY403" s="66"/>
      <c r="BZ403" s="66"/>
      <c r="CA403" s="66"/>
      <c r="CB403" s="66"/>
      <c r="CC403" s="66"/>
      <c r="CD403" s="66"/>
      <c r="CE403" s="75"/>
      <c r="CF403" s="75"/>
      <c r="CG403" s="75"/>
      <c r="CH403" s="75"/>
      <c r="CI403" s="75"/>
      <c r="CJ403" s="75"/>
      <c r="CK403" s="75"/>
      <c r="CL403" s="75"/>
      <c r="CM403" s="66"/>
      <c r="CO403" s="66"/>
      <c r="CP403" s="74"/>
      <c r="CQ403" s="66"/>
      <c r="CR403" s="66"/>
      <c r="CS403" s="66"/>
      <c r="CT403" s="66"/>
      <c r="CU403" s="66"/>
      <c r="CV403" s="66"/>
      <c r="CW403" s="66"/>
      <c r="CX403" s="66"/>
      <c r="CY403" s="66"/>
      <c r="CZ403" s="75"/>
      <c r="DA403" s="75"/>
      <c r="DB403" s="75"/>
      <c r="DC403" s="75"/>
      <c r="DD403" s="75"/>
      <c r="DE403" s="75"/>
      <c r="DF403" s="75"/>
      <c r="DG403" s="75"/>
      <c r="DH403" s="66"/>
      <c r="DI403" s="66"/>
      <c r="DJ403" s="66"/>
      <c r="DK403" s="66"/>
      <c r="DL403" s="66"/>
    </row>
    <row r="404" spans="1:127" ht="3.75" customHeight="1" x14ac:dyDescent="0.35">
      <c r="A404" s="28"/>
      <c r="B404" s="36"/>
      <c r="C404" s="37"/>
      <c r="D404" s="40"/>
      <c r="E404" s="36"/>
      <c r="F404" s="36"/>
      <c r="G404" s="66"/>
      <c r="H404" s="66"/>
      <c r="I404" s="66"/>
      <c r="J404" s="66"/>
      <c r="K404" s="66"/>
      <c r="L404" s="66"/>
      <c r="M404" s="66"/>
      <c r="N404" s="66"/>
      <c r="O404" s="66"/>
      <c r="P404" s="66"/>
      <c r="Q404" s="66"/>
      <c r="R404" s="66"/>
      <c r="S404" s="66"/>
      <c r="T404" s="66"/>
      <c r="U404" s="66"/>
      <c r="V404" s="66"/>
      <c r="W404" s="66"/>
      <c r="X404" s="66"/>
      <c r="Y404" s="66"/>
      <c r="Z404" s="66"/>
      <c r="AA404" s="66"/>
      <c r="AB404" s="66"/>
      <c r="AC404" s="66"/>
      <c r="AD404" s="66"/>
      <c r="AE404" s="66"/>
      <c r="AF404" s="66"/>
      <c r="AG404" s="66"/>
      <c r="AH404" s="66"/>
      <c r="AI404" s="66"/>
      <c r="AJ404" s="66"/>
      <c r="AK404" s="66"/>
      <c r="AL404" s="66"/>
      <c r="AM404" s="66"/>
      <c r="AN404" s="66"/>
      <c r="AO404" s="66"/>
      <c r="AP404" s="66"/>
      <c r="AQ404" s="66"/>
      <c r="AR404" s="66"/>
      <c r="AS404" s="66"/>
      <c r="AT404" s="66"/>
      <c r="AU404" s="66"/>
      <c r="AV404" s="66"/>
      <c r="AW404" s="66"/>
      <c r="AX404" s="66"/>
      <c r="AY404" s="66"/>
      <c r="AZ404" s="66"/>
      <c r="BA404" s="66"/>
      <c r="BB404" s="66"/>
      <c r="BC404" s="66"/>
      <c r="BD404" s="66"/>
      <c r="BE404" s="66"/>
      <c r="BF404" s="66"/>
      <c r="BG404" s="66"/>
      <c r="BH404" s="66"/>
      <c r="BI404" s="66"/>
      <c r="BJ404" s="66"/>
      <c r="BK404" s="66"/>
      <c r="BL404" s="66"/>
      <c r="BM404" s="66"/>
      <c r="BN404" s="66"/>
      <c r="BO404" s="66"/>
      <c r="BP404" s="66"/>
      <c r="BQ404" s="66"/>
      <c r="BR404" s="66"/>
      <c r="BS404" s="66"/>
      <c r="BT404" s="66"/>
      <c r="BU404" s="66"/>
      <c r="BV404" s="66"/>
      <c r="BW404" s="66"/>
      <c r="BX404" s="66"/>
      <c r="BY404" s="66"/>
      <c r="BZ404" s="66"/>
      <c r="CA404" s="66"/>
      <c r="CB404" s="66"/>
      <c r="CC404" s="66"/>
      <c r="CD404" s="66"/>
      <c r="CE404" s="66"/>
      <c r="CF404" s="66"/>
      <c r="CG404" s="66"/>
      <c r="CH404" s="66"/>
      <c r="CI404" s="66"/>
      <c r="CJ404" s="66"/>
      <c r="CK404" s="66"/>
      <c r="CL404" s="66"/>
      <c r="CM404" s="66"/>
      <c r="CN404" s="66"/>
      <c r="CO404" s="66"/>
      <c r="CP404" s="66"/>
      <c r="CQ404" s="66"/>
      <c r="CR404" s="66"/>
      <c r="CS404" s="66"/>
      <c r="CT404" s="66"/>
      <c r="CU404" s="66"/>
      <c r="CV404" s="66"/>
      <c r="CW404" s="66"/>
      <c r="CX404" s="66"/>
      <c r="CY404" s="66"/>
      <c r="CZ404" s="66"/>
      <c r="DA404" s="66"/>
      <c r="DB404" s="66"/>
      <c r="DC404" s="66"/>
      <c r="DD404" s="66"/>
      <c r="DE404" s="66"/>
      <c r="DF404" s="66"/>
      <c r="DG404" s="66"/>
      <c r="DH404" s="66"/>
      <c r="DI404" s="66"/>
      <c r="DJ404" s="66"/>
      <c r="DK404" s="66"/>
      <c r="DL404" s="66"/>
    </row>
    <row r="405" spans="1:127" ht="14.5" customHeight="1" x14ac:dyDescent="0.35">
      <c r="A405" s="28"/>
      <c r="B405" s="167"/>
      <c r="C405" s="168"/>
      <c r="D405" s="31"/>
      <c r="E405" s="156"/>
      <c r="F405" s="154"/>
      <c r="H405" s="153"/>
      <c r="DI405" s="66"/>
      <c r="DJ405" s="66"/>
      <c r="DK405" s="66"/>
      <c r="DL405" s="66"/>
    </row>
    <row r="406" spans="1:127" ht="14.5" customHeight="1" x14ac:dyDescent="0.35">
      <c r="A406" s="28"/>
      <c r="B406" s="36"/>
      <c r="C406" s="37"/>
      <c r="D406" s="38"/>
      <c r="E406" s="36"/>
      <c r="F406" s="36"/>
      <c r="I406" s="66"/>
      <c r="J406" s="74"/>
      <c r="K406" s="66"/>
      <c r="L406" s="66"/>
      <c r="M406" s="66"/>
      <c r="N406" s="66"/>
      <c r="O406" s="66"/>
      <c r="P406" s="66"/>
      <c r="Q406" s="66"/>
      <c r="R406" s="66"/>
      <c r="S406" s="66"/>
      <c r="T406" s="75"/>
      <c r="U406" s="75"/>
      <c r="V406" s="75"/>
      <c r="W406" s="75"/>
      <c r="X406" s="75"/>
      <c r="Y406" s="75"/>
      <c r="Z406" s="75"/>
      <c r="AA406" s="75"/>
      <c r="AB406" s="68"/>
      <c r="AD406" s="66"/>
      <c r="AE406" s="74"/>
      <c r="AF406" s="66"/>
      <c r="AG406" s="66"/>
      <c r="AH406" s="66"/>
      <c r="AI406" s="66"/>
      <c r="AJ406" s="66"/>
      <c r="AK406" s="66"/>
      <c r="AL406" s="66"/>
      <c r="AM406" s="66"/>
      <c r="AN406" s="66"/>
      <c r="AO406" s="75"/>
      <c r="AP406" s="75"/>
      <c r="AQ406" s="75"/>
      <c r="AR406" s="75"/>
      <c r="AS406" s="75"/>
      <c r="AT406" s="75"/>
      <c r="AU406" s="75"/>
      <c r="AV406" s="75"/>
      <c r="AW406" s="68"/>
      <c r="AY406" s="66"/>
      <c r="AZ406" s="74"/>
      <c r="BA406" s="66"/>
      <c r="BB406" s="66"/>
      <c r="BC406" s="66"/>
      <c r="BD406" s="66"/>
      <c r="BE406" s="66"/>
      <c r="BF406" s="66"/>
      <c r="BG406" s="66"/>
      <c r="BH406" s="66"/>
      <c r="BI406" s="66"/>
      <c r="BJ406" s="75"/>
      <c r="BK406" s="75"/>
      <c r="BL406" s="75"/>
      <c r="BM406" s="75"/>
      <c r="BN406" s="75"/>
      <c r="BO406" s="75"/>
      <c r="BP406" s="75"/>
      <c r="BQ406" s="75"/>
      <c r="BR406" s="68"/>
      <c r="BT406" s="66"/>
      <c r="BU406" s="74"/>
      <c r="BV406" s="66"/>
      <c r="BW406" s="66"/>
      <c r="BX406" s="66"/>
      <c r="BY406" s="66"/>
      <c r="BZ406" s="66"/>
      <c r="CA406" s="66"/>
      <c r="CB406" s="66"/>
      <c r="CC406" s="66"/>
      <c r="CD406" s="66"/>
      <c r="CE406" s="75"/>
      <c r="CF406" s="75"/>
      <c r="CG406" s="75"/>
      <c r="CH406" s="75"/>
      <c r="CI406" s="75"/>
      <c r="CJ406" s="75"/>
      <c r="CK406" s="75"/>
      <c r="CL406" s="75"/>
      <c r="CM406" s="66"/>
      <c r="CO406" s="66"/>
      <c r="CP406" s="74"/>
      <c r="CQ406" s="66"/>
      <c r="CR406" s="66"/>
      <c r="CS406" s="66"/>
      <c r="CT406" s="66"/>
      <c r="CU406" s="66"/>
      <c r="CV406" s="66"/>
      <c r="CW406" s="66"/>
      <c r="CX406" s="66"/>
      <c r="CY406" s="66"/>
      <c r="CZ406" s="75"/>
      <c r="DA406" s="75"/>
      <c r="DB406" s="75"/>
      <c r="DC406" s="75"/>
      <c r="DD406" s="75"/>
      <c r="DE406" s="75"/>
      <c r="DF406" s="75"/>
      <c r="DG406" s="75"/>
      <c r="DH406" s="66"/>
      <c r="DI406" s="66"/>
      <c r="DJ406" s="66"/>
      <c r="DK406" s="66"/>
      <c r="DL406" s="66"/>
    </row>
    <row r="407" spans="1:127" ht="3.75" customHeight="1" x14ac:dyDescent="0.35">
      <c r="A407" s="28"/>
      <c r="B407" s="36"/>
      <c r="C407" s="37"/>
      <c r="D407" s="40"/>
      <c r="E407" s="36"/>
      <c r="F407" s="36"/>
      <c r="G407" s="66"/>
      <c r="H407" s="66"/>
      <c r="I407" s="66"/>
      <c r="J407" s="66"/>
      <c r="K407" s="66"/>
      <c r="L407" s="66"/>
      <c r="M407" s="66"/>
      <c r="N407" s="66"/>
      <c r="O407" s="66"/>
      <c r="P407" s="66"/>
      <c r="Q407" s="66"/>
      <c r="R407" s="66"/>
      <c r="S407" s="66"/>
      <c r="T407" s="66"/>
      <c r="U407" s="66"/>
      <c r="V407" s="66"/>
      <c r="W407" s="66"/>
      <c r="X407" s="66"/>
      <c r="Y407" s="66"/>
      <c r="Z407" s="66"/>
      <c r="AA407" s="66"/>
      <c r="AB407" s="66"/>
      <c r="AC407" s="66"/>
      <c r="AD407" s="66"/>
      <c r="AE407" s="66"/>
      <c r="AF407" s="66"/>
      <c r="AG407" s="66"/>
      <c r="AH407" s="66"/>
      <c r="AI407" s="66"/>
      <c r="AJ407" s="66"/>
      <c r="AK407" s="66"/>
      <c r="AL407" s="66"/>
      <c r="AM407" s="66"/>
      <c r="AN407" s="66"/>
      <c r="AO407" s="66"/>
      <c r="AP407" s="66"/>
      <c r="AQ407" s="66"/>
      <c r="AR407" s="66"/>
      <c r="AS407" s="66"/>
      <c r="AT407" s="66"/>
      <c r="AU407" s="66"/>
      <c r="AV407" s="66"/>
      <c r="AW407" s="66"/>
      <c r="AX407" s="66"/>
      <c r="AY407" s="66"/>
      <c r="AZ407" s="66"/>
      <c r="BA407" s="66"/>
      <c r="BB407" s="66"/>
      <c r="BC407" s="66"/>
      <c r="BD407" s="66"/>
      <c r="BE407" s="66"/>
      <c r="BF407" s="66"/>
      <c r="BG407" s="66"/>
      <c r="BH407" s="66"/>
      <c r="BI407" s="66"/>
      <c r="BJ407" s="66"/>
      <c r="BK407" s="66"/>
      <c r="BL407" s="66"/>
      <c r="BM407" s="66"/>
      <c r="BN407" s="66"/>
      <c r="BO407" s="66"/>
      <c r="BP407" s="66"/>
      <c r="BQ407" s="66"/>
      <c r="BR407" s="66"/>
      <c r="BS407" s="66"/>
      <c r="BT407" s="66"/>
      <c r="BU407" s="66"/>
      <c r="BV407" s="66"/>
      <c r="BW407" s="66"/>
      <c r="BX407" s="66"/>
      <c r="BY407" s="66"/>
      <c r="BZ407" s="66"/>
      <c r="CA407" s="66"/>
      <c r="CB407" s="66"/>
      <c r="CC407" s="66"/>
      <c r="CD407" s="66"/>
      <c r="CE407" s="66"/>
      <c r="CF407" s="66"/>
      <c r="CG407" s="66"/>
      <c r="CH407" s="66"/>
      <c r="CI407" s="66"/>
      <c r="CJ407" s="66"/>
      <c r="CK407" s="66"/>
      <c r="CL407" s="66"/>
      <c r="CM407" s="66"/>
      <c r="CN407" s="66"/>
      <c r="CO407" s="66"/>
      <c r="CP407" s="66"/>
      <c r="CQ407" s="66"/>
      <c r="CR407" s="66"/>
      <c r="CS407" s="66"/>
      <c r="CT407" s="66"/>
      <c r="CU407" s="66"/>
      <c r="CV407" s="66"/>
      <c r="CW407" s="66"/>
      <c r="CX407" s="66"/>
      <c r="CY407" s="66"/>
      <c r="CZ407" s="66"/>
      <c r="DA407" s="66"/>
      <c r="DB407" s="66"/>
      <c r="DC407" s="66"/>
      <c r="DD407" s="66"/>
      <c r="DE407" s="66"/>
      <c r="DF407" s="66"/>
      <c r="DG407" s="66"/>
      <c r="DH407" s="66"/>
      <c r="DI407" s="66"/>
      <c r="DJ407" s="66"/>
      <c r="DK407" s="66"/>
      <c r="DL407" s="66"/>
    </row>
    <row r="408" spans="1:127" ht="14.5" customHeight="1" x14ac:dyDescent="0.35">
      <c r="A408" s="28"/>
      <c r="B408" s="167"/>
      <c r="C408" s="168"/>
      <c r="D408" s="31"/>
      <c r="E408" s="157"/>
      <c r="H408" s="153"/>
    </row>
    <row r="409" spans="1:127" ht="14.5" customHeight="1" x14ac:dyDescent="0.35">
      <c r="A409" s="28"/>
      <c r="B409" s="36"/>
      <c r="C409" s="37"/>
      <c r="D409" s="38"/>
      <c r="E409" s="36"/>
      <c r="F409" s="36"/>
      <c r="I409" s="66"/>
      <c r="J409" s="74"/>
      <c r="K409" s="66"/>
      <c r="L409" s="66"/>
      <c r="M409" s="66"/>
      <c r="N409" s="66"/>
      <c r="O409" s="66"/>
      <c r="P409" s="66"/>
      <c r="Q409" s="66"/>
      <c r="R409" s="66"/>
      <c r="S409" s="66"/>
      <c r="T409" s="75"/>
      <c r="U409" s="75"/>
      <c r="V409" s="75"/>
      <c r="W409" s="75"/>
      <c r="X409" s="75"/>
      <c r="Y409" s="75"/>
      <c r="Z409" s="75"/>
      <c r="AA409" s="75"/>
      <c r="AB409" s="68"/>
      <c r="AD409" s="66"/>
      <c r="AE409" s="74"/>
      <c r="AF409" s="66"/>
      <c r="AG409" s="66"/>
      <c r="AH409" s="66"/>
      <c r="AI409" s="66"/>
      <c r="AJ409" s="66"/>
      <c r="AK409" s="66"/>
      <c r="AL409" s="66"/>
      <c r="AM409" s="66"/>
      <c r="AN409" s="66"/>
      <c r="AO409" s="75"/>
      <c r="AP409" s="75"/>
      <c r="AQ409" s="75"/>
      <c r="AR409" s="75"/>
      <c r="AS409" s="75"/>
      <c r="AT409" s="75"/>
      <c r="AU409" s="75"/>
      <c r="AV409" s="75"/>
      <c r="AW409" s="68"/>
      <c r="AY409" s="66"/>
      <c r="AZ409" s="74"/>
      <c r="BA409" s="66"/>
      <c r="BB409" s="66"/>
      <c r="BC409" s="66"/>
      <c r="BD409" s="66"/>
      <c r="BE409" s="66"/>
      <c r="BF409" s="66"/>
      <c r="BG409" s="66"/>
      <c r="BH409" s="66"/>
      <c r="BI409" s="66"/>
      <c r="BJ409" s="75"/>
      <c r="BK409" s="75"/>
      <c r="BL409" s="75"/>
      <c r="BM409" s="75"/>
      <c r="BN409" s="75"/>
      <c r="BO409" s="75"/>
      <c r="BP409" s="75"/>
      <c r="BQ409" s="75"/>
      <c r="BR409" s="68"/>
      <c r="BT409" s="66"/>
      <c r="BU409" s="74"/>
      <c r="BV409" s="66"/>
      <c r="BW409" s="66"/>
      <c r="BX409" s="66"/>
      <c r="BY409" s="66"/>
      <c r="BZ409" s="66"/>
      <c r="CA409" s="66"/>
      <c r="CB409" s="66"/>
      <c r="CC409" s="66"/>
      <c r="CD409" s="66"/>
      <c r="CE409" s="75"/>
      <c r="CF409" s="75"/>
      <c r="CG409" s="75"/>
      <c r="CH409" s="75"/>
      <c r="CI409" s="75"/>
      <c r="CJ409" s="75"/>
      <c r="CK409" s="75"/>
      <c r="CL409" s="75"/>
      <c r="CM409" s="66"/>
      <c r="CO409" s="66"/>
      <c r="CP409" s="74"/>
      <c r="CQ409" s="66"/>
      <c r="CR409" s="66"/>
      <c r="CS409" s="66"/>
      <c r="CT409" s="66"/>
      <c r="CU409" s="66"/>
      <c r="CV409" s="66"/>
      <c r="CW409" s="66"/>
      <c r="CX409" s="66"/>
      <c r="CY409" s="66"/>
      <c r="CZ409" s="75"/>
      <c r="DA409" s="75"/>
      <c r="DB409" s="75"/>
      <c r="DC409" s="75"/>
      <c r="DD409" s="75"/>
      <c r="DE409" s="75"/>
      <c r="DF409" s="75"/>
      <c r="DG409" s="75"/>
      <c r="DH409" s="66"/>
    </row>
    <row r="410" spans="1:127" ht="3.75" customHeight="1" x14ac:dyDescent="0.35">
      <c r="B410" s="81"/>
      <c r="C410" s="82"/>
      <c r="D410" s="40"/>
      <c r="E410" s="36"/>
      <c r="F410" s="36"/>
      <c r="G410" s="66"/>
      <c r="H410" s="66"/>
      <c r="I410" s="66"/>
      <c r="J410" s="66"/>
      <c r="K410" s="66"/>
      <c r="L410" s="66"/>
      <c r="M410" s="66"/>
      <c r="N410" s="66"/>
      <c r="O410" s="66"/>
      <c r="P410" s="66"/>
      <c r="Q410" s="66"/>
      <c r="R410" s="66"/>
      <c r="S410" s="66"/>
      <c r="T410" s="66"/>
      <c r="U410" s="66"/>
      <c r="V410" s="66"/>
      <c r="W410" s="66"/>
      <c r="X410" s="66"/>
      <c r="Y410" s="66"/>
      <c r="Z410" s="66"/>
      <c r="AA410" s="66"/>
      <c r="AB410" s="66"/>
      <c r="AC410" s="66"/>
      <c r="AD410" s="66"/>
      <c r="AE410" s="66"/>
      <c r="AF410" s="66"/>
      <c r="AG410" s="66"/>
      <c r="AH410" s="66"/>
      <c r="AI410" s="66"/>
      <c r="AJ410" s="66"/>
      <c r="AK410" s="66"/>
      <c r="AL410" s="66"/>
      <c r="AM410" s="66"/>
      <c r="AN410" s="66"/>
      <c r="AO410" s="66"/>
      <c r="AP410" s="66"/>
      <c r="AQ410" s="66"/>
      <c r="AR410" s="66"/>
      <c r="AS410" s="66"/>
      <c r="AT410" s="66"/>
      <c r="AU410" s="66"/>
      <c r="AV410" s="66"/>
      <c r="AW410" s="66"/>
      <c r="AX410" s="66"/>
      <c r="AY410" s="66"/>
      <c r="AZ410" s="66"/>
      <c r="BA410" s="66"/>
      <c r="BB410" s="66"/>
      <c r="BC410" s="66"/>
      <c r="BD410" s="66"/>
      <c r="BE410" s="66"/>
      <c r="BF410" s="66"/>
      <c r="BG410" s="66"/>
      <c r="BH410" s="66"/>
      <c r="BI410" s="66"/>
      <c r="BJ410" s="66"/>
      <c r="BK410" s="66"/>
      <c r="BL410" s="66"/>
      <c r="BM410" s="66"/>
      <c r="BN410" s="66"/>
      <c r="BO410" s="66"/>
      <c r="BP410" s="66"/>
      <c r="BQ410" s="66"/>
      <c r="BR410" s="66"/>
      <c r="BS410" s="66"/>
      <c r="BT410" s="66"/>
      <c r="BU410" s="66"/>
      <c r="BV410" s="66"/>
      <c r="BW410" s="66"/>
      <c r="BX410" s="66"/>
      <c r="BY410" s="66"/>
      <c r="BZ410" s="66"/>
      <c r="CA410" s="66"/>
      <c r="CB410" s="66"/>
      <c r="CC410" s="66"/>
      <c r="CD410" s="66"/>
      <c r="CE410" s="66"/>
      <c r="CF410" s="66"/>
      <c r="CG410" s="66"/>
      <c r="CH410" s="66"/>
      <c r="CI410" s="66"/>
      <c r="CJ410" s="66"/>
      <c r="CK410" s="66"/>
      <c r="CL410" s="66"/>
      <c r="CM410" s="66"/>
      <c r="CN410" s="66"/>
      <c r="CO410" s="66"/>
      <c r="CP410" s="66"/>
      <c r="CQ410" s="66"/>
      <c r="CR410" s="66"/>
      <c r="CS410" s="66"/>
      <c r="CT410" s="66"/>
      <c r="CU410" s="66"/>
      <c r="CV410" s="66"/>
      <c r="CW410" s="66"/>
      <c r="CX410" s="66"/>
      <c r="CY410" s="66"/>
      <c r="CZ410" s="66"/>
      <c r="DA410" s="66"/>
      <c r="DB410" s="66"/>
      <c r="DC410" s="66"/>
      <c r="DD410" s="66"/>
      <c r="DE410" s="66"/>
      <c r="DF410" s="66"/>
      <c r="DG410" s="66"/>
      <c r="DH410" s="66"/>
      <c r="DI410" s="66"/>
      <c r="DJ410" s="66"/>
      <c r="DK410" s="66"/>
      <c r="DL410" s="66"/>
    </row>
    <row r="411" spans="1:127" s="166" customFormat="1" ht="14.5" customHeight="1" x14ac:dyDescent="0.35">
      <c r="A411" s="159"/>
      <c r="B411" s="160"/>
      <c r="C411" s="161"/>
      <c r="D411" s="162"/>
      <c r="E411" s="163"/>
      <c r="F411" s="163"/>
      <c r="G411" s="164"/>
      <c r="H411" s="165"/>
      <c r="I411" s="164"/>
      <c r="J411" s="165"/>
      <c r="K411" s="164"/>
      <c r="L411" s="165"/>
      <c r="M411" s="164"/>
      <c r="N411" s="165"/>
      <c r="O411" s="164"/>
      <c r="P411" s="165"/>
      <c r="Q411" s="164"/>
      <c r="R411" s="165"/>
      <c r="S411" s="164"/>
      <c r="T411" s="165"/>
      <c r="U411" s="164"/>
      <c r="V411" s="165"/>
      <c r="W411" s="164"/>
      <c r="X411" s="165"/>
      <c r="Y411" s="164"/>
      <c r="Z411" s="165"/>
      <c r="AA411" s="164"/>
      <c r="AB411" s="165"/>
      <c r="AC411" s="164"/>
      <c r="AD411" s="165"/>
      <c r="AE411" s="164"/>
      <c r="AF411" s="165"/>
      <c r="AG411" s="164"/>
      <c r="AH411" s="165"/>
      <c r="AI411" s="164"/>
      <c r="AJ411" s="165"/>
      <c r="AK411" s="164"/>
      <c r="AL411" s="165"/>
      <c r="AM411" s="164"/>
      <c r="AN411" s="165"/>
      <c r="AO411" s="164"/>
      <c r="AP411" s="165"/>
      <c r="AQ411" s="164"/>
      <c r="AR411" s="165"/>
      <c r="AS411" s="164"/>
      <c r="AT411" s="165"/>
      <c r="AU411" s="164"/>
      <c r="AV411" s="165"/>
      <c r="AW411" s="164"/>
      <c r="AX411" s="165"/>
      <c r="AY411" s="164"/>
      <c r="AZ411" s="165"/>
      <c r="BA411" s="164"/>
      <c r="BB411" s="165"/>
      <c r="BC411" s="164"/>
      <c r="BD411" s="165"/>
      <c r="BE411" s="164"/>
      <c r="BF411" s="165"/>
      <c r="BG411" s="164"/>
      <c r="BH411" s="165"/>
      <c r="BI411" s="164"/>
      <c r="BJ411" s="165"/>
      <c r="BK411" s="164"/>
      <c r="BL411" s="165"/>
      <c r="BM411" s="164"/>
      <c r="BN411" s="165"/>
      <c r="BO411" s="164"/>
      <c r="BP411" s="165"/>
      <c r="BQ411" s="164"/>
      <c r="BR411" s="165"/>
      <c r="BS411" s="164"/>
      <c r="BT411" s="165"/>
      <c r="BU411" s="164"/>
      <c r="BV411" s="165"/>
      <c r="BW411" s="164"/>
      <c r="BX411" s="165"/>
      <c r="BY411" s="164"/>
      <c r="BZ411" s="165"/>
      <c r="CA411" s="164"/>
      <c r="CB411" s="165"/>
      <c r="CC411" s="164"/>
      <c r="CD411" s="165"/>
      <c r="CE411" s="164"/>
      <c r="CF411" s="165"/>
      <c r="CG411" s="164"/>
      <c r="CH411" s="165"/>
      <c r="CI411" s="164"/>
      <c r="CJ411" s="165"/>
      <c r="CK411" s="164"/>
      <c r="CL411" s="165"/>
      <c r="CM411" s="164"/>
      <c r="CN411" s="165"/>
      <c r="CO411" s="164"/>
      <c r="CP411" s="165"/>
      <c r="CQ411" s="164"/>
      <c r="CR411" s="165"/>
      <c r="CS411" s="164"/>
      <c r="CT411" s="165"/>
      <c r="CU411" s="164"/>
      <c r="CV411" s="165"/>
      <c r="CW411" s="164"/>
      <c r="CX411" s="165"/>
      <c r="CY411" s="164"/>
      <c r="CZ411" s="165"/>
      <c r="DA411" s="164"/>
      <c r="DB411" s="165"/>
      <c r="DC411" s="164"/>
      <c r="DD411" s="165"/>
      <c r="DE411" s="164"/>
      <c r="DF411" s="165"/>
      <c r="DG411" s="164"/>
      <c r="DH411" s="165"/>
      <c r="DI411" s="164"/>
    </row>
    <row r="412" spans="1:127" x14ac:dyDescent="0.35">
      <c r="A412" s="28"/>
      <c r="B412" s="167"/>
      <c r="C412" s="168"/>
      <c r="D412" s="31"/>
      <c r="E412" s="145"/>
      <c r="F412" s="145"/>
      <c r="Q412" s="66"/>
    </row>
    <row r="413" spans="1:127" x14ac:dyDescent="0.35">
      <c r="A413" s="28"/>
      <c r="B413" s="36"/>
      <c r="C413" s="37"/>
      <c r="D413" s="38"/>
      <c r="E413" s="36"/>
      <c r="F413" s="36"/>
      <c r="Q413" s="66"/>
      <c r="AB413" s="66"/>
      <c r="AM413" s="66"/>
      <c r="AX413" s="66"/>
      <c r="BI413" s="66"/>
      <c r="BT413" s="66"/>
      <c r="CE413" s="66"/>
      <c r="CP413" s="66"/>
      <c r="DA413" s="66"/>
      <c r="DL413" s="66"/>
      <c r="DW413" s="66"/>
    </row>
    <row r="414" spans="1:127" ht="3.75" customHeight="1" x14ac:dyDescent="0.35">
      <c r="A414" s="28"/>
      <c r="B414" s="36"/>
      <c r="C414" s="37"/>
      <c r="D414" s="40"/>
      <c r="E414" s="36"/>
      <c r="F414" s="36"/>
      <c r="G414" s="66"/>
      <c r="H414" s="66"/>
      <c r="I414" s="66"/>
      <c r="J414" s="66"/>
      <c r="K414" s="66"/>
      <c r="L414" s="66"/>
      <c r="M414" s="66"/>
      <c r="N414" s="66"/>
      <c r="O414" s="66"/>
      <c r="P414" s="66"/>
      <c r="Q414" s="66"/>
      <c r="R414" s="66"/>
      <c r="S414" s="66"/>
      <c r="T414" s="66"/>
      <c r="U414" s="66"/>
      <c r="V414" s="66"/>
      <c r="W414" s="66"/>
      <c r="X414" s="66"/>
      <c r="Y414" s="66"/>
      <c r="Z414" s="66"/>
      <c r="AA414" s="66"/>
      <c r="AB414" s="66"/>
      <c r="AC414" s="66"/>
      <c r="AD414" s="66"/>
      <c r="AE414" s="66"/>
      <c r="AF414" s="66"/>
      <c r="AG414" s="66"/>
      <c r="AH414" s="66"/>
      <c r="AI414" s="66"/>
      <c r="AJ414" s="66"/>
      <c r="AK414" s="66"/>
      <c r="AL414" s="66"/>
      <c r="AM414" s="66"/>
      <c r="AN414" s="66"/>
      <c r="AO414" s="66"/>
      <c r="AP414" s="66"/>
      <c r="AQ414" s="66"/>
      <c r="AR414" s="66"/>
      <c r="AS414" s="66"/>
      <c r="AT414" s="66"/>
      <c r="AU414" s="66"/>
      <c r="AV414" s="66"/>
      <c r="AW414" s="66"/>
      <c r="AX414" s="66"/>
      <c r="AY414" s="66"/>
      <c r="AZ414" s="66"/>
      <c r="BA414" s="66"/>
      <c r="BB414" s="66"/>
      <c r="BC414" s="66"/>
      <c r="BD414" s="66"/>
      <c r="BE414" s="66"/>
      <c r="BF414" s="66"/>
      <c r="BG414" s="66"/>
      <c r="BH414" s="66"/>
      <c r="BI414" s="66"/>
      <c r="BJ414" s="66"/>
      <c r="BK414" s="66"/>
      <c r="BL414" s="66"/>
      <c r="BM414" s="66"/>
      <c r="BN414" s="66"/>
      <c r="BO414" s="66"/>
      <c r="BP414" s="66"/>
      <c r="BQ414" s="66"/>
      <c r="BR414" s="66"/>
      <c r="BS414" s="66"/>
      <c r="BT414" s="66"/>
      <c r="BU414" s="66"/>
      <c r="BV414" s="66"/>
      <c r="BW414" s="66"/>
      <c r="BX414" s="66"/>
      <c r="BY414" s="66"/>
      <c r="BZ414" s="66"/>
      <c r="CA414" s="66"/>
      <c r="CB414" s="66"/>
      <c r="CC414" s="66"/>
      <c r="CD414" s="66"/>
      <c r="CE414" s="66"/>
      <c r="CF414" s="66"/>
      <c r="CG414" s="66"/>
      <c r="CH414" s="66"/>
      <c r="CI414" s="66"/>
      <c r="CJ414" s="66"/>
      <c r="CK414" s="66"/>
      <c r="CL414" s="66"/>
      <c r="CM414" s="66"/>
      <c r="CN414" s="66"/>
      <c r="CO414" s="66"/>
      <c r="CP414" s="66"/>
      <c r="CQ414" s="66"/>
      <c r="CR414" s="66"/>
      <c r="CS414" s="66"/>
      <c r="CT414" s="66"/>
      <c r="CU414" s="66"/>
      <c r="CV414" s="66"/>
      <c r="CW414" s="66"/>
      <c r="CX414" s="66"/>
      <c r="CY414" s="66"/>
      <c r="CZ414" s="66"/>
      <c r="DA414" s="66"/>
      <c r="DB414" s="66"/>
      <c r="DC414" s="66"/>
      <c r="DD414" s="66"/>
      <c r="DE414" s="66"/>
      <c r="DF414" s="66"/>
      <c r="DG414" s="66"/>
      <c r="DH414" s="66"/>
      <c r="DI414" s="66"/>
      <c r="DJ414" s="66"/>
      <c r="DK414" s="66"/>
      <c r="DL414" s="66"/>
    </row>
    <row r="415" spans="1:127" x14ac:dyDescent="0.35">
      <c r="A415" s="28"/>
      <c r="B415" s="167"/>
      <c r="C415" s="168"/>
      <c r="D415" s="31"/>
      <c r="E415" s="146"/>
      <c r="F415" s="146"/>
    </row>
    <row r="416" spans="1:127" x14ac:dyDescent="0.35">
      <c r="A416" s="28"/>
      <c r="B416" s="36"/>
      <c r="C416" s="37"/>
      <c r="D416" s="38"/>
      <c r="E416" s="36"/>
      <c r="F416" s="36"/>
    </row>
    <row r="417" spans="1:137" ht="3.75" customHeight="1" x14ac:dyDescent="0.35">
      <c r="A417" s="28"/>
      <c r="B417" s="36"/>
      <c r="C417" s="37"/>
      <c r="D417" s="40"/>
      <c r="E417" s="36"/>
      <c r="F417" s="36"/>
      <c r="G417" s="66"/>
      <c r="H417" s="66"/>
      <c r="I417" s="66"/>
      <c r="J417" s="66"/>
      <c r="K417" s="66"/>
      <c r="L417" s="66"/>
      <c r="M417" s="66"/>
      <c r="N417" s="66"/>
      <c r="O417" s="66"/>
      <c r="P417" s="66"/>
      <c r="Q417" s="66"/>
      <c r="R417" s="66"/>
      <c r="S417" s="66"/>
      <c r="T417" s="66"/>
      <c r="U417" s="66"/>
      <c r="V417" s="66"/>
      <c r="W417" s="66"/>
      <c r="X417" s="66"/>
      <c r="Y417" s="66"/>
      <c r="Z417" s="66"/>
      <c r="AA417" s="66"/>
      <c r="AB417" s="66"/>
      <c r="AC417" s="66"/>
      <c r="AD417" s="66"/>
      <c r="AE417" s="66"/>
      <c r="AF417" s="66"/>
      <c r="AG417" s="66"/>
      <c r="AH417" s="66"/>
      <c r="AI417" s="66"/>
      <c r="AJ417" s="66"/>
      <c r="AK417" s="66"/>
      <c r="AL417" s="66"/>
      <c r="AM417" s="66"/>
      <c r="AN417" s="66"/>
      <c r="AO417" s="66"/>
      <c r="AP417" s="66"/>
      <c r="AQ417" s="66"/>
      <c r="AR417" s="66"/>
      <c r="AS417" s="66"/>
      <c r="AT417" s="66"/>
      <c r="AU417" s="66"/>
      <c r="AV417" s="66"/>
      <c r="AW417" s="66"/>
      <c r="AX417" s="66"/>
      <c r="AY417" s="66"/>
      <c r="AZ417" s="66"/>
      <c r="BA417" s="66"/>
      <c r="BB417" s="66"/>
      <c r="BC417" s="66"/>
      <c r="BD417" s="66"/>
      <c r="BE417" s="66"/>
      <c r="BF417" s="66"/>
      <c r="BG417" s="66"/>
      <c r="BH417" s="66"/>
      <c r="BI417" s="66"/>
      <c r="BJ417" s="66"/>
      <c r="BK417" s="66"/>
      <c r="BL417" s="66"/>
      <c r="BM417" s="66"/>
      <c r="BN417" s="66"/>
      <c r="BO417" s="66"/>
      <c r="BP417" s="66"/>
      <c r="BQ417" s="66"/>
      <c r="BR417" s="66"/>
      <c r="BS417" s="66"/>
      <c r="BT417" s="66"/>
      <c r="BU417" s="66"/>
      <c r="BV417" s="66"/>
      <c r="BW417" s="66"/>
      <c r="BX417" s="66"/>
      <c r="BY417" s="66"/>
      <c r="BZ417" s="66"/>
      <c r="CA417" s="66"/>
      <c r="CB417" s="66"/>
      <c r="CC417" s="66"/>
      <c r="CD417" s="66"/>
      <c r="CE417" s="66"/>
      <c r="CF417" s="66"/>
      <c r="CG417" s="66"/>
      <c r="CH417" s="66"/>
      <c r="CI417" s="66"/>
      <c r="CJ417" s="66"/>
      <c r="CK417" s="66"/>
      <c r="CL417" s="66"/>
      <c r="CM417" s="66"/>
      <c r="CN417" s="66"/>
      <c r="CO417" s="66"/>
      <c r="CP417" s="66"/>
      <c r="CQ417" s="66"/>
      <c r="CR417" s="66"/>
      <c r="CS417" s="66"/>
      <c r="CT417" s="66"/>
      <c r="CU417" s="66"/>
      <c r="CV417" s="66"/>
      <c r="CW417" s="66"/>
      <c r="CX417" s="66"/>
      <c r="CY417" s="66"/>
      <c r="CZ417" s="66"/>
      <c r="DA417" s="66"/>
      <c r="DB417" s="66"/>
      <c r="DC417" s="66"/>
      <c r="DD417" s="66"/>
      <c r="DE417" s="66"/>
      <c r="DF417" s="66"/>
      <c r="DG417" s="66"/>
      <c r="DH417" s="66"/>
      <c r="DI417" s="66"/>
      <c r="DJ417" s="66"/>
      <c r="DK417" s="66"/>
      <c r="DL417" s="66"/>
      <c r="DM417" s="66"/>
      <c r="DN417" s="66"/>
      <c r="DO417" s="66"/>
      <c r="DP417" s="66"/>
      <c r="DQ417" s="66"/>
      <c r="DR417" s="66"/>
      <c r="DS417" s="66"/>
      <c r="DT417" s="66"/>
      <c r="DU417" s="66"/>
      <c r="DV417" s="66"/>
      <c r="DW417" s="66"/>
      <c r="DX417" s="66"/>
      <c r="DY417" s="66"/>
      <c r="DZ417" s="66"/>
      <c r="EA417" s="66"/>
      <c r="EB417" s="66"/>
      <c r="EC417" s="66"/>
      <c r="ED417" s="66"/>
      <c r="EE417" s="66"/>
      <c r="EF417" s="66"/>
      <c r="EG417" s="66"/>
    </row>
    <row r="418" spans="1:137" s="148" customFormat="1" x14ac:dyDescent="0.35">
      <c r="A418" s="28"/>
      <c r="B418" s="167"/>
      <c r="C418" s="168"/>
      <c r="D418" s="31"/>
      <c r="E418" s="147"/>
      <c r="F418" s="147"/>
    </row>
    <row r="419" spans="1:137" s="148" customFormat="1" x14ac:dyDescent="0.35">
      <c r="A419" s="28"/>
      <c r="B419" s="36"/>
      <c r="C419" s="37"/>
      <c r="D419" s="38"/>
      <c r="E419" s="36"/>
      <c r="F419" s="36"/>
      <c r="G419" s="149"/>
      <c r="H419" s="149"/>
      <c r="I419" s="149"/>
      <c r="J419" s="149"/>
      <c r="K419" s="149"/>
      <c r="L419" s="149"/>
      <c r="M419" s="149"/>
      <c r="N419" s="149"/>
      <c r="O419" s="149"/>
      <c r="P419" s="149"/>
      <c r="Q419" s="149"/>
      <c r="R419" s="149"/>
      <c r="S419" s="149"/>
      <c r="T419" s="149"/>
      <c r="U419" s="149"/>
      <c r="V419" s="149"/>
      <c r="W419" s="149"/>
      <c r="X419" s="149"/>
      <c r="Y419" s="149"/>
      <c r="Z419" s="149"/>
      <c r="AA419" s="149"/>
      <c r="AB419" s="149"/>
      <c r="AC419" s="149"/>
      <c r="AD419" s="149"/>
      <c r="AE419" s="149"/>
      <c r="AF419" s="149"/>
      <c r="AG419" s="149"/>
      <c r="AH419" s="149"/>
      <c r="AI419" s="149"/>
      <c r="AJ419" s="149"/>
      <c r="AK419" s="149"/>
      <c r="AL419" s="149"/>
      <c r="AM419" s="149"/>
      <c r="AN419" s="149"/>
      <c r="AO419" s="149"/>
      <c r="AP419" s="149"/>
      <c r="AQ419" s="149"/>
      <c r="AR419" s="149"/>
      <c r="AS419" s="149"/>
      <c r="AT419" s="149"/>
      <c r="AU419" s="149"/>
      <c r="AV419" s="149"/>
      <c r="AW419" s="149"/>
      <c r="AX419" s="149"/>
      <c r="AY419" s="149"/>
      <c r="AZ419" s="149"/>
      <c r="BA419" s="149"/>
      <c r="BB419" s="149"/>
      <c r="BC419" s="149"/>
      <c r="BD419" s="149"/>
      <c r="BE419" s="149"/>
      <c r="BF419" s="149"/>
      <c r="BG419" s="149"/>
      <c r="BH419" s="149"/>
      <c r="BI419" s="149"/>
      <c r="BJ419" s="149"/>
      <c r="BK419" s="149"/>
      <c r="BL419" s="149"/>
      <c r="BM419" s="149"/>
      <c r="BN419" s="149"/>
      <c r="BO419" s="149"/>
      <c r="BP419" s="149"/>
      <c r="BQ419" s="149"/>
      <c r="BR419" s="149"/>
      <c r="BS419" s="149"/>
      <c r="BT419" s="149"/>
      <c r="BU419" s="149"/>
      <c r="BV419" s="149"/>
      <c r="BW419" s="149"/>
      <c r="BX419" s="149"/>
      <c r="BY419" s="149"/>
      <c r="BZ419" s="149"/>
      <c r="CA419" s="149"/>
      <c r="CB419" s="149"/>
      <c r="CC419" s="149"/>
      <c r="CD419" s="149"/>
      <c r="CE419" s="149"/>
      <c r="CF419" s="149"/>
      <c r="CG419" s="149"/>
      <c r="CH419" s="149"/>
      <c r="CI419" s="149"/>
      <c r="CJ419" s="149"/>
      <c r="CK419" s="149"/>
      <c r="CL419" s="149"/>
      <c r="CM419" s="149"/>
      <c r="CN419" s="149"/>
      <c r="CO419" s="149"/>
      <c r="CP419" s="149"/>
      <c r="CQ419" s="149"/>
      <c r="CR419" s="149"/>
      <c r="CS419" s="149"/>
      <c r="CT419" s="149"/>
      <c r="CU419" s="149"/>
      <c r="CV419" s="149"/>
      <c r="CW419" s="149"/>
      <c r="CX419" s="149"/>
      <c r="CY419" s="149"/>
      <c r="CZ419" s="149"/>
      <c r="DA419" s="149"/>
      <c r="DB419" s="149"/>
      <c r="DC419" s="149"/>
      <c r="DD419" s="149"/>
      <c r="DE419" s="149"/>
      <c r="DF419" s="149"/>
      <c r="DG419" s="149"/>
      <c r="DH419" s="149"/>
      <c r="DI419" s="149"/>
      <c r="DJ419" s="149"/>
      <c r="DK419" s="149"/>
      <c r="DL419" s="149"/>
      <c r="DM419" s="149"/>
      <c r="DN419" s="149"/>
      <c r="DO419" s="149"/>
      <c r="DP419" s="149"/>
      <c r="DQ419" s="149"/>
      <c r="DR419" s="149"/>
      <c r="DS419" s="149"/>
      <c r="DT419" s="149"/>
      <c r="DU419" s="149"/>
      <c r="DV419" s="149"/>
      <c r="DW419" s="149"/>
      <c r="DX419" s="149"/>
      <c r="DY419" s="149"/>
      <c r="DZ419" s="149"/>
      <c r="EA419" s="149"/>
      <c r="EB419" s="149"/>
      <c r="EC419" s="149"/>
      <c r="ED419" s="149"/>
      <c r="EE419" s="149"/>
      <c r="EF419" s="149"/>
      <c r="EG419" s="149"/>
    </row>
    <row r="420" spans="1:137" ht="3.75" customHeight="1" x14ac:dyDescent="0.35">
      <c r="A420" s="28"/>
      <c r="B420" s="36"/>
      <c r="C420" s="37"/>
      <c r="D420" s="40"/>
      <c r="E420" s="36"/>
      <c r="F420" s="36"/>
      <c r="G420" s="66"/>
      <c r="H420" s="66"/>
      <c r="I420" s="66"/>
      <c r="J420" s="66"/>
      <c r="K420" s="66"/>
      <c r="L420" s="66"/>
      <c r="M420" s="66"/>
      <c r="N420" s="66"/>
      <c r="O420" s="66"/>
      <c r="P420" s="66"/>
      <c r="Q420" s="66"/>
      <c r="R420" s="66"/>
      <c r="S420" s="66"/>
      <c r="T420" s="66"/>
      <c r="U420" s="66"/>
      <c r="V420" s="66"/>
      <c r="W420" s="66"/>
      <c r="X420" s="66"/>
      <c r="Y420" s="66"/>
      <c r="Z420" s="66"/>
      <c r="AA420" s="66"/>
      <c r="AB420" s="66"/>
      <c r="AC420" s="66"/>
      <c r="AD420" s="66"/>
      <c r="AE420" s="66"/>
      <c r="AF420" s="66"/>
      <c r="AG420" s="66"/>
      <c r="AH420" s="66"/>
      <c r="AI420" s="66"/>
      <c r="AJ420" s="66"/>
      <c r="AK420" s="66"/>
      <c r="AL420" s="66"/>
      <c r="AM420" s="66"/>
      <c r="AN420" s="66"/>
      <c r="AO420" s="66"/>
      <c r="AP420" s="66"/>
      <c r="AQ420" s="66"/>
      <c r="AR420" s="66"/>
      <c r="AS420" s="66"/>
      <c r="AT420" s="66"/>
      <c r="AU420" s="66"/>
      <c r="AV420" s="66"/>
      <c r="AW420" s="66"/>
      <c r="AX420" s="66"/>
      <c r="AY420" s="66"/>
      <c r="AZ420" s="66"/>
      <c r="BA420" s="66"/>
      <c r="BB420" s="66"/>
      <c r="BC420" s="66"/>
      <c r="BD420" s="66"/>
      <c r="BE420" s="66"/>
      <c r="BF420" s="66"/>
      <c r="BG420" s="66"/>
      <c r="BH420" s="66"/>
      <c r="BI420" s="66"/>
      <c r="BJ420" s="66"/>
      <c r="BK420" s="66"/>
      <c r="BL420" s="66"/>
      <c r="BM420" s="66"/>
      <c r="BN420" s="66"/>
      <c r="BO420" s="66"/>
      <c r="BP420" s="66"/>
      <c r="BQ420" s="66"/>
      <c r="BR420" s="66"/>
      <c r="BS420" s="66"/>
      <c r="BT420" s="66"/>
      <c r="BU420" s="66"/>
      <c r="BV420" s="66"/>
      <c r="BW420" s="66"/>
      <c r="BX420" s="66"/>
      <c r="BY420" s="66"/>
      <c r="BZ420" s="66"/>
      <c r="CA420" s="66"/>
      <c r="CB420" s="66"/>
      <c r="CC420" s="66"/>
      <c r="CD420" s="66"/>
      <c r="CE420" s="66"/>
      <c r="CF420" s="66"/>
      <c r="CG420" s="66"/>
      <c r="CH420" s="66"/>
      <c r="CI420" s="66"/>
      <c r="CJ420" s="66"/>
      <c r="CK420" s="66"/>
      <c r="CL420" s="66"/>
      <c r="CM420" s="66"/>
      <c r="CN420" s="66"/>
      <c r="CO420" s="66"/>
      <c r="CP420" s="66"/>
      <c r="CQ420" s="66"/>
      <c r="CR420" s="66"/>
      <c r="CS420" s="66"/>
      <c r="CT420" s="66"/>
      <c r="CU420" s="66"/>
      <c r="CV420" s="66"/>
      <c r="CW420" s="66"/>
      <c r="CX420" s="66"/>
      <c r="CY420" s="66"/>
      <c r="CZ420" s="66"/>
      <c r="DA420" s="66"/>
      <c r="DB420" s="66"/>
      <c r="DC420" s="66"/>
      <c r="DD420" s="66"/>
      <c r="DE420" s="66"/>
      <c r="DF420" s="66"/>
      <c r="DG420" s="66"/>
      <c r="DH420" s="66"/>
      <c r="DI420" s="66"/>
      <c r="DJ420" s="66"/>
      <c r="DK420" s="66"/>
      <c r="DL420" s="66"/>
      <c r="DM420" s="66"/>
      <c r="DN420" s="66"/>
      <c r="DO420" s="66"/>
      <c r="DP420" s="66"/>
      <c r="DQ420" s="66"/>
      <c r="DR420" s="66"/>
      <c r="DS420" s="66"/>
      <c r="DT420" s="66"/>
      <c r="DU420" s="66"/>
      <c r="DV420" s="66"/>
      <c r="DW420" s="66"/>
      <c r="DX420" s="66"/>
      <c r="DY420" s="66"/>
      <c r="DZ420" s="66"/>
      <c r="EA420" s="66"/>
      <c r="EB420" s="66"/>
      <c r="EC420" s="66"/>
      <c r="ED420" s="66"/>
      <c r="EE420" s="66"/>
      <c r="EF420" s="66"/>
      <c r="EG420" s="66"/>
    </row>
    <row r="421" spans="1:137" x14ac:dyDescent="0.35">
      <c r="A421" s="28"/>
      <c r="B421" s="167"/>
      <c r="C421" s="168"/>
      <c r="D421" s="31"/>
      <c r="E421" s="150"/>
      <c r="F421" s="150"/>
    </row>
    <row r="422" spans="1:137" x14ac:dyDescent="0.35">
      <c r="A422" s="28"/>
      <c r="B422" s="36"/>
      <c r="C422" s="37"/>
      <c r="D422" s="38"/>
      <c r="E422" s="36"/>
      <c r="F422" s="36"/>
    </row>
    <row r="423" spans="1:137" ht="3.75" customHeight="1" x14ac:dyDescent="0.35">
      <c r="A423" s="28"/>
      <c r="B423" s="36"/>
      <c r="C423" s="37"/>
      <c r="D423" s="40"/>
      <c r="E423" s="36"/>
      <c r="F423" s="36"/>
      <c r="G423" s="66"/>
      <c r="H423" s="66"/>
      <c r="I423" s="66"/>
      <c r="J423" s="66"/>
      <c r="K423" s="66"/>
      <c r="L423" s="66"/>
      <c r="M423" s="66"/>
      <c r="N423" s="66"/>
      <c r="O423" s="66"/>
      <c r="P423" s="66"/>
      <c r="Q423" s="66"/>
      <c r="R423" s="66"/>
      <c r="S423" s="66"/>
      <c r="T423" s="66"/>
      <c r="U423" s="66"/>
      <c r="V423" s="66"/>
      <c r="W423" s="66"/>
      <c r="X423" s="66"/>
      <c r="Y423" s="66"/>
      <c r="Z423" s="66"/>
      <c r="AA423" s="66"/>
      <c r="AB423" s="66"/>
      <c r="AC423" s="66"/>
      <c r="AD423" s="66"/>
      <c r="AE423" s="66"/>
      <c r="AF423" s="66"/>
      <c r="AG423" s="66"/>
      <c r="AH423" s="66"/>
      <c r="AI423" s="66"/>
      <c r="AJ423" s="66"/>
      <c r="AK423" s="66"/>
      <c r="AL423" s="66"/>
      <c r="AM423" s="66"/>
      <c r="AN423" s="66"/>
      <c r="AO423" s="66"/>
      <c r="AP423" s="66"/>
      <c r="AQ423" s="66"/>
      <c r="AR423" s="66"/>
      <c r="AS423" s="66"/>
      <c r="AT423" s="66"/>
      <c r="AU423" s="66"/>
      <c r="AV423" s="66"/>
      <c r="AW423" s="66"/>
      <c r="AX423" s="66"/>
      <c r="AY423" s="66"/>
      <c r="AZ423" s="66"/>
      <c r="BA423" s="66"/>
      <c r="BB423" s="66"/>
      <c r="BC423" s="66"/>
      <c r="BD423" s="66"/>
      <c r="BE423" s="66"/>
      <c r="BF423" s="66"/>
      <c r="BG423" s="66"/>
      <c r="BH423" s="66"/>
      <c r="BI423" s="66"/>
      <c r="BJ423" s="66"/>
      <c r="BK423" s="66"/>
      <c r="BL423" s="66"/>
      <c r="BM423" s="66"/>
      <c r="BN423" s="66"/>
      <c r="BO423" s="66"/>
      <c r="BP423" s="66"/>
      <c r="BQ423" s="66"/>
      <c r="BR423" s="66"/>
      <c r="BS423" s="66"/>
      <c r="BT423" s="66"/>
      <c r="BU423" s="66"/>
      <c r="BV423" s="66"/>
      <c r="BW423" s="66"/>
      <c r="BX423" s="66"/>
      <c r="BY423" s="66"/>
      <c r="BZ423" s="66"/>
      <c r="CA423" s="66"/>
      <c r="CB423" s="66"/>
      <c r="CC423" s="66"/>
      <c r="CD423" s="66"/>
      <c r="CE423" s="66"/>
      <c r="CF423" s="66"/>
      <c r="CG423" s="66"/>
      <c r="CH423" s="66"/>
      <c r="CI423" s="66"/>
      <c r="CJ423" s="66"/>
      <c r="CK423" s="66"/>
      <c r="CL423" s="66"/>
      <c r="CM423" s="66"/>
      <c r="CN423" s="66"/>
      <c r="CO423" s="66"/>
      <c r="CP423" s="66"/>
      <c r="CQ423" s="66"/>
      <c r="CR423" s="66"/>
      <c r="CS423" s="66"/>
      <c r="CT423" s="66"/>
      <c r="CU423" s="66"/>
      <c r="CV423" s="66"/>
      <c r="CW423" s="66"/>
      <c r="CX423" s="66"/>
      <c r="CY423" s="66"/>
      <c r="CZ423" s="66"/>
      <c r="DA423" s="66"/>
      <c r="DB423" s="66"/>
      <c r="DC423" s="66"/>
      <c r="DD423" s="66"/>
      <c r="DE423" s="66"/>
      <c r="DF423" s="66"/>
      <c r="DG423" s="66"/>
      <c r="DH423" s="66"/>
      <c r="DI423" s="66"/>
      <c r="DJ423" s="66"/>
      <c r="DK423" s="66"/>
      <c r="DL423" s="66"/>
    </row>
    <row r="424" spans="1:137" ht="14.5" customHeight="1" x14ac:dyDescent="0.35">
      <c r="A424" s="28"/>
      <c r="B424" s="167"/>
      <c r="C424" s="168"/>
      <c r="D424" s="31"/>
      <c r="E424" s="151"/>
      <c r="F424" s="151"/>
      <c r="G424" s="153"/>
      <c r="H424" s="153"/>
      <c r="I424" s="153"/>
      <c r="J424" s="153"/>
      <c r="T424" s="75"/>
      <c r="U424" s="75"/>
      <c r="V424" s="75"/>
      <c r="W424" s="75"/>
      <c r="X424" s="75"/>
      <c r="Y424" s="75"/>
      <c r="Z424" s="75"/>
      <c r="AA424" s="75"/>
      <c r="AC424" s="153"/>
      <c r="AD424" s="153"/>
      <c r="AE424" s="153"/>
      <c r="AF424" s="153"/>
      <c r="AP424" s="75"/>
      <c r="AQ424" s="75"/>
      <c r="AR424" s="75"/>
      <c r="AS424" s="75"/>
      <c r="AT424" s="75"/>
      <c r="AU424" s="75"/>
      <c r="AV424" s="75"/>
      <c r="AW424" s="75"/>
      <c r="AY424" s="153"/>
      <c r="AZ424" s="153"/>
      <c r="BA424" s="153"/>
      <c r="BB424" s="153"/>
      <c r="BL424" s="75"/>
      <c r="BM424" s="75"/>
      <c r="BN424" s="75"/>
      <c r="BO424" s="75"/>
      <c r="BP424" s="75"/>
      <c r="BQ424" s="75"/>
      <c r="BR424" s="75"/>
      <c r="BS424" s="75"/>
      <c r="BU424" s="153"/>
      <c r="BV424" s="153"/>
      <c r="BW424" s="153"/>
      <c r="BX424" s="153"/>
      <c r="CH424" s="75"/>
      <c r="CI424" s="75"/>
      <c r="CJ424" s="75"/>
      <c r="CK424" s="75"/>
      <c r="CL424" s="75"/>
      <c r="CM424" s="75"/>
      <c r="CN424" s="75"/>
      <c r="CO424" s="75"/>
      <c r="CQ424" s="153"/>
      <c r="CR424" s="153"/>
      <c r="CS424" s="153"/>
      <c r="CT424" s="153"/>
      <c r="DD424" s="75"/>
      <c r="DE424" s="75"/>
      <c r="DF424" s="75"/>
      <c r="DG424" s="75"/>
      <c r="DH424" s="75"/>
      <c r="DI424" s="75"/>
      <c r="DJ424" s="75"/>
      <c r="DK424" s="75"/>
    </row>
    <row r="425" spans="1:137" ht="14.5" customHeight="1" x14ac:dyDescent="0.35">
      <c r="A425" s="28"/>
      <c r="B425" s="36"/>
      <c r="C425" s="37"/>
      <c r="D425" s="38"/>
      <c r="E425" s="36"/>
      <c r="F425" s="36"/>
      <c r="H425" s="66"/>
      <c r="T425" s="75"/>
      <c r="U425" s="75"/>
      <c r="V425" s="75"/>
      <c r="W425" s="75"/>
      <c r="X425" s="75"/>
      <c r="Y425" s="75"/>
      <c r="Z425" s="75"/>
      <c r="AA425" s="75"/>
      <c r="AB425" s="68"/>
      <c r="AD425" s="66"/>
      <c r="AP425" s="75"/>
      <c r="AQ425" s="75"/>
      <c r="AR425" s="75"/>
      <c r="AS425" s="75"/>
      <c r="AT425" s="75"/>
      <c r="AU425" s="75"/>
      <c r="AV425" s="75"/>
      <c r="AW425" s="75"/>
      <c r="AX425" s="68"/>
      <c r="AZ425" s="66"/>
      <c r="BL425" s="75"/>
      <c r="BM425" s="75"/>
      <c r="BN425" s="75"/>
      <c r="BO425" s="75"/>
      <c r="BP425" s="75"/>
      <c r="BQ425" s="75"/>
      <c r="BR425" s="75"/>
      <c r="BS425" s="75"/>
      <c r="BV425" s="66"/>
      <c r="CH425" s="75"/>
      <c r="CI425" s="75"/>
      <c r="CJ425" s="75"/>
      <c r="CK425" s="75"/>
      <c r="CL425" s="75"/>
      <c r="CM425" s="75"/>
      <c r="CN425" s="75"/>
      <c r="CO425" s="75"/>
      <c r="CR425" s="66"/>
      <c r="DD425" s="75"/>
      <c r="DE425" s="75"/>
      <c r="DF425" s="75"/>
      <c r="DG425" s="75"/>
      <c r="DH425" s="75"/>
      <c r="DI425" s="75"/>
      <c r="DJ425" s="75"/>
      <c r="DK425" s="75"/>
    </row>
    <row r="426" spans="1:137" ht="3.75" customHeight="1" x14ac:dyDescent="0.35">
      <c r="A426" s="28"/>
      <c r="B426" s="36"/>
      <c r="C426" s="37"/>
      <c r="D426" s="40"/>
      <c r="E426" s="36"/>
      <c r="F426" s="36"/>
      <c r="G426" s="66"/>
      <c r="H426" s="66"/>
      <c r="I426" s="66"/>
      <c r="J426" s="66"/>
      <c r="K426" s="66"/>
      <c r="L426" s="66"/>
      <c r="M426" s="66"/>
      <c r="N426" s="66"/>
      <c r="O426" s="66"/>
      <c r="P426" s="66"/>
      <c r="Q426" s="66"/>
      <c r="R426" s="66"/>
      <c r="S426" s="66"/>
      <c r="T426" s="66"/>
      <c r="U426" s="66"/>
      <c r="V426" s="66"/>
      <c r="W426" s="66"/>
      <c r="X426" s="66"/>
      <c r="Y426" s="66"/>
      <c r="Z426" s="66"/>
      <c r="AA426" s="66"/>
      <c r="AB426" s="66"/>
      <c r="AC426" s="66"/>
      <c r="AD426" s="66"/>
      <c r="AE426" s="66"/>
      <c r="AF426" s="66"/>
      <c r="AG426" s="66"/>
      <c r="AH426" s="66"/>
      <c r="AI426" s="66"/>
      <c r="AJ426" s="66"/>
      <c r="AK426" s="66"/>
      <c r="AL426" s="66"/>
      <c r="AM426" s="66"/>
      <c r="AN426" s="66"/>
      <c r="AO426" s="66"/>
      <c r="AP426" s="66"/>
      <c r="AQ426" s="66"/>
      <c r="AR426" s="66"/>
      <c r="AS426" s="66"/>
      <c r="AT426" s="66"/>
      <c r="AU426" s="66"/>
      <c r="AV426" s="66"/>
      <c r="AW426" s="66"/>
      <c r="AX426" s="66"/>
      <c r="AY426" s="66"/>
      <c r="AZ426" s="66"/>
      <c r="BA426" s="66"/>
      <c r="BB426" s="66"/>
      <c r="BC426" s="66"/>
      <c r="BD426" s="66"/>
      <c r="BE426" s="66"/>
      <c r="BF426" s="66"/>
      <c r="BG426" s="66"/>
      <c r="BH426" s="66"/>
      <c r="BI426" s="66"/>
      <c r="BJ426" s="66"/>
      <c r="BK426" s="66"/>
      <c r="BL426" s="66"/>
      <c r="BM426" s="66"/>
      <c r="BN426" s="66"/>
      <c r="BO426" s="66"/>
      <c r="BP426" s="66"/>
      <c r="BQ426" s="66"/>
      <c r="BR426" s="66"/>
      <c r="BS426" s="66"/>
      <c r="BT426" s="66"/>
      <c r="BU426" s="66"/>
      <c r="BV426" s="66"/>
      <c r="BW426" s="66"/>
      <c r="BX426" s="66"/>
      <c r="BY426" s="66"/>
      <c r="BZ426" s="66"/>
      <c r="CA426" s="66"/>
      <c r="CB426" s="66"/>
      <c r="CC426" s="66"/>
      <c r="CD426" s="66"/>
      <c r="CE426" s="66"/>
      <c r="CF426" s="66"/>
      <c r="CG426" s="66"/>
      <c r="CH426" s="66"/>
      <c r="CI426" s="66"/>
      <c r="CJ426" s="66"/>
      <c r="CK426" s="66"/>
      <c r="CL426" s="66"/>
      <c r="CM426" s="66"/>
      <c r="CN426" s="66"/>
      <c r="CO426" s="66"/>
      <c r="CP426" s="66"/>
      <c r="CQ426" s="66"/>
      <c r="CR426" s="66"/>
      <c r="CS426" s="66"/>
      <c r="CT426" s="66"/>
      <c r="CU426" s="66"/>
      <c r="CV426" s="66"/>
      <c r="CW426" s="66"/>
      <c r="CX426" s="66"/>
      <c r="CY426" s="66"/>
      <c r="CZ426" s="66"/>
      <c r="DA426" s="66"/>
      <c r="DB426" s="66"/>
      <c r="DC426" s="66"/>
      <c r="DD426" s="66"/>
      <c r="DE426" s="66"/>
      <c r="DF426" s="66"/>
      <c r="DG426" s="66"/>
      <c r="DH426" s="66"/>
      <c r="DI426" s="66"/>
      <c r="DJ426" s="66"/>
      <c r="DK426" s="66"/>
      <c r="DL426" s="66"/>
    </row>
    <row r="427" spans="1:137" ht="14.5" customHeight="1" x14ac:dyDescent="0.35">
      <c r="A427" s="28"/>
      <c r="B427" s="167"/>
      <c r="C427" s="168"/>
      <c r="D427" s="31"/>
      <c r="E427" s="152"/>
      <c r="F427" s="152"/>
      <c r="H427" s="153"/>
    </row>
    <row r="428" spans="1:137" ht="14.5" customHeight="1" x14ac:dyDescent="0.35">
      <c r="A428" s="28"/>
      <c r="B428" s="36"/>
      <c r="C428" s="37"/>
      <c r="D428" s="38"/>
      <c r="E428" s="36"/>
      <c r="F428" s="36"/>
      <c r="I428" s="66"/>
      <c r="J428" s="74"/>
      <c r="K428" s="66"/>
      <c r="L428" s="66"/>
      <c r="M428" s="66"/>
      <c r="N428" s="66"/>
      <c r="O428" s="66"/>
      <c r="P428" s="66"/>
      <c r="Q428" s="66"/>
      <c r="R428" s="66"/>
      <c r="S428" s="66"/>
      <c r="T428" s="75"/>
      <c r="U428" s="75"/>
      <c r="V428" s="75"/>
      <c r="W428" s="75"/>
      <c r="X428" s="75"/>
      <c r="Y428" s="75"/>
      <c r="Z428" s="75"/>
      <c r="AA428" s="75"/>
      <c r="AB428" s="68"/>
      <c r="AD428" s="66"/>
      <c r="AE428" s="74"/>
      <c r="AF428" s="66"/>
      <c r="AG428" s="66"/>
      <c r="AH428" s="66"/>
      <c r="AI428" s="66"/>
      <c r="AJ428" s="66"/>
      <c r="AK428" s="66"/>
      <c r="AL428" s="66"/>
      <c r="AM428" s="66"/>
      <c r="AN428" s="66"/>
      <c r="AO428" s="75"/>
      <c r="AP428" s="75"/>
      <c r="AQ428" s="75"/>
      <c r="AR428" s="75"/>
      <c r="AS428" s="75"/>
      <c r="AT428" s="75"/>
      <c r="AU428" s="75"/>
      <c r="AV428" s="75"/>
      <c r="AW428" s="68"/>
      <c r="AY428" s="66"/>
      <c r="AZ428" s="74"/>
      <c r="BA428" s="66"/>
      <c r="BB428" s="66"/>
      <c r="BC428" s="66"/>
      <c r="BD428" s="66"/>
      <c r="BE428" s="66"/>
      <c r="BF428" s="66"/>
      <c r="BG428" s="66"/>
      <c r="BH428" s="66"/>
      <c r="BI428" s="66"/>
      <c r="BJ428" s="75"/>
      <c r="BK428" s="75"/>
      <c r="BL428" s="75"/>
      <c r="BM428" s="75"/>
      <c r="BN428" s="75"/>
      <c r="BO428" s="75"/>
      <c r="BP428" s="75"/>
      <c r="BQ428" s="75"/>
      <c r="BR428" s="68"/>
      <c r="BT428" s="66"/>
      <c r="BU428" s="74"/>
      <c r="BV428" s="66"/>
      <c r="BW428" s="66"/>
      <c r="BX428" s="66"/>
      <c r="BY428" s="66"/>
      <c r="BZ428" s="66"/>
      <c r="CA428" s="66"/>
      <c r="CB428" s="66"/>
      <c r="CC428" s="66"/>
      <c r="CD428" s="66"/>
      <c r="CE428" s="75"/>
      <c r="CF428" s="75"/>
      <c r="CG428" s="75"/>
      <c r="CH428" s="75"/>
      <c r="CI428" s="75"/>
      <c r="CJ428" s="75"/>
      <c r="CK428" s="75"/>
      <c r="CL428" s="75"/>
      <c r="CM428" s="66"/>
      <c r="CO428" s="66"/>
      <c r="CP428" s="74"/>
      <c r="CQ428" s="66"/>
      <c r="CR428" s="66"/>
      <c r="CS428" s="66"/>
      <c r="CT428" s="66"/>
      <c r="CU428" s="66"/>
      <c r="CV428" s="66"/>
      <c r="CW428" s="66"/>
      <c r="CX428" s="66"/>
      <c r="CY428" s="66"/>
      <c r="CZ428" s="75"/>
      <c r="DA428" s="75"/>
      <c r="DB428" s="75"/>
      <c r="DC428" s="75"/>
      <c r="DD428" s="75"/>
      <c r="DE428" s="75"/>
      <c r="DF428" s="75"/>
      <c r="DG428" s="75"/>
      <c r="DH428" s="66"/>
      <c r="DI428" s="66"/>
      <c r="DJ428" s="66"/>
      <c r="DK428" s="66"/>
    </row>
    <row r="429" spans="1:137" ht="3.75" customHeight="1" x14ac:dyDescent="0.35">
      <c r="A429" s="28"/>
      <c r="B429" s="36"/>
      <c r="C429" s="37"/>
      <c r="D429" s="40"/>
      <c r="E429" s="36"/>
      <c r="F429" s="36"/>
      <c r="G429" s="66"/>
      <c r="H429" s="66"/>
      <c r="I429" s="66"/>
      <c r="J429" s="66"/>
      <c r="K429" s="66"/>
      <c r="L429" s="66"/>
      <c r="M429" s="66"/>
      <c r="N429" s="66"/>
      <c r="O429" s="66"/>
      <c r="P429" s="66"/>
      <c r="Q429" s="66"/>
      <c r="R429" s="66"/>
      <c r="S429" s="66"/>
      <c r="T429" s="66"/>
      <c r="U429" s="66"/>
      <c r="V429" s="66"/>
      <c r="W429" s="66"/>
      <c r="X429" s="66"/>
      <c r="Y429" s="66"/>
      <c r="Z429" s="66"/>
      <c r="AA429" s="66"/>
      <c r="AB429" s="66"/>
      <c r="AC429" s="66"/>
      <c r="AD429" s="66"/>
      <c r="AE429" s="66"/>
      <c r="AF429" s="66"/>
      <c r="AG429" s="66"/>
      <c r="AH429" s="66"/>
      <c r="AI429" s="66"/>
      <c r="AJ429" s="66"/>
      <c r="AK429" s="66"/>
      <c r="AL429" s="66"/>
      <c r="AM429" s="66"/>
      <c r="AN429" s="66"/>
      <c r="AO429" s="66"/>
      <c r="AP429" s="66"/>
      <c r="AQ429" s="66"/>
      <c r="AR429" s="66"/>
      <c r="AS429" s="66"/>
      <c r="AT429" s="66"/>
      <c r="AU429" s="66"/>
      <c r="AV429" s="66"/>
      <c r="AW429" s="66"/>
      <c r="AX429" s="66"/>
      <c r="AY429" s="66"/>
      <c r="AZ429" s="66"/>
      <c r="BA429" s="66"/>
      <c r="BB429" s="66"/>
      <c r="BC429" s="66"/>
      <c r="BD429" s="66"/>
      <c r="BE429" s="66"/>
      <c r="BF429" s="66"/>
      <c r="BG429" s="66"/>
      <c r="BH429" s="66"/>
      <c r="BI429" s="66"/>
      <c r="BJ429" s="66"/>
      <c r="BK429" s="66"/>
      <c r="BL429" s="66"/>
      <c r="BM429" s="66"/>
      <c r="BN429" s="66"/>
      <c r="BO429" s="66"/>
      <c r="BP429" s="66"/>
      <c r="BQ429" s="66"/>
      <c r="BR429" s="66"/>
      <c r="BS429" s="66"/>
      <c r="BT429" s="66"/>
      <c r="BU429" s="66"/>
      <c r="BV429" s="66"/>
      <c r="BW429" s="66"/>
      <c r="BX429" s="66"/>
      <c r="BY429" s="66"/>
      <c r="BZ429" s="66"/>
      <c r="CA429" s="66"/>
      <c r="CB429" s="66"/>
      <c r="CC429" s="66"/>
      <c r="CD429" s="66"/>
      <c r="CE429" s="66"/>
      <c r="CF429" s="66"/>
      <c r="CG429" s="66"/>
      <c r="CH429" s="66"/>
      <c r="CI429" s="66"/>
      <c r="CJ429" s="66"/>
      <c r="CK429" s="66"/>
      <c r="CL429" s="66"/>
      <c r="CM429" s="66"/>
      <c r="CN429" s="66"/>
      <c r="CO429" s="66"/>
      <c r="CP429" s="66"/>
      <c r="CQ429" s="66"/>
      <c r="CR429" s="66"/>
      <c r="CS429" s="66"/>
      <c r="CT429" s="66"/>
      <c r="CU429" s="66"/>
      <c r="CV429" s="66"/>
      <c r="CW429" s="66"/>
      <c r="CX429" s="66"/>
      <c r="CY429" s="66"/>
      <c r="CZ429" s="66"/>
      <c r="DA429" s="66"/>
      <c r="DB429" s="66"/>
      <c r="DC429" s="66"/>
      <c r="DD429" s="66"/>
      <c r="DE429" s="66"/>
      <c r="DF429" s="66"/>
      <c r="DG429" s="66"/>
      <c r="DH429" s="66"/>
      <c r="DI429" s="66"/>
      <c r="DJ429" s="66"/>
      <c r="DK429" s="66"/>
      <c r="DL429" s="66"/>
    </row>
    <row r="430" spans="1:137" ht="14.5" customHeight="1" x14ac:dyDescent="0.35">
      <c r="A430" s="28"/>
      <c r="B430" s="167"/>
      <c r="C430" s="168"/>
      <c r="D430" s="31"/>
      <c r="E430" s="81"/>
      <c r="F430" s="154"/>
      <c r="H430" s="153"/>
      <c r="DI430" s="66"/>
      <c r="DJ430" s="66"/>
      <c r="DK430" s="66"/>
      <c r="DL430" s="66"/>
    </row>
    <row r="431" spans="1:137" ht="14.5" customHeight="1" x14ac:dyDescent="0.35">
      <c r="A431" s="28"/>
      <c r="B431" s="36"/>
      <c r="C431" s="37"/>
      <c r="D431" s="38"/>
      <c r="E431" s="36"/>
      <c r="F431" s="36"/>
      <c r="I431" s="66"/>
      <c r="J431" s="74"/>
      <c r="K431" s="66"/>
      <c r="L431" s="66"/>
      <c r="M431" s="66"/>
      <c r="N431" s="66"/>
      <c r="O431" s="66"/>
      <c r="P431" s="66"/>
      <c r="Q431" s="66"/>
      <c r="R431" s="66"/>
      <c r="S431" s="66"/>
      <c r="T431" s="75"/>
      <c r="U431" s="75"/>
      <c r="V431" s="75"/>
      <c r="W431" s="75"/>
      <c r="X431" s="75"/>
      <c r="Y431" s="75"/>
      <c r="Z431" s="75"/>
      <c r="AA431" s="75"/>
      <c r="AB431" s="68"/>
      <c r="AD431" s="66"/>
      <c r="AE431" s="74"/>
      <c r="AF431" s="66"/>
      <c r="AG431" s="66"/>
      <c r="AH431" s="66"/>
      <c r="AI431" s="66"/>
      <c r="AJ431" s="66"/>
      <c r="AK431" s="66"/>
      <c r="AL431" s="66"/>
      <c r="AM431" s="66"/>
      <c r="AN431" s="66"/>
      <c r="AO431" s="75"/>
      <c r="AP431" s="75"/>
      <c r="AQ431" s="75"/>
      <c r="AR431" s="75"/>
      <c r="AS431" s="75"/>
      <c r="AT431" s="75"/>
      <c r="AU431" s="75"/>
      <c r="AV431" s="75"/>
      <c r="AW431" s="68"/>
      <c r="AY431" s="66"/>
      <c r="AZ431" s="74"/>
      <c r="BA431" s="66"/>
      <c r="BB431" s="66"/>
      <c r="BC431" s="66"/>
      <c r="BD431" s="66"/>
      <c r="BE431" s="66"/>
      <c r="BF431" s="66"/>
      <c r="BG431" s="66"/>
      <c r="BH431" s="66"/>
      <c r="BI431" s="66"/>
      <c r="BJ431" s="75"/>
      <c r="BK431" s="75"/>
      <c r="BL431" s="75"/>
      <c r="BM431" s="75"/>
      <c r="BN431" s="75"/>
      <c r="BO431" s="75"/>
      <c r="BP431" s="75"/>
      <c r="BQ431" s="75"/>
      <c r="BR431" s="68"/>
      <c r="BT431" s="66"/>
      <c r="BU431" s="74"/>
      <c r="BV431" s="66"/>
      <c r="BW431" s="66"/>
      <c r="BX431" s="66"/>
      <c r="BY431" s="66"/>
      <c r="BZ431" s="66"/>
      <c r="CA431" s="66"/>
      <c r="CB431" s="66"/>
      <c r="CC431" s="66"/>
      <c r="CD431" s="66"/>
      <c r="CE431" s="75"/>
      <c r="CF431" s="75"/>
      <c r="CG431" s="75"/>
      <c r="CH431" s="75"/>
      <c r="CI431" s="75"/>
      <c r="CJ431" s="75"/>
      <c r="CK431" s="75"/>
      <c r="CL431" s="75"/>
      <c r="CM431" s="66"/>
      <c r="CO431" s="66"/>
      <c r="CP431" s="74"/>
      <c r="CQ431" s="66"/>
      <c r="CR431" s="66"/>
      <c r="CS431" s="66"/>
      <c r="CT431" s="66"/>
      <c r="CU431" s="66"/>
      <c r="CV431" s="66"/>
      <c r="CW431" s="66"/>
      <c r="CX431" s="66"/>
      <c r="CY431" s="66"/>
      <c r="CZ431" s="75"/>
      <c r="DA431" s="75"/>
      <c r="DB431" s="75"/>
      <c r="DC431" s="75"/>
      <c r="DD431" s="75"/>
      <c r="DE431" s="75"/>
      <c r="DF431" s="75"/>
      <c r="DG431" s="75"/>
      <c r="DH431" s="66"/>
      <c r="DI431" s="66"/>
      <c r="DJ431" s="66"/>
      <c r="DK431" s="66"/>
      <c r="DL431" s="66"/>
    </row>
    <row r="432" spans="1:137" ht="3.75" customHeight="1" x14ac:dyDescent="0.35">
      <c r="A432" s="28"/>
      <c r="B432" s="36"/>
      <c r="C432" s="37"/>
      <c r="D432" s="40"/>
      <c r="E432" s="36"/>
      <c r="F432" s="36"/>
      <c r="G432" s="66"/>
      <c r="H432" s="66"/>
      <c r="I432" s="66"/>
      <c r="J432" s="66"/>
      <c r="K432" s="66"/>
      <c r="L432" s="66"/>
      <c r="M432" s="66"/>
      <c r="N432" s="66"/>
      <c r="O432" s="66"/>
      <c r="P432" s="66"/>
      <c r="Q432" s="66"/>
      <c r="R432" s="66"/>
      <c r="S432" s="66"/>
      <c r="T432" s="66"/>
      <c r="U432" s="66"/>
      <c r="V432" s="66"/>
      <c r="W432" s="66"/>
      <c r="X432" s="66"/>
      <c r="Y432" s="66"/>
      <c r="Z432" s="66"/>
      <c r="AA432" s="66"/>
      <c r="AB432" s="66"/>
      <c r="AC432" s="66"/>
      <c r="AD432" s="66"/>
      <c r="AE432" s="66"/>
      <c r="AF432" s="66"/>
      <c r="AG432" s="66"/>
      <c r="AH432" s="66"/>
      <c r="AI432" s="66"/>
      <c r="AJ432" s="66"/>
      <c r="AK432" s="66"/>
      <c r="AL432" s="66"/>
      <c r="AM432" s="66"/>
      <c r="AN432" s="66"/>
      <c r="AO432" s="66"/>
      <c r="AP432" s="66"/>
      <c r="AQ432" s="66"/>
      <c r="AR432" s="66"/>
      <c r="AS432" s="66"/>
      <c r="AT432" s="66"/>
      <c r="AU432" s="66"/>
      <c r="AV432" s="66"/>
      <c r="AW432" s="66"/>
      <c r="AX432" s="66"/>
      <c r="AY432" s="66"/>
      <c r="AZ432" s="66"/>
      <c r="BA432" s="66"/>
      <c r="BB432" s="66"/>
      <c r="BC432" s="66"/>
      <c r="BD432" s="66"/>
      <c r="BE432" s="66"/>
      <c r="BF432" s="66"/>
      <c r="BG432" s="66"/>
      <c r="BH432" s="66"/>
      <c r="BI432" s="66"/>
      <c r="BJ432" s="66"/>
      <c r="BK432" s="66"/>
      <c r="BL432" s="66"/>
      <c r="BM432" s="66"/>
      <c r="BN432" s="66"/>
      <c r="BO432" s="66"/>
      <c r="BP432" s="66"/>
      <c r="BQ432" s="66"/>
      <c r="BR432" s="66"/>
      <c r="BS432" s="66"/>
      <c r="BT432" s="66"/>
      <c r="BU432" s="66"/>
      <c r="BV432" s="66"/>
      <c r="BW432" s="66"/>
      <c r="BX432" s="66"/>
      <c r="BY432" s="66"/>
      <c r="BZ432" s="66"/>
      <c r="CA432" s="66"/>
      <c r="CB432" s="66"/>
      <c r="CC432" s="66"/>
      <c r="CD432" s="66"/>
      <c r="CE432" s="66"/>
      <c r="CF432" s="66"/>
      <c r="CG432" s="66"/>
      <c r="CH432" s="66"/>
      <c r="CI432" s="66"/>
      <c r="CJ432" s="66"/>
      <c r="CK432" s="66"/>
      <c r="CL432" s="66"/>
      <c r="CM432" s="66"/>
      <c r="CN432" s="66"/>
      <c r="CO432" s="66"/>
      <c r="CP432" s="66"/>
      <c r="CQ432" s="66"/>
      <c r="CR432" s="66"/>
      <c r="CS432" s="66"/>
      <c r="CT432" s="66"/>
      <c r="CU432" s="66"/>
      <c r="CV432" s="66"/>
      <c r="CW432" s="66"/>
      <c r="CX432" s="66"/>
      <c r="CY432" s="66"/>
      <c r="CZ432" s="66"/>
      <c r="DA432" s="66"/>
      <c r="DB432" s="66"/>
      <c r="DC432" s="66"/>
      <c r="DD432" s="66"/>
      <c r="DE432" s="66"/>
      <c r="DF432" s="66"/>
      <c r="DG432" s="66"/>
      <c r="DH432" s="66"/>
      <c r="DI432" s="66"/>
      <c r="DJ432" s="66"/>
      <c r="DK432" s="66"/>
      <c r="DL432" s="66"/>
    </row>
    <row r="433" spans="1:137" ht="14.5" customHeight="1" x14ac:dyDescent="0.35">
      <c r="A433" s="28"/>
      <c r="B433" s="167"/>
      <c r="C433" s="168"/>
      <c r="D433" s="31"/>
      <c r="E433" s="155"/>
      <c r="F433" s="154"/>
      <c r="H433" s="153"/>
      <c r="DI433" s="66"/>
      <c r="DJ433" s="66"/>
      <c r="DK433" s="66"/>
      <c r="DL433" s="66"/>
    </row>
    <row r="434" spans="1:137" ht="14.5" customHeight="1" x14ac:dyDescent="0.35">
      <c r="A434" s="28"/>
      <c r="B434" s="36"/>
      <c r="C434" s="37"/>
      <c r="D434" s="38"/>
      <c r="E434" s="36"/>
      <c r="F434" s="36"/>
      <c r="I434" s="66"/>
      <c r="J434" s="74"/>
      <c r="K434" s="66"/>
      <c r="L434" s="66"/>
      <c r="M434" s="66"/>
      <c r="N434" s="66"/>
      <c r="O434" s="66"/>
      <c r="P434" s="66"/>
      <c r="Q434" s="66"/>
      <c r="R434" s="66"/>
      <c r="S434" s="66"/>
      <c r="T434" s="75"/>
      <c r="U434" s="75"/>
      <c r="V434" s="75"/>
      <c r="W434" s="75"/>
      <c r="X434" s="75"/>
      <c r="Y434" s="75"/>
      <c r="Z434" s="75"/>
      <c r="AA434" s="75"/>
      <c r="AB434" s="68"/>
      <c r="AD434" s="66"/>
      <c r="AE434" s="74"/>
      <c r="AF434" s="66"/>
      <c r="AG434" s="66"/>
      <c r="AH434" s="66"/>
      <c r="AI434" s="66"/>
      <c r="AJ434" s="66"/>
      <c r="AK434" s="66"/>
      <c r="AL434" s="66"/>
      <c r="AM434" s="66"/>
      <c r="AN434" s="66"/>
      <c r="AO434" s="75"/>
      <c r="AP434" s="75"/>
      <c r="AQ434" s="75"/>
      <c r="AR434" s="75"/>
      <c r="AS434" s="75"/>
      <c r="AT434" s="75"/>
      <c r="AU434" s="75"/>
      <c r="AV434" s="75"/>
      <c r="AW434" s="68"/>
      <c r="AY434" s="66"/>
      <c r="AZ434" s="74"/>
      <c r="BA434" s="66"/>
      <c r="BB434" s="66"/>
      <c r="BC434" s="66"/>
      <c r="BD434" s="66"/>
      <c r="BE434" s="66"/>
      <c r="BF434" s="66"/>
      <c r="BG434" s="66"/>
      <c r="BH434" s="66"/>
      <c r="BI434" s="66"/>
      <c r="BJ434" s="75"/>
      <c r="BK434" s="75"/>
      <c r="BL434" s="75"/>
      <c r="BM434" s="75"/>
      <c r="BN434" s="75"/>
      <c r="BO434" s="75"/>
      <c r="BP434" s="75"/>
      <c r="BQ434" s="75"/>
      <c r="BR434" s="68"/>
      <c r="BT434" s="66"/>
      <c r="BU434" s="74"/>
      <c r="BV434" s="66"/>
      <c r="BW434" s="66"/>
      <c r="BX434" s="66"/>
      <c r="BY434" s="66"/>
      <c r="BZ434" s="66"/>
      <c r="CA434" s="66"/>
      <c r="CB434" s="66"/>
      <c r="CC434" s="66"/>
      <c r="CD434" s="66"/>
      <c r="CE434" s="75"/>
      <c r="CF434" s="75"/>
      <c r="CG434" s="75"/>
      <c r="CH434" s="75"/>
      <c r="CI434" s="75"/>
      <c r="CJ434" s="75"/>
      <c r="CK434" s="75"/>
      <c r="CL434" s="75"/>
      <c r="CM434" s="66"/>
      <c r="CO434" s="66"/>
      <c r="CP434" s="74"/>
      <c r="CQ434" s="66"/>
      <c r="CR434" s="66"/>
      <c r="CS434" s="66"/>
      <c r="CT434" s="66"/>
      <c r="CU434" s="66"/>
      <c r="CV434" s="66"/>
      <c r="CW434" s="66"/>
      <c r="CX434" s="66"/>
      <c r="CY434" s="66"/>
      <c r="CZ434" s="75"/>
      <c r="DA434" s="75"/>
      <c r="DB434" s="75"/>
      <c r="DC434" s="75"/>
      <c r="DD434" s="75"/>
      <c r="DE434" s="75"/>
      <c r="DF434" s="75"/>
      <c r="DG434" s="75"/>
      <c r="DH434" s="66"/>
      <c r="DI434" s="66"/>
      <c r="DJ434" s="66"/>
      <c r="DK434" s="66"/>
      <c r="DL434" s="66"/>
    </row>
    <row r="435" spans="1:137" ht="3.75" customHeight="1" x14ac:dyDescent="0.35">
      <c r="A435" s="28"/>
      <c r="B435" s="36"/>
      <c r="C435" s="37"/>
      <c r="D435" s="40"/>
      <c r="E435" s="36"/>
      <c r="F435" s="36"/>
      <c r="G435" s="66"/>
      <c r="H435" s="66"/>
      <c r="I435" s="66"/>
      <c r="J435" s="66"/>
      <c r="K435" s="66"/>
      <c r="L435" s="66"/>
      <c r="M435" s="66"/>
      <c r="N435" s="66"/>
      <c r="O435" s="66"/>
      <c r="P435" s="66"/>
      <c r="Q435" s="66"/>
      <c r="R435" s="66"/>
      <c r="S435" s="66"/>
      <c r="T435" s="66"/>
      <c r="U435" s="66"/>
      <c r="V435" s="66"/>
      <c r="W435" s="66"/>
      <c r="X435" s="66"/>
      <c r="Y435" s="66"/>
      <c r="Z435" s="66"/>
      <c r="AA435" s="66"/>
      <c r="AB435" s="66"/>
      <c r="AC435" s="66"/>
      <c r="AD435" s="66"/>
      <c r="AE435" s="66"/>
      <c r="AF435" s="66"/>
      <c r="AG435" s="66"/>
      <c r="AH435" s="66"/>
      <c r="AI435" s="66"/>
      <c r="AJ435" s="66"/>
      <c r="AK435" s="66"/>
      <c r="AL435" s="66"/>
      <c r="AM435" s="66"/>
      <c r="AN435" s="66"/>
      <c r="AO435" s="66"/>
      <c r="AP435" s="66"/>
      <c r="AQ435" s="66"/>
      <c r="AR435" s="66"/>
      <c r="AS435" s="66"/>
      <c r="AT435" s="66"/>
      <c r="AU435" s="66"/>
      <c r="AV435" s="66"/>
      <c r="AW435" s="66"/>
      <c r="AX435" s="66"/>
      <c r="AY435" s="66"/>
      <c r="AZ435" s="66"/>
      <c r="BA435" s="66"/>
      <c r="BB435" s="66"/>
      <c r="BC435" s="66"/>
      <c r="BD435" s="66"/>
      <c r="BE435" s="66"/>
      <c r="BF435" s="66"/>
      <c r="BG435" s="66"/>
      <c r="BH435" s="66"/>
      <c r="BI435" s="66"/>
      <c r="BJ435" s="66"/>
      <c r="BK435" s="66"/>
      <c r="BL435" s="66"/>
      <c r="BM435" s="66"/>
      <c r="BN435" s="66"/>
      <c r="BO435" s="66"/>
      <c r="BP435" s="66"/>
      <c r="BQ435" s="66"/>
      <c r="BR435" s="66"/>
      <c r="BS435" s="66"/>
      <c r="BT435" s="66"/>
      <c r="BU435" s="66"/>
      <c r="BV435" s="66"/>
      <c r="BW435" s="66"/>
      <c r="BX435" s="66"/>
      <c r="BY435" s="66"/>
      <c r="BZ435" s="66"/>
      <c r="CA435" s="66"/>
      <c r="CB435" s="66"/>
      <c r="CC435" s="66"/>
      <c r="CD435" s="66"/>
      <c r="CE435" s="66"/>
      <c r="CF435" s="66"/>
      <c r="CG435" s="66"/>
      <c r="CH435" s="66"/>
      <c r="CI435" s="66"/>
      <c r="CJ435" s="66"/>
      <c r="CK435" s="66"/>
      <c r="CL435" s="66"/>
      <c r="CM435" s="66"/>
      <c r="CN435" s="66"/>
      <c r="CO435" s="66"/>
      <c r="CP435" s="66"/>
      <c r="CQ435" s="66"/>
      <c r="CR435" s="66"/>
      <c r="CS435" s="66"/>
      <c r="CT435" s="66"/>
      <c r="CU435" s="66"/>
      <c r="CV435" s="66"/>
      <c r="CW435" s="66"/>
      <c r="CX435" s="66"/>
      <c r="CY435" s="66"/>
      <c r="CZ435" s="66"/>
      <c r="DA435" s="66"/>
      <c r="DB435" s="66"/>
      <c r="DC435" s="66"/>
      <c r="DD435" s="66"/>
      <c r="DE435" s="66"/>
      <c r="DF435" s="66"/>
      <c r="DG435" s="66"/>
      <c r="DH435" s="66"/>
      <c r="DI435" s="66"/>
      <c r="DJ435" s="66"/>
      <c r="DK435" s="66"/>
      <c r="DL435" s="66"/>
    </row>
    <row r="436" spans="1:137" ht="14.5" customHeight="1" x14ac:dyDescent="0.35">
      <c r="A436" s="28"/>
      <c r="B436" s="167"/>
      <c r="C436" s="168"/>
      <c r="D436" s="31"/>
      <c r="E436" s="156"/>
      <c r="F436" s="154"/>
      <c r="H436" s="153"/>
      <c r="DI436" s="66"/>
      <c r="DJ436" s="66"/>
      <c r="DK436" s="66"/>
      <c r="DL436" s="66"/>
    </row>
    <row r="437" spans="1:137" ht="14.5" customHeight="1" x14ac:dyDescent="0.35">
      <c r="A437" s="28"/>
      <c r="B437" s="36"/>
      <c r="C437" s="37"/>
      <c r="D437" s="38"/>
      <c r="E437" s="36"/>
      <c r="F437" s="36"/>
      <c r="I437" s="66"/>
      <c r="J437" s="74"/>
      <c r="K437" s="66"/>
      <c r="L437" s="66"/>
      <c r="M437" s="66"/>
      <c r="N437" s="66"/>
      <c r="O437" s="66"/>
      <c r="P437" s="66"/>
      <c r="Q437" s="66"/>
      <c r="R437" s="66"/>
      <c r="S437" s="66"/>
      <c r="T437" s="75"/>
      <c r="U437" s="75"/>
      <c r="V437" s="75"/>
      <c r="W437" s="75"/>
      <c r="X437" s="75"/>
      <c r="Y437" s="75"/>
      <c r="Z437" s="75"/>
      <c r="AA437" s="75"/>
      <c r="AB437" s="68"/>
      <c r="AD437" s="66"/>
      <c r="AE437" s="74"/>
      <c r="AF437" s="66"/>
      <c r="AG437" s="66"/>
      <c r="AH437" s="66"/>
      <c r="AI437" s="66"/>
      <c r="AJ437" s="66"/>
      <c r="AK437" s="66"/>
      <c r="AL437" s="66"/>
      <c r="AM437" s="66"/>
      <c r="AN437" s="66"/>
      <c r="AO437" s="75"/>
      <c r="AP437" s="75"/>
      <c r="AQ437" s="75"/>
      <c r="AR437" s="75"/>
      <c r="AS437" s="75"/>
      <c r="AT437" s="75"/>
      <c r="AU437" s="75"/>
      <c r="AV437" s="75"/>
      <c r="AW437" s="68"/>
      <c r="AY437" s="66"/>
      <c r="AZ437" s="74"/>
      <c r="BA437" s="66"/>
      <c r="BB437" s="66"/>
      <c r="BC437" s="66"/>
      <c r="BD437" s="66"/>
      <c r="BE437" s="66"/>
      <c r="BF437" s="66"/>
      <c r="BG437" s="66"/>
      <c r="BH437" s="66"/>
      <c r="BI437" s="66"/>
      <c r="BJ437" s="75"/>
      <c r="BK437" s="75"/>
      <c r="BL437" s="75"/>
      <c r="BM437" s="75"/>
      <c r="BN437" s="75"/>
      <c r="BO437" s="75"/>
      <c r="BP437" s="75"/>
      <c r="BQ437" s="75"/>
      <c r="BR437" s="68"/>
      <c r="BT437" s="66"/>
      <c r="BU437" s="74"/>
      <c r="BV437" s="66"/>
      <c r="BW437" s="66"/>
      <c r="BX437" s="66"/>
      <c r="BY437" s="66"/>
      <c r="BZ437" s="66"/>
      <c r="CA437" s="66"/>
      <c r="CB437" s="66"/>
      <c r="CC437" s="66"/>
      <c r="CD437" s="66"/>
      <c r="CE437" s="75"/>
      <c r="CF437" s="75"/>
      <c r="CG437" s="75"/>
      <c r="CH437" s="75"/>
      <c r="CI437" s="75"/>
      <c r="CJ437" s="75"/>
      <c r="CK437" s="75"/>
      <c r="CL437" s="75"/>
      <c r="CM437" s="66"/>
      <c r="CO437" s="66"/>
      <c r="CP437" s="74"/>
      <c r="CQ437" s="66"/>
      <c r="CR437" s="66"/>
      <c r="CS437" s="66"/>
      <c r="CT437" s="66"/>
      <c r="CU437" s="66"/>
      <c r="CV437" s="66"/>
      <c r="CW437" s="66"/>
      <c r="CX437" s="66"/>
      <c r="CY437" s="66"/>
      <c r="CZ437" s="75"/>
      <c r="DA437" s="75"/>
      <c r="DB437" s="75"/>
      <c r="DC437" s="75"/>
      <c r="DD437" s="75"/>
      <c r="DE437" s="75"/>
      <c r="DF437" s="75"/>
      <c r="DG437" s="75"/>
      <c r="DH437" s="66"/>
      <c r="DI437" s="66"/>
      <c r="DJ437" s="66"/>
      <c r="DK437" s="66"/>
      <c r="DL437" s="66"/>
    </row>
    <row r="438" spans="1:137" ht="3.75" customHeight="1" x14ac:dyDescent="0.35">
      <c r="A438" s="28"/>
      <c r="B438" s="36"/>
      <c r="C438" s="37"/>
      <c r="D438" s="40"/>
      <c r="E438" s="36"/>
      <c r="F438" s="36"/>
      <c r="G438" s="66"/>
      <c r="H438" s="66"/>
      <c r="I438" s="66"/>
      <c r="J438" s="66"/>
      <c r="K438" s="66"/>
      <c r="L438" s="66"/>
      <c r="M438" s="66"/>
      <c r="N438" s="66"/>
      <c r="O438" s="66"/>
      <c r="P438" s="66"/>
      <c r="Q438" s="66"/>
      <c r="R438" s="66"/>
      <c r="S438" s="66"/>
      <c r="T438" s="66"/>
      <c r="U438" s="66"/>
      <c r="V438" s="66"/>
      <c r="W438" s="66"/>
      <c r="X438" s="66"/>
      <c r="Y438" s="66"/>
      <c r="Z438" s="66"/>
      <c r="AA438" s="66"/>
      <c r="AB438" s="66"/>
      <c r="AC438" s="66"/>
      <c r="AD438" s="66"/>
      <c r="AE438" s="66"/>
      <c r="AF438" s="66"/>
      <c r="AG438" s="66"/>
      <c r="AH438" s="66"/>
      <c r="AI438" s="66"/>
      <c r="AJ438" s="66"/>
      <c r="AK438" s="66"/>
      <c r="AL438" s="66"/>
      <c r="AM438" s="66"/>
      <c r="AN438" s="66"/>
      <c r="AO438" s="66"/>
      <c r="AP438" s="66"/>
      <c r="AQ438" s="66"/>
      <c r="AR438" s="66"/>
      <c r="AS438" s="66"/>
      <c r="AT438" s="66"/>
      <c r="AU438" s="66"/>
      <c r="AV438" s="66"/>
      <c r="AW438" s="66"/>
      <c r="AX438" s="66"/>
      <c r="AY438" s="66"/>
      <c r="AZ438" s="66"/>
      <c r="BA438" s="66"/>
      <c r="BB438" s="66"/>
      <c r="BC438" s="66"/>
      <c r="BD438" s="66"/>
      <c r="BE438" s="66"/>
      <c r="BF438" s="66"/>
      <c r="BG438" s="66"/>
      <c r="BH438" s="66"/>
      <c r="BI438" s="66"/>
      <c r="BJ438" s="66"/>
      <c r="BK438" s="66"/>
      <c r="BL438" s="66"/>
      <c r="BM438" s="66"/>
      <c r="BN438" s="66"/>
      <c r="BO438" s="66"/>
      <c r="BP438" s="66"/>
      <c r="BQ438" s="66"/>
      <c r="BR438" s="66"/>
      <c r="BS438" s="66"/>
      <c r="BT438" s="66"/>
      <c r="BU438" s="66"/>
      <c r="BV438" s="66"/>
      <c r="BW438" s="66"/>
      <c r="BX438" s="66"/>
      <c r="BY438" s="66"/>
      <c r="BZ438" s="66"/>
      <c r="CA438" s="66"/>
      <c r="CB438" s="66"/>
      <c r="CC438" s="66"/>
      <c r="CD438" s="66"/>
      <c r="CE438" s="66"/>
      <c r="CF438" s="66"/>
      <c r="CG438" s="66"/>
      <c r="CH438" s="66"/>
      <c r="CI438" s="66"/>
      <c r="CJ438" s="66"/>
      <c r="CK438" s="66"/>
      <c r="CL438" s="66"/>
      <c r="CM438" s="66"/>
      <c r="CN438" s="66"/>
      <c r="CO438" s="66"/>
      <c r="CP438" s="66"/>
      <c r="CQ438" s="66"/>
      <c r="CR438" s="66"/>
      <c r="CS438" s="66"/>
      <c r="CT438" s="66"/>
      <c r="CU438" s="66"/>
      <c r="CV438" s="66"/>
      <c r="CW438" s="66"/>
      <c r="CX438" s="66"/>
      <c r="CY438" s="66"/>
      <c r="CZ438" s="66"/>
      <c r="DA438" s="66"/>
      <c r="DB438" s="66"/>
      <c r="DC438" s="66"/>
      <c r="DD438" s="66"/>
      <c r="DE438" s="66"/>
      <c r="DF438" s="66"/>
      <c r="DG438" s="66"/>
      <c r="DH438" s="66"/>
      <c r="DI438" s="66"/>
      <c r="DJ438" s="66"/>
      <c r="DK438" s="66"/>
      <c r="DL438" s="66"/>
    </row>
    <row r="439" spans="1:137" ht="14.5" customHeight="1" x14ac:dyDescent="0.35">
      <c r="A439" s="28"/>
      <c r="B439" s="167"/>
      <c r="C439" s="168"/>
      <c r="D439" s="31"/>
      <c r="E439" s="157"/>
      <c r="H439" s="153"/>
    </row>
    <row r="440" spans="1:137" ht="14.5" customHeight="1" x14ac:dyDescent="0.35">
      <c r="A440" s="28"/>
      <c r="B440" s="36"/>
      <c r="C440" s="37"/>
      <c r="D440" s="38"/>
      <c r="E440" s="36"/>
      <c r="F440" s="36"/>
      <c r="I440" s="66"/>
      <c r="J440" s="74"/>
      <c r="K440" s="66"/>
      <c r="L440" s="66"/>
      <c r="M440" s="66"/>
      <c r="N440" s="66"/>
      <c r="O440" s="66"/>
      <c r="P440" s="66"/>
      <c r="Q440" s="66"/>
      <c r="R440" s="66"/>
      <c r="S440" s="66"/>
      <c r="T440" s="75"/>
      <c r="U440" s="75"/>
      <c r="V440" s="75"/>
      <c r="W440" s="75"/>
      <c r="X440" s="75"/>
      <c r="Y440" s="75"/>
      <c r="Z440" s="75"/>
      <c r="AA440" s="75"/>
      <c r="AB440" s="68"/>
      <c r="AD440" s="66"/>
      <c r="AE440" s="74"/>
      <c r="AF440" s="66"/>
      <c r="AG440" s="66"/>
      <c r="AH440" s="66"/>
      <c r="AI440" s="66"/>
      <c r="AJ440" s="66"/>
      <c r="AK440" s="66"/>
      <c r="AL440" s="66"/>
      <c r="AM440" s="66"/>
      <c r="AN440" s="66"/>
      <c r="AO440" s="75"/>
      <c r="AP440" s="75"/>
      <c r="AQ440" s="75"/>
      <c r="AR440" s="75"/>
      <c r="AS440" s="75"/>
      <c r="AT440" s="75"/>
      <c r="AU440" s="75"/>
      <c r="AV440" s="75"/>
      <c r="AW440" s="68"/>
      <c r="AY440" s="66"/>
      <c r="AZ440" s="74"/>
      <c r="BA440" s="66"/>
      <c r="BB440" s="66"/>
      <c r="BC440" s="66"/>
      <c r="BD440" s="66"/>
      <c r="BE440" s="66"/>
      <c r="BF440" s="66"/>
      <c r="BG440" s="66"/>
      <c r="BH440" s="66"/>
      <c r="BI440" s="66"/>
      <c r="BJ440" s="75"/>
      <c r="BK440" s="75"/>
      <c r="BL440" s="75"/>
      <c r="BM440" s="75"/>
      <c r="BN440" s="75"/>
      <c r="BO440" s="75"/>
      <c r="BP440" s="75"/>
      <c r="BQ440" s="75"/>
      <c r="BR440" s="68"/>
      <c r="BT440" s="66"/>
      <c r="BU440" s="74"/>
      <c r="BV440" s="66"/>
      <c r="BW440" s="66"/>
      <c r="BX440" s="66"/>
      <c r="BY440" s="66"/>
      <c r="BZ440" s="66"/>
      <c r="CA440" s="66"/>
      <c r="CB440" s="66"/>
      <c r="CC440" s="66"/>
      <c r="CD440" s="66"/>
      <c r="CE440" s="75"/>
      <c r="CF440" s="75"/>
      <c r="CG440" s="75"/>
      <c r="CH440" s="75"/>
      <c r="CI440" s="75"/>
      <c r="CJ440" s="75"/>
      <c r="CK440" s="75"/>
      <c r="CL440" s="75"/>
      <c r="CM440" s="66"/>
      <c r="CO440" s="66"/>
      <c r="CP440" s="74"/>
      <c r="CQ440" s="66"/>
      <c r="CR440" s="66"/>
      <c r="CS440" s="66"/>
      <c r="CT440" s="66"/>
      <c r="CU440" s="66"/>
      <c r="CV440" s="66"/>
      <c r="CW440" s="66"/>
      <c r="CX440" s="66"/>
      <c r="CY440" s="66"/>
      <c r="CZ440" s="75"/>
      <c r="DA440" s="75"/>
      <c r="DB440" s="75"/>
      <c r="DC440" s="75"/>
      <c r="DD440" s="75"/>
      <c r="DE440" s="75"/>
      <c r="DF440" s="75"/>
      <c r="DG440" s="75"/>
      <c r="DH440" s="66"/>
    </row>
    <row r="441" spans="1:137" ht="3.75" customHeight="1" x14ac:dyDescent="0.35">
      <c r="B441" s="81"/>
      <c r="C441" s="82"/>
      <c r="D441" s="40"/>
      <c r="E441" s="36"/>
      <c r="F441" s="36"/>
      <c r="G441" s="66"/>
      <c r="H441" s="66"/>
      <c r="I441" s="66"/>
      <c r="J441" s="66"/>
      <c r="K441" s="66"/>
      <c r="L441" s="66"/>
      <c r="M441" s="66"/>
      <c r="N441" s="66"/>
      <c r="O441" s="66"/>
      <c r="P441" s="66"/>
      <c r="Q441" s="66"/>
      <c r="R441" s="66"/>
      <c r="S441" s="66"/>
      <c r="T441" s="66"/>
      <c r="U441" s="66"/>
      <c r="V441" s="66"/>
      <c r="W441" s="66"/>
      <c r="X441" s="66"/>
      <c r="Y441" s="66"/>
      <c r="Z441" s="66"/>
      <c r="AA441" s="66"/>
      <c r="AB441" s="66"/>
      <c r="AC441" s="66"/>
      <c r="AD441" s="66"/>
      <c r="AE441" s="66"/>
      <c r="AF441" s="66"/>
      <c r="AG441" s="66"/>
      <c r="AH441" s="66"/>
      <c r="AI441" s="66"/>
      <c r="AJ441" s="66"/>
      <c r="AK441" s="66"/>
      <c r="AL441" s="66"/>
      <c r="AM441" s="66"/>
      <c r="AN441" s="66"/>
      <c r="AO441" s="66"/>
      <c r="AP441" s="66"/>
      <c r="AQ441" s="66"/>
      <c r="AR441" s="66"/>
      <c r="AS441" s="66"/>
      <c r="AT441" s="66"/>
      <c r="AU441" s="66"/>
      <c r="AV441" s="66"/>
      <c r="AW441" s="66"/>
      <c r="AX441" s="66"/>
      <c r="AY441" s="66"/>
      <c r="AZ441" s="66"/>
      <c r="BA441" s="66"/>
      <c r="BB441" s="66"/>
      <c r="BC441" s="66"/>
      <c r="BD441" s="66"/>
      <c r="BE441" s="66"/>
      <c r="BF441" s="66"/>
      <c r="BG441" s="66"/>
      <c r="BH441" s="66"/>
      <c r="BI441" s="66"/>
      <c r="BJ441" s="66"/>
      <c r="BK441" s="66"/>
      <c r="BL441" s="66"/>
      <c r="BM441" s="66"/>
      <c r="BN441" s="66"/>
      <c r="BO441" s="66"/>
      <c r="BP441" s="66"/>
      <c r="BQ441" s="66"/>
      <c r="BR441" s="66"/>
      <c r="BS441" s="66"/>
      <c r="BT441" s="66"/>
      <c r="BU441" s="66"/>
      <c r="BV441" s="66"/>
      <c r="BW441" s="66"/>
      <c r="BX441" s="66"/>
      <c r="BY441" s="66"/>
      <c r="BZ441" s="66"/>
      <c r="CA441" s="66"/>
      <c r="CB441" s="66"/>
      <c r="CC441" s="66"/>
      <c r="CD441" s="66"/>
      <c r="CE441" s="66"/>
      <c r="CF441" s="66"/>
      <c r="CG441" s="66"/>
      <c r="CH441" s="66"/>
      <c r="CI441" s="66"/>
      <c r="CJ441" s="66"/>
      <c r="CK441" s="66"/>
      <c r="CL441" s="66"/>
      <c r="CM441" s="66"/>
      <c r="CN441" s="66"/>
      <c r="CO441" s="66"/>
      <c r="CP441" s="66"/>
      <c r="CQ441" s="66"/>
      <c r="CR441" s="66"/>
      <c r="CS441" s="66"/>
      <c r="CT441" s="66"/>
      <c r="CU441" s="66"/>
      <c r="CV441" s="66"/>
      <c r="CW441" s="66"/>
      <c r="CX441" s="66"/>
      <c r="CY441" s="66"/>
      <c r="CZ441" s="66"/>
      <c r="DA441" s="66"/>
      <c r="DB441" s="66"/>
      <c r="DC441" s="66"/>
      <c r="DD441" s="66"/>
      <c r="DE441" s="66"/>
      <c r="DF441" s="66"/>
      <c r="DG441" s="66"/>
      <c r="DH441" s="66"/>
      <c r="DI441" s="66"/>
      <c r="DJ441" s="66"/>
      <c r="DK441" s="66"/>
      <c r="DL441" s="66"/>
    </row>
    <row r="442" spans="1:137" s="166" customFormat="1" ht="14.5" customHeight="1" x14ac:dyDescent="0.35">
      <c r="A442" s="159"/>
      <c r="B442" s="160"/>
      <c r="C442" s="161"/>
      <c r="D442" s="162"/>
      <c r="E442" s="163"/>
      <c r="F442" s="163"/>
      <c r="G442" s="164"/>
      <c r="H442" s="165"/>
      <c r="I442" s="164"/>
      <c r="J442" s="165"/>
      <c r="K442" s="164"/>
      <c r="L442" s="165"/>
      <c r="M442" s="164"/>
      <c r="N442" s="165"/>
      <c r="O442" s="164"/>
      <c r="P442" s="165"/>
      <c r="Q442" s="164"/>
      <c r="R442" s="165"/>
      <c r="S442" s="164"/>
      <c r="T442" s="165"/>
      <c r="U442" s="164"/>
      <c r="V442" s="165"/>
      <c r="W442" s="164"/>
      <c r="X442" s="165"/>
      <c r="Y442" s="164"/>
      <c r="Z442" s="165"/>
      <c r="AA442" s="164"/>
      <c r="AB442" s="165"/>
      <c r="AC442" s="164"/>
      <c r="AD442" s="165"/>
      <c r="AE442" s="164"/>
      <c r="AF442" s="165"/>
      <c r="AG442" s="164"/>
      <c r="AH442" s="165"/>
      <c r="AI442" s="164"/>
      <c r="AJ442" s="165"/>
      <c r="AK442" s="164"/>
      <c r="AL442" s="165"/>
      <c r="AM442" s="164"/>
      <c r="AN442" s="165"/>
      <c r="AO442" s="164"/>
      <c r="AP442" s="165"/>
      <c r="AQ442" s="164"/>
      <c r="AR442" s="165"/>
      <c r="AS442" s="164"/>
      <c r="AT442" s="165"/>
      <c r="AU442" s="164"/>
      <c r="AV442" s="165"/>
      <c r="AW442" s="164"/>
      <c r="AX442" s="165"/>
      <c r="AY442" s="164"/>
      <c r="AZ442" s="165"/>
      <c r="BA442" s="164"/>
      <c r="BB442" s="165"/>
      <c r="BC442" s="164"/>
      <c r="BD442" s="165"/>
      <c r="BE442" s="164"/>
      <c r="BF442" s="165"/>
      <c r="BG442" s="164"/>
      <c r="BH442" s="165"/>
      <c r="BI442" s="164"/>
      <c r="BJ442" s="165"/>
      <c r="BK442" s="164"/>
      <c r="BL442" s="165"/>
      <c r="BM442" s="164"/>
      <c r="BN442" s="165"/>
      <c r="BO442" s="164"/>
      <c r="BP442" s="165"/>
      <c r="BQ442" s="164"/>
      <c r="BR442" s="165"/>
      <c r="BS442" s="164"/>
      <c r="BT442" s="165"/>
      <c r="BU442" s="164"/>
      <c r="BV442" s="165"/>
      <c r="BW442" s="164"/>
      <c r="BX442" s="165"/>
      <c r="BY442" s="164"/>
      <c r="BZ442" s="165"/>
      <c r="CA442" s="164"/>
      <c r="CB442" s="165"/>
      <c r="CC442" s="164"/>
      <c r="CD442" s="165"/>
      <c r="CE442" s="164"/>
      <c r="CF442" s="165"/>
      <c r="CG442" s="164"/>
      <c r="CH442" s="165"/>
      <c r="CI442" s="164"/>
      <c r="CJ442" s="165"/>
      <c r="CK442" s="164"/>
      <c r="CL442" s="165"/>
      <c r="CM442" s="164"/>
      <c r="CN442" s="165"/>
      <c r="CO442" s="164"/>
      <c r="CP442" s="165"/>
      <c r="CQ442" s="164"/>
      <c r="CR442" s="165"/>
      <c r="CS442" s="164"/>
      <c r="CT442" s="165"/>
      <c r="CU442" s="164"/>
      <c r="CV442" s="165"/>
      <c r="CW442" s="164"/>
      <c r="CX442" s="165"/>
      <c r="CY442" s="164"/>
      <c r="CZ442" s="165"/>
      <c r="DA442" s="164"/>
      <c r="DB442" s="165"/>
      <c r="DC442" s="164"/>
      <c r="DD442" s="165"/>
      <c r="DE442" s="164"/>
      <c r="DF442" s="165"/>
      <c r="DG442" s="164"/>
      <c r="DH442" s="165"/>
      <c r="DI442" s="164"/>
    </row>
    <row r="443" spans="1:137" x14ac:dyDescent="0.35">
      <c r="A443" s="28"/>
      <c r="B443" s="167"/>
      <c r="C443" s="168"/>
      <c r="D443" s="31"/>
      <c r="E443" s="145"/>
      <c r="F443" s="145"/>
      <c r="Q443" s="66"/>
    </row>
    <row r="444" spans="1:137" x14ac:dyDescent="0.35">
      <c r="A444" s="28"/>
      <c r="B444" s="36"/>
      <c r="C444" s="37"/>
      <c r="D444" s="38"/>
      <c r="E444" s="36"/>
      <c r="F444" s="36"/>
      <c r="Q444" s="66"/>
      <c r="AB444" s="66"/>
      <c r="AM444" s="66"/>
      <c r="AX444" s="66"/>
      <c r="BI444" s="66"/>
      <c r="BT444" s="66"/>
      <c r="CE444" s="66"/>
      <c r="CP444" s="66"/>
      <c r="DA444" s="66"/>
      <c r="DL444" s="66"/>
      <c r="DW444" s="66"/>
    </row>
    <row r="445" spans="1:137" ht="3.75" customHeight="1" x14ac:dyDescent="0.35">
      <c r="A445" s="28"/>
      <c r="B445" s="36"/>
      <c r="C445" s="37"/>
      <c r="D445" s="40"/>
      <c r="E445" s="36"/>
      <c r="F445" s="36"/>
      <c r="G445" s="66"/>
      <c r="H445" s="66"/>
      <c r="I445" s="66"/>
      <c r="J445" s="66"/>
      <c r="K445" s="66"/>
      <c r="L445" s="66"/>
      <c r="M445" s="66"/>
      <c r="N445" s="66"/>
      <c r="O445" s="66"/>
      <c r="P445" s="66"/>
      <c r="Q445" s="66"/>
      <c r="R445" s="66"/>
      <c r="S445" s="66"/>
      <c r="T445" s="66"/>
      <c r="U445" s="66"/>
      <c r="V445" s="66"/>
      <c r="W445" s="66"/>
      <c r="X445" s="66"/>
      <c r="Y445" s="66"/>
      <c r="Z445" s="66"/>
      <c r="AA445" s="66"/>
      <c r="AB445" s="66"/>
      <c r="AC445" s="66"/>
      <c r="AD445" s="66"/>
      <c r="AE445" s="66"/>
      <c r="AF445" s="66"/>
      <c r="AG445" s="66"/>
      <c r="AH445" s="66"/>
      <c r="AI445" s="66"/>
      <c r="AJ445" s="66"/>
      <c r="AK445" s="66"/>
      <c r="AL445" s="66"/>
      <c r="AM445" s="66"/>
      <c r="AN445" s="66"/>
      <c r="AO445" s="66"/>
      <c r="AP445" s="66"/>
      <c r="AQ445" s="66"/>
      <c r="AR445" s="66"/>
      <c r="AS445" s="66"/>
      <c r="AT445" s="66"/>
      <c r="AU445" s="66"/>
      <c r="AV445" s="66"/>
      <c r="AW445" s="66"/>
      <c r="AX445" s="66"/>
      <c r="AY445" s="66"/>
      <c r="AZ445" s="66"/>
      <c r="BA445" s="66"/>
      <c r="BB445" s="66"/>
      <c r="BC445" s="66"/>
      <c r="BD445" s="66"/>
      <c r="BE445" s="66"/>
      <c r="BF445" s="66"/>
      <c r="BG445" s="66"/>
      <c r="BH445" s="66"/>
      <c r="BI445" s="66"/>
      <c r="BJ445" s="66"/>
      <c r="BK445" s="66"/>
      <c r="BL445" s="66"/>
      <c r="BM445" s="66"/>
      <c r="BN445" s="66"/>
      <c r="BO445" s="66"/>
      <c r="BP445" s="66"/>
      <c r="BQ445" s="66"/>
      <c r="BR445" s="66"/>
      <c r="BS445" s="66"/>
      <c r="BT445" s="66"/>
      <c r="BU445" s="66"/>
      <c r="BV445" s="66"/>
      <c r="BW445" s="66"/>
      <c r="BX445" s="66"/>
      <c r="BY445" s="66"/>
      <c r="BZ445" s="66"/>
      <c r="CA445" s="66"/>
      <c r="CB445" s="66"/>
      <c r="CC445" s="66"/>
      <c r="CD445" s="66"/>
      <c r="CE445" s="66"/>
      <c r="CF445" s="66"/>
      <c r="CG445" s="66"/>
      <c r="CH445" s="66"/>
      <c r="CI445" s="66"/>
      <c r="CJ445" s="66"/>
      <c r="CK445" s="66"/>
      <c r="CL445" s="66"/>
      <c r="CM445" s="66"/>
      <c r="CN445" s="66"/>
      <c r="CO445" s="66"/>
      <c r="CP445" s="66"/>
      <c r="CQ445" s="66"/>
      <c r="CR445" s="66"/>
      <c r="CS445" s="66"/>
      <c r="CT445" s="66"/>
      <c r="CU445" s="66"/>
      <c r="CV445" s="66"/>
      <c r="CW445" s="66"/>
      <c r="CX445" s="66"/>
      <c r="CY445" s="66"/>
      <c r="CZ445" s="66"/>
      <c r="DA445" s="66"/>
      <c r="DB445" s="66"/>
      <c r="DC445" s="66"/>
      <c r="DD445" s="66"/>
      <c r="DE445" s="66"/>
      <c r="DF445" s="66"/>
      <c r="DG445" s="66"/>
      <c r="DH445" s="66"/>
      <c r="DI445" s="66"/>
      <c r="DJ445" s="66"/>
      <c r="DK445" s="66"/>
      <c r="DL445" s="66"/>
    </row>
    <row r="446" spans="1:137" x14ac:dyDescent="0.35">
      <c r="A446" s="28"/>
      <c r="B446" s="167"/>
      <c r="C446" s="168"/>
      <c r="D446" s="31"/>
      <c r="E446" s="146"/>
      <c r="F446" s="146"/>
    </row>
    <row r="447" spans="1:137" x14ac:dyDescent="0.35">
      <c r="A447" s="28"/>
      <c r="B447" s="36"/>
      <c r="C447" s="37"/>
      <c r="D447" s="38"/>
      <c r="E447" s="36"/>
      <c r="F447" s="36"/>
    </row>
    <row r="448" spans="1:137" ht="3.75" customHeight="1" x14ac:dyDescent="0.35">
      <c r="A448" s="28"/>
      <c r="B448" s="36"/>
      <c r="C448" s="37"/>
      <c r="D448" s="40"/>
      <c r="E448" s="36"/>
      <c r="F448" s="36"/>
      <c r="G448" s="66"/>
      <c r="H448" s="66"/>
      <c r="I448" s="66"/>
      <c r="J448" s="66"/>
      <c r="K448" s="66"/>
      <c r="L448" s="66"/>
      <c r="M448" s="66"/>
      <c r="N448" s="66"/>
      <c r="O448" s="66"/>
      <c r="P448" s="66"/>
      <c r="Q448" s="66"/>
      <c r="R448" s="66"/>
      <c r="S448" s="66"/>
      <c r="T448" s="66"/>
      <c r="U448" s="66"/>
      <c r="V448" s="66"/>
      <c r="W448" s="66"/>
      <c r="X448" s="66"/>
      <c r="Y448" s="66"/>
      <c r="Z448" s="66"/>
      <c r="AA448" s="66"/>
      <c r="AB448" s="66"/>
      <c r="AC448" s="66"/>
      <c r="AD448" s="66"/>
      <c r="AE448" s="66"/>
      <c r="AF448" s="66"/>
      <c r="AG448" s="66"/>
      <c r="AH448" s="66"/>
      <c r="AI448" s="66"/>
      <c r="AJ448" s="66"/>
      <c r="AK448" s="66"/>
      <c r="AL448" s="66"/>
      <c r="AM448" s="66"/>
      <c r="AN448" s="66"/>
      <c r="AO448" s="66"/>
      <c r="AP448" s="66"/>
      <c r="AQ448" s="66"/>
      <c r="AR448" s="66"/>
      <c r="AS448" s="66"/>
      <c r="AT448" s="66"/>
      <c r="AU448" s="66"/>
      <c r="AV448" s="66"/>
      <c r="AW448" s="66"/>
      <c r="AX448" s="66"/>
      <c r="AY448" s="66"/>
      <c r="AZ448" s="66"/>
      <c r="BA448" s="66"/>
      <c r="BB448" s="66"/>
      <c r="BC448" s="66"/>
      <c r="BD448" s="66"/>
      <c r="BE448" s="66"/>
      <c r="BF448" s="66"/>
      <c r="BG448" s="66"/>
      <c r="BH448" s="66"/>
      <c r="BI448" s="66"/>
      <c r="BJ448" s="66"/>
      <c r="BK448" s="66"/>
      <c r="BL448" s="66"/>
      <c r="BM448" s="66"/>
      <c r="BN448" s="66"/>
      <c r="BO448" s="66"/>
      <c r="BP448" s="66"/>
      <c r="BQ448" s="66"/>
      <c r="BR448" s="66"/>
      <c r="BS448" s="66"/>
      <c r="BT448" s="66"/>
      <c r="BU448" s="66"/>
      <c r="BV448" s="66"/>
      <c r="BW448" s="66"/>
      <c r="BX448" s="66"/>
      <c r="BY448" s="66"/>
      <c r="BZ448" s="66"/>
      <c r="CA448" s="66"/>
      <c r="CB448" s="66"/>
      <c r="CC448" s="66"/>
      <c r="CD448" s="66"/>
      <c r="CE448" s="66"/>
      <c r="CF448" s="66"/>
      <c r="CG448" s="66"/>
      <c r="CH448" s="66"/>
      <c r="CI448" s="66"/>
      <c r="CJ448" s="66"/>
      <c r="CK448" s="66"/>
      <c r="CL448" s="66"/>
      <c r="CM448" s="66"/>
      <c r="CN448" s="66"/>
      <c r="CO448" s="66"/>
      <c r="CP448" s="66"/>
      <c r="CQ448" s="66"/>
      <c r="CR448" s="66"/>
      <c r="CS448" s="66"/>
      <c r="CT448" s="66"/>
      <c r="CU448" s="66"/>
      <c r="CV448" s="66"/>
      <c r="CW448" s="66"/>
      <c r="CX448" s="66"/>
      <c r="CY448" s="66"/>
      <c r="CZ448" s="66"/>
      <c r="DA448" s="66"/>
      <c r="DB448" s="66"/>
      <c r="DC448" s="66"/>
      <c r="DD448" s="66"/>
      <c r="DE448" s="66"/>
      <c r="DF448" s="66"/>
      <c r="DG448" s="66"/>
      <c r="DH448" s="66"/>
      <c r="DI448" s="66"/>
      <c r="DJ448" s="66"/>
      <c r="DK448" s="66"/>
      <c r="DL448" s="66"/>
      <c r="DM448" s="66"/>
      <c r="DN448" s="66"/>
      <c r="DO448" s="66"/>
      <c r="DP448" s="66"/>
      <c r="DQ448" s="66"/>
      <c r="DR448" s="66"/>
      <c r="DS448" s="66"/>
      <c r="DT448" s="66"/>
      <c r="DU448" s="66"/>
      <c r="DV448" s="66"/>
      <c r="DW448" s="66"/>
      <c r="DX448" s="66"/>
      <c r="DY448" s="66"/>
      <c r="DZ448" s="66"/>
      <c r="EA448" s="66"/>
      <c r="EB448" s="66"/>
      <c r="EC448" s="66"/>
      <c r="ED448" s="66"/>
      <c r="EE448" s="66"/>
      <c r="EF448" s="66"/>
      <c r="EG448" s="66"/>
    </row>
    <row r="449" spans="1:137" s="148" customFormat="1" x14ac:dyDescent="0.35">
      <c r="A449" s="28"/>
      <c r="B449" s="167"/>
      <c r="C449" s="168"/>
      <c r="D449" s="31"/>
      <c r="E449" s="147"/>
      <c r="F449" s="147"/>
    </row>
    <row r="450" spans="1:137" s="148" customFormat="1" x14ac:dyDescent="0.35">
      <c r="A450" s="28"/>
      <c r="B450" s="36"/>
      <c r="C450" s="37"/>
      <c r="D450" s="38"/>
      <c r="E450" s="36"/>
      <c r="F450" s="36"/>
      <c r="G450" s="149"/>
      <c r="H450" s="149"/>
      <c r="I450" s="149"/>
      <c r="J450" s="149"/>
      <c r="K450" s="149"/>
      <c r="L450" s="149"/>
      <c r="M450" s="149"/>
      <c r="N450" s="149"/>
      <c r="O450" s="149"/>
      <c r="P450" s="149"/>
      <c r="Q450" s="149"/>
      <c r="R450" s="149"/>
      <c r="S450" s="149"/>
      <c r="T450" s="149"/>
      <c r="U450" s="149"/>
      <c r="V450" s="149"/>
      <c r="W450" s="149"/>
      <c r="X450" s="149"/>
      <c r="Y450" s="149"/>
      <c r="Z450" s="149"/>
      <c r="AA450" s="149"/>
      <c r="AB450" s="149"/>
      <c r="AC450" s="149"/>
      <c r="AD450" s="149"/>
      <c r="AE450" s="149"/>
      <c r="AF450" s="149"/>
      <c r="AG450" s="149"/>
      <c r="AH450" s="149"/>
      <c r="AI450" s="149"/>
      <c r="AJ450" s="149"/>
      <c r="AK450" s="149"/>
      <c r="AL450" s="149"/>
      <c r="AM450" s="149"/>
      <c r="AN450" s="149"/>
      <c r="AO450" s="149"/>
      <c r="AP450" s="149"/>
      <c r="AQ450" s="149"/>
      <c r="AR450" s="149"/>
      <c r="AS450" s="149"/>
      <c r="AT450" s="149"/>
      <c r="AU450" s="149"/>
      <c r="AV450" s="149"/>
      <c r="AW450" s="149"/>
      <c r="AX450" s="149"/>
      <c r="AY450" s="149"/>
      <c r="AZ450" s="149"/>
      <c r="BA450" s="149"/>
      <c r="BB450" s="149"/>
      <c r="BC450" s="149"/>
      <c r="BD450" s="149"/>
      <c r="BE450" s="149"/>
      <c r="BF450" s="149"/>
      <c r="BG450" s="149"/>
      <c r="BH450" s="149"/>
      <c r="BI450" s="149"/>
      <c r="BJ450" s="149"/>
      <c r="BK450" s="149"/>
      <c r="BL450" s="149"/>
      <c r="BM450" s="149"/>
      <c r="BN450" s="149"/>
      <c r="BO450" s="149"/>
      <c r="BP450" s="149"/>
      <c r="BQ450" s="149"/>
      <c r="BR450" s="149"/>
      <c r="BS450" s="149"/>
      <c r="BT450" s="149"/>
      <c r="BU450" s="149"/>
      <c r="BV450" s="149"/>
      <c r="BW450" s="149"/>
      <c r="BX450" s="149"/>
      <c r="BY450" s="149"/>
      <c r="BZ450" s="149"/>
      <c r="CA450" s="149"/>
      <c r="CB450" s="149"/>
      <c r="CC450" s="149"/>
      <c r="CD450" s="149"/>
      <c r="CE450" s="149"/>
      <c r="CF450" s="149"/>
      <c r="CG450" s="149"/>
      <c r="CH450" s="149"/>
      <c r="CI450" s="149"/>
      <c r="CJ450" s="149"/>
      <c r="CK450" s="149"/>
      <c r="CL450" s="149"/>
      <c r="CM450" s="149"/>
      <c r="CN450" s="149"/>
      <c r="CO450" s="149"/>
      <c r="CP450" s="149"/>
      <c r="CQ450" s="149"/>
      <c r="CR450" s="149"/>
      <c r="CS450" s="149"/>
      <c r="CT450" s="149"/>
      <c r="CU450" s="149"/>
      <c r="CV450" s="149"/>
      <c r="CW450" s="149"/>
      <c r="CX450" s="149"/>
      <c r="CY450" s="149"/>
      <c r="CZ450" s="149"/>
      <c r="DA450" s="149"/>
      <c r="DB450" s="149"/>
      <c r="DC450" s="149"/>
      <c r="DD450" s="149"/>
      <c r="DE450" s="149"/>
      <c r="DF450" s="149"/>
      <c r="DG450" s="149"/>
      <c r="DH450" s="149"/>
      <c r="DI450" s="149"/>
      <c r="DJ450" s="149"/>
      <c r="DK450" s="149"/>
      <c r="DL450" s="149"/>
      <c r="DM450" s="149"/>
      <c r="DN450" s="149"/>
      <c r="DO450" s="149"/>
      <c r="DP450" s="149"/>
      <c r="DQ450" s="149"/>
      <c r="DR450" s="149"/>
      <c r="DS450" s="149"/>
      <c r="DT450" s="149"/>
      <c r="DU450" s="149"/>
      <c r="DV450" s="149"/>
      <c r="DW450" s="149"/>
      <c r="DX450" s="149"/>
      <c r="DY450" s="149"/>
      <c r="DZ450" s="149"/>
      <c r="EA450" s="149"/>
      <c r="EB450" s="149"/>
      <c r="EC450" s="149"/>
      <c r="ED450" s="149"/>
      <c r="EE450" s="149"/>
      <c r="EF450" s="149"/>
      <c r="EG450" s="149"/>
    </row>
    <row r="451" spans="1:137" ht="3.75" customHeight="1" x14ac:dyDescent="0.35">
      <c r="A451" s="28"/>
      <c r="B451" s="36"/>
      <c r="C451" s="37"/>
      <c r="D451" s="40"/>
      <c r="E451" s="36"/>
      <c r="F451" s="36"/>
      <c r="G451" s="66"/>
      <c r="H451" s="66"/>
      <c r="I451" s="66"/>
      <c r="J451" s="66"/>
      <c r="K451" s="66"/>
      <c r="L451" s="66"/>
      <c r="M451" s="66"/>
      <c r="N451" s="66"/>
      <c r="O451" s="66"/>
      <c r="P451" s="66"/>
      <c r="Q451" s="66"/>
      <c r="R451" s="66"/>
      <c r="S451" s="66"/>
      <c r="T451" s="66"/>
      <c r="U451" s="66"/>
      <c r="V451" s="66"/>
      <c r="W451" s="66"/>
      <c r="X451" s="66"/>
      <c r="Y451" s="66"/>
      <c r="Z451" s="66"/>
      <c r="AA451" s="66"/>
      <c r="AB451" s="66"/>
      <c r="AC451" s="66"/>
      <c r="AD451" s="66"/>
      <c r="AE451" s="66"/>
      <c r="AF451" s="66"/>
      <c r="AG451" s="66"/>
      <c r="AH451" s="66"/>
      <c r="AI451" s="66"/>
      <c r="AJ451" s="66"/>
      <c r="AK451" s="66"/>
      <c r="AL451" s="66"/>
      <c r="AM451" s="66"/>
      <c r="AN451" s="66"/>
      <c r="AO451" s="66"/>
      <c r="AP451" s="66"/>
      <c r="AQ451" s="66"/>
      <c r="AR451" s="66"/>
      <c r="AS451" s="66"/>
      <c r="AT451" s="66"/>
      <c r="AU451" s="66"/>
      <c r="AV451" s="66"/>
      <c r="AW451" s="66"/>
      <c r="AX451" s="66"/>
      <c r="AY451" s="66"/>
      <c r="AZ451" s="66"/>
      <c r="BA451" s="66"/>
      <c r="BB451" s="66"/>
      <c r="BC451" s="66"/>
      <c r="BD451" s="66"/>
      <c r="BE451" s="66"/>
      <c r="BF451" s="66"/>
      <c r="BG451" s="66"/>
      <c r="BH451" s="66"/>
      <c r="BI451" s="66"/>
      <c r="BJ451" s="66"/>
      <c r="BK451" s="66"/>
      <c r="BL451" s="66"/>
      <c r="BM451" s="66"/>
      <c r="BN451" s="66"/>
      <c r="BO451" s="66"/>
      <c r="BP451" s="66"/>
      <c r="BQ451" s="66"/>
      <c r="BR451" s="66"/>
      <c r="BS451" s="66"/>
      <c r="BT451" s="66"/>
      <c r="BU451" s="66"/>
      <c r="BV451" s="66"/>
      <c r="BW451" s="66"/>
      <c r="BX451" s="66"/>
      <c r="BY451" s="66"/>
      <c r="BZ451" s="66"/>
      <c r="CA451" s="66"/>
      <c r="CB451" s="66"/>
      <c r="CC451" s="66"/>
      <c r="CD451" s="66"/>
      <c r="CE451" s="66"/>
      <c r="CF451" s="66"/>
      <c r="CG451" s="66"/>
      <c r="CH451" s="66"/>
      <c r="CI451" s="66"/>
      <c r="CJ451" s="66"/>
      <c r="CK451" s="66"/>
      <c r="CL451" s="66"/>
      <c r="CM451" s="66"/>
      <c r="CN451" s="66"/>
      <c r="CO451" s="66"/>
      <c r="CP451" s="66"/>
      <c r="CQ451" s="66"/>
      <c r="CR451" s="66"/>
      <c r="CS451" s="66"/>
      <c r="CT451" s="66"/>
      <c r="CU451" s="66"/>
      <c r="CV451" s="66"/>
      <c r="CW451" s="66"/>
      <c r="CX451" s="66"/>
      <c r="CY451" s="66"/>
      <c r="CZ451" s="66"/>
      <c r="DA451" s="66"/>
      <c r="DB451" s="66"/>
      <c r="DC451" s="66"/>
      <c r="DD451" s="66"/>
      <c r="DE451" s="66"/>
      <c r="DF451" s="66"/>
      <c r="DG451" s="66"/>
      <c r="DH451" s="66"/>
      <c r="DI451" s="66"/>
      <c r="DJ451" s="66"/>
      <c r="DK451" s="66"/>
      <c r="DL451" s="66"/>
      <c r="DM451" s="66"/>
      <c r="DN451" s="66"/>
      <c r="DO451" s="66"/>
      <c r="DP451" s="66"/>
      <c r="DQ451" s="66"/>
      <c r="DR451" s="66"/>
      <c r="DS451" s="66"/>
      <c r="DT451" s="66"/>
      <c r="DU451" s="66"/>
      <c r="DV451" s="66"/>
      <c r="DW451" s="66"/>
      <c r="DX451" s="66"/>
      <c r="DY451" s="66"/>
      <c r="DZ451" s="66"/>
      <c r="EA451" s="66"/>
      <c r="EB451" s="66"/>
      <c r="EC451" s="66"/>
      <c r="ED451" s="66"/>
      <c r="EE451" s="66"/>
      <c r="EF451" s="66"/>
      <c r="EG451" s="66"/>
    </row>
    <row r="452" spans="1:137" x14ac:dyDescent="0.35">
      <c r="A452" s="28"/>
      <c r="B452" s="167"/>
      <c r="C452" s="168"/>
      <c r="D452" s="31"/>
      <c r="E452" s="150"/>
      <c r="F452" s="150"/>
    </row>
    <row r="453" spans="1:137" x14ac:dyDescent="0.35">
      <c r="A453" s="28"/>
      <c r="B453" s="36"/>
      <c r="C453" s="37"/>
      <c r="D453" s="38"/>
      <c r="E453" s="36"/>
      <c r="F453" s="36"/>
    </row>
    <row r="454" spans="1:137" ht="3.75" customHeight="1" x14ac:dyDescent="0.35">
      <c r="A454" s="28"/>
      <c r="B454" s="36"/>
      <c r="C454" s="37"/>
      <c r="D454" s="40"/>
      <c r="E454" s="36"/>
      <c r="F454" s="36"/>
      <c r="G454" s="66"/>
      <c r="H454" s="66"/>
      <c r="I454" s="66"/>
      <c r="J454" s="66"/>
      <c r="K454" s="66"/>
      <c r="L454" s="66"/>
      <c r="M454" s="66"/>
      <c r="N454" s="66"/>
      <c r="O454" s="66"/>
      <c r="P454" s="66"/>
      <c r="Q454" s="66"/>
      <c r="R454" s="66"/>
      <c r="S454" s="66"/>
      <c r="T454" s="66"/>
      <c r="U454" s="66"/>
      <c r="V454" s="66"/>
      <c r="W454" s="66"/>
      <c r="X454" s="66"/>
      <c r="Y454" s="66"/>
      <c r="Z454" s="66"/>
      <c r="AA454" s="66"/>
      <c r="AB454" s="66"/>
      <c r="AC454" s="66"/>
      <c r="AD454" s="66"/>
      <c r="AE454" s="66"/>
      <c r="AF454" s="66"/>
      <c r="AG454" s="66"/>
      <c r="AH454" s="66"/>
      <c r="AI454" s="66"/>
      <c r="AJ454" s="66"/>
      <c r="AK454" s="66"/>
      <c r="AL454" s="66"/>
      <c r="AM454" s="66"/>
      <c r="AN454" s="66"/>
      <c r="AO454" s="66"/>
      <c r="AP454" s="66"/>
      <c r="AQ454" s="66"/>
      <c r="AR454" s="66"/>
      <c r="AS454" s="66"/>
      <c r="AT454" s="66"/>
      <c r="AU454" s="66"/>
      <c r="AV454" s="66"/>
      <c r="AW454" s="66"/>
      <c r="AX454" s="66"/>
      <c r="AY454" s="66"/>
      <c r="AZ454" s="66"/>
      <c r="BA454" s="66"/>
      <c r="BB454" s="66"/>
      <c r="BC454" s="66"/>
      <c r="BD454" s="66"/>
      <c r="BE454" s="66"/>
      <c r="BF454" s="66"/>
      <c r="BG454" s="66"/>
      <c r="BH454" s="66"/>
      <c r="BI454" s="66"/>
      <c r="BJ454" s="66"/>
      <c r="BK454" s="66"/>
      <c r="BL454" s="66"/>
      <c r="BM454" s="66"/>
      <c r="BN454" s="66"/>
      <c r="BO454" s="66"/>
      <c r="BP454" s="66"/>
      <c r="BQ454" s="66"/>
      <c r="BR454" s="66"/>
      <c r="BS454" s="66"/>
      <c r="BT454" s="66"/>
      <c r="BU454" s="66"/>
      <c r="BV454" s="66"/>
      <c r="BW454" s="66"/>
      <c r="BX454" s="66"/>
      <c r="BY454" s="66"/>
      <c r="BZ454" s="66"/>
      <c r="CA454" s="66"/>
      <c r="CB454" s="66"/>
      <c r="CC454" s="66"/>
      <c r="CD454" s="66"/>
      <c r="CE454" s="66"/>
      <c r="CF454" s="66"/>
      <c r="CG454" s="66"/>
      <c r="CH454" s="66"/>
      <c r="CI454" s="66"/>
      <c r="CJ454" s="66"/>
      <c r="CK454" s="66"/>
      <c r="CL454" s="66"/>
      <c r="CM454" s="66"/>
      <c r="CN454" s="66"/>
      <c r="CO454" s="66"/>
      <c r="CP454" s="66"/>
      <c r="CQ454" s="66"/>
      <c r="CR454" s="66"/>
      <c r="CS454" s="66"/>
      <c r="CT454" s="66"/>
      <c r="CU454" s="66"/>
      <c r="CV454" s="66"/>
      <c r="CW454" s="66"/>
      <c r="CX454" s="66"/>
      <c r="CY454" s="66"/>
      <c r="CZ454" s="66"/>
      <c r="DA454" s="66"/>
      <c r="DB454" s="66"/>
      <c r="DC454" s="66"/>
      <c r="DD454" s="66"/>
      <c r="DE454" s="66"/>
      <c r="DF454" s="66"/>
      <c r="DG454" s="66"/>
      <c r="DH454" s="66"/>
      <c r="DI454" s="66"/>
      <c r="DJ454" s="66"/>
      <c r="DK454" s="66"/>
      <c r="DL454" s="66"/>
    </row>
    <row r="455" spans="1:137" ht="14.5" customHeight="1" x14ac:dyDescent="0.35">
      <c r="A455" s="28"/>
      <c r="B455" s="167"/>
      <c r="C455" s="168"/>
      <c r="D455" s="31"/>
      <c r="E455" s="151"/>
      <c r="F455" s="151"/>
      <c r="G455" s="153"/>
      <c r="H455" s="153"/>
      <c r="I455" s="153"/>
      <c r="J455" s="153"/>
      <c r="T455" s="75"/>
      <c r="U455" s="75"/>
      <c r="V455" s="75"/>
      <c r="W455" s="75"/>
      <c r="X455" s="75"/>
      <c r="Y455" s="75"/>
      <c r="Z455" s="75"/>
      <c r="AA455" s="75"/>
      <c r="AC455" s="153"/>
      <c r="AD455" s="153"/>
      <c r="AE455" s="153"/>
      <c r="AF455" s="153"/>
      <c r="AP455" s="75"/>
      <c r="AQ455" s="75"/>
      <c r="AR455" s="75"/>
      <c r="AS455" s="75"/>
      <c r="AT455" s="75"/>
      <c r="AU455" s="75"/>
      <c r="AV455" s="75"/>
      <c r="AW455" s="75"/>
      <c r="AY455" s="153"/>
      <c r="AZ455" s="153"/>
      <c r="BA455" s="153"/>
      <c r="BB455" s="153"/>
      <c r="BL455" s="75"/>
      <c r="BM455" s="75"/>
      <c r="BN455" s="75"/>
      <c r="BO455" s="75"/>
      <c r="BP455" s="75"/>
      <c r="BQ455" s="75"/>
      <c r="BR455" s="75"/>
      <c r="BS455" s="75"/>
      <c r="BU455" s="153"/>
      <c r="BV455" s="153"/>
      <c r="BW455" s="153"/>
      <c r="BX455" s="153"/>
      <c r="CH455" s="75"/>
      <c r="CI455" s="75"/>
      <c r="CJ455" s="75"/>
      <c r="CK455" s="75"/>
      <c r="CL455" s="75"/>
      <c r="CM455" s="75"/>
      <c r="CN455" s="75"/>
      <c r="CO455" s="75"/>
      <c r="CQ455" s="153"/>
      <c r="CR455" s="153"/>
      <c r="CS455" s="153"/>
      <c r="CT455" s="153"/>
      <c r="DD455" s="75"/>
      <c r="DE455" s="75"/>
      <c r="DF455" s="75"/>
      <c r="DG455" s="75"/>
      <c r="DH455" s="75"/>
      <c r="DI455" s="75"/>
      <c r="DJ455" s="75"/>
      <c r="DK455" s="75"/>
    </row>
    <row r="456" spans="1:137" ht="14.5" customHeight="1" x14ac:dyDescent="0.35">
      <c r="A456" s="28"/>
      <c r="B456" s="36"/>
      <c r="C456" s="37"/>
      <c r="D456" s="38"/>
      <c r="E456" s="36"/>
      <c r="F456" s="36"/>
      <c r="H456" s="66"/>
      <c r="T456" s="75"/>
      <c r="U456" s="75"/>
      <c r="V456" s="75"/>
      <c r="W456" s="75"/>
      <c r="X456" s="75"/>
      <c r="Y456" s="75"/>
      <c r="Z456" s="75"/>
      <c r="AA456" s="75"/>
      <c r="AB456" s="68"/>
      <c r="AD456" s="66"/>
      <c r="AP456" s="75"/>
      <c r="AQ456" s="75"/>
      <c r="AR456" s="75"/>
      <c r="AS456" s="75"/>
      <c r="AT456" s="75"/>
      <c r="AU456" s="75"/>
      <c r="AV456" s="75"/>
      <c r="AW456" s="75"/>
      <c r="AX456" s="68"/>
      <c r="AZ456" s="66"/>
      <c r="BL456" s="75"/>
      <c r="BM456" s="75"/>
      <c r="BN456" s="75"/>
      <c r="BO456" s="75"/>
      <c r="BP456" s="75"/>
      <c r="BQ456" s="75"/>
      <c r="BR456" s="75"/>
      <c r="BS456" s="75"/>
      <c r="BV456" s="66"/>
      <c r="CH456" s="75"/>
      <c r="CI456" s="75"/>
      <c r="CJ456" s="75"/>
      <c r="CK456" s="75"/>
      <c r="CL456" s="75"/>
      <c r="CM456" s="75"/>
      <c r="CN456" s="75"/>
      <c r="CO456" s="75"/>
      <c r="CR456" s="66"/>
      <c r="DD456" s="75"/>
      <c r="DE456" s="75"/>
      <c r="DF456" s="75"/>
      <c r="DG456" s="75"/>
      <c r="DH456" s="75"/>
      <c r="DI456" s="75"/>
      <c r="DJ456" s="75"/>
      <c r="DK456" s="75"/>
    </row>
    <row r="457" spans="1:137" ht="3.75" customHeight="1" x14ac:dyDescent="0.35">
      <c r="A457" s="28"/>
      <c r="B457" s="36"/>
      <c r="C457" s="37"/>
      <c r="D457" s="40"/>
      <c r="E457" s="36"/>
      <c r="F457" s="36"/>
      <c r="G457" s="66"/>
      <c r="H457" s="66"/>
      <c r="I457" s="66"/>
      <c r="J457" s="66"/>
      <c r="K457" s="66"/>
      <c r="L457" s="66"/>
      <c r="M457" s="66"/>
      <c r="N457" s="66"/>
      <c r="O457" s="66"/>
      <c r="P457" s="66"/>
      <c r="Q457" s="66"/>
      <c r="R457" s="66"/>
      <c r="S457" s="66"/>
      <c r="T457" s="66"/>
      <c r="U457" s="66"/>
      <c r="V457" s="66"/>
      <c r="W457" s="66"/>
      <c r="X457" s="66"/>
      <c r="Y457" s="66"/>
      <c r="Z457" s="66"/>
      <c r="AA457" s="66"/>
      <c r="AB457" s="66"/>
      <c r="AC457" s="66"/>
      <c r="AD457" s="66"/>
      <c r="AE457" s="66"/>
      <c r="AF457" s="66"/>
      <c r="AG457" s="66"/>
      <c r="AH457" s="66"/>
      <c r="AI457" s="66"/>
      <c r="AJ457" s="66"/>
      <c r="AK457" s="66"/>
      <c r="AL457" s="66"/>
      <c r="AM457" s="66"/>
      <c r="AN457" s="66"/>
      <c r="AO457" s="66"/>
      <c r="AP457" s="66"/>
      <c r="AQ457" s="66"/>
      <c r="AR457" s="66"/>
      <c r="AS457" s="66"/>
      <c r="AT457" s="66"/>
      <c r="AU457" s="66"/>
      <c r="AV457" s="66"/>
      <c r="AW457" s="66"/>
      <c r="AX457" s="66"/>
      <c r="AY457" s="66"/>
      <c r="AZ457" s="66"/>
      <c r="BA457" s="66"/>
      <c r="BB457" s="66"/>
      <c r="BC457" s="66"/>
      <c r="BD457" s="66"/>
      <c r="BE457" s="66"/>
      <c r="BF457" s="66"/>
      <c r="BG457" s="66"/>
      <c r="BH457" s="66"/>
      <c r="BI457" s="66"/>
      <c r="BJ457" s="66"/>
      <c r="BK457" s="66"/>
      <c r="BL457" s="66"/>
      <c r="BM457" s="66"/>
      <c r="BN457" s="66"/>
      <c r="BO457" s="66"/>
      <c r="BP457" s="66"/>
      <c r="BQ457" s="66"/>
      <c r="BR457" s="66"/>
      <c r="BS457" s="66"/>
      <c r="BT457" s="66"/>
      <c r="BU457" s="66"/>
      <c r="BV457" s="66"/>
      <c r="BW457" s="66"/>
      <c r="BX457" s="66"/>
      <c r="BY457" s="66"/>
      <c r="BZ457" s="66"/>
      <c r="CA457" s="66"/>
      <c r="CB457" s="66"/>
      <c r="CC457" s="66"/>
      <c r="CD457" s="66"/>
      <c r="CE457" s="66"/>
      <c r="CF457" s="66"/>
      <c r="CG457" s="66"/>
      <c r="CH457" s="66"/>
      <c r="CI457" s="66"/>
      <c r="CJ457" s="66"/>
      <c r="CK457" s="66"/>
      <c r="CL457" s="66"/>
      <c r="CM457" s="66"/>
      <c r="CN457" s="66"/>
      <c r="CO457" s="66"/>
      <c r="CP457" s="66"/>
      <c r="CQ457" s="66"/>
      <c r="CR457" s="66"/>
      <c r="CS457" s="66"/>
      <c r="CT457" s="66"/>
      <c r="CU457" s="66"/>
      <c r="CV457" s="66"/>
      <c r="CW457" s="66"/>
      <c r="CX457" s="66"/>
      <c r="CY457" s="66"/>
      <c r="CZ457" s="66"/>
      <c r="DA457" s="66"/>
      <c r="DB457" s="66"/>
      <c r="DC457" s="66"/>
      <c r="DD457" s="66"/>
      <c r="DE457" s="66"/>
      <c r="DF457" s="66"/>
      <c r="DG457" s="66"/>
      <c r="DH457" s="66"/>
      <c r="DI457" s="66"/>
      <c r="DJ457" s="66"/>
      <c r="DK457" s="66"/>
      <c r="DL457" s="66"/>
    </row>
    <row r="458" spans="1:137" ht="14.5" customHeight="1" x14ac:dyDescent="0.35">
      <c r="A458" s="28"/>
      <c r="B458" s="167"/>
      <c r="C458" s="168"/>
      <c r="D458" s="31"/>
      <c r="E458" s="152"/>
      <c r="F458" s="152"/>
      <c r="H458" s="153"/>
    </row>
    <row r="459" spans="1:137" ht="14.5" customHeight="1" x14ac:dyDescent="0.35">
      <c r="A459" s="28"/>
      <c r="B459" s="36"/>
      <c r="C459" s="37"/>
      <c r="D459" s="38"/>
      <c r="E459" s="36"/>
      <c r="F459" s="36"/>
      <c r="I459" s="66"/>
      <c r="J459" s="74"/>
      <c r="K459" s="66"/>
      <c r="L459" s="66"/>
      <c r="M459" s="66"/>
      <c r="N459" s="66"/>
      <c r="O459" s="66"/>
      <c r="P459" s="66"/>
      <c r="Q459" s="66"/>
      <c r="R459" s="66"/>
      <c r="S459" s="66"/>
      <c r="T459" s="75"/>
      <c r="U459" s="75"/>
      <c r="V459" s="75"/>
      <c r="W459" s="75"/>
      <c r="X459" s="75"/>
      <c r="Y459" s="75"/>
      <c r="Z459" s="75"/>
      <c r="AA459" s="75"/>
      <c r="AB459" s="68"/>
      <c r="AD459" s="66"/>
      <c r="AE459" s="74"/>
      <c r="AF459" s="66"/>
      <c r="AG459" s="66"/>
      <c r="AH459" s="66"/>
      <c r="AI459" s="66"/>
      <c r="AJ459" s="66"/>
      <c r="AK459" s="66"/>
      <c r="AL459" s="66"/>
      <c r="AM459" s="66"/>
      <c r="AN459" s="66"/>
      <c r="AO459" s="75"/>
      <c r="AP459" s="75"/>
      <c r="AQ459" s="75"/>
      <c r="AR459" s="75"/>
      <c r="AS459" s="75"/>
      <c r="AT459" s="75"/>
      <c r="AU459" s="75"/>
      <c r="AV459" s="75"/>
      <c r="AW459" s="68"/>
      <c r="AY459" s="66"/>
      <c r="AZ459" s="74"/>
      <c r="BA459" s="66"/>
      <c r="BB459" s="66"/>
      <c r="BC459" s="66"/>
      <c r="BD459" s="66"/>
      <c r="BE459" s="66"/>
      <c r="BF459" s="66"/>
      <c r="BG459" s="66"/>
      <c r="BH459" s="66"/>
      <c r="BI459" s="66"/>
      <c r="BJ459" s="75"/>
      <c r="BK459" s="75"/>
      <c r="BL459" s="75"/>
      <c r="BM459" s="75"/>
      <c r="BN459" s="75"/>
      <c r="BO459" s="75"/>
      <c r="BP459" s="75"/>
      <c r="BQ459" s="75"/>
      <c r="BR459" s="68"/>
      <c r="BT459" s="66"/>
      <c r="BU459" s="74"/>
      <c r="BV459" s="66"/>
      <c r="BW459" s="66"/>
      <c r="BX459" s="66"/>
      <c r="BY459" s="66"/>
      <c r="BZ459" s="66"/>
      <c r="CA459" s="66"/>
      <c r="CB459" s="66"/>
      <c r="CC459" s="66"/>
      <c r="CD459" s="66"/>
      <c r="CE459" s="75"/>
      <c r="CF459" s="75"/>
      <c r="CG459" s="75"/>
      <c r="CH459" s="75"/>
      <c r="CI459" s="75"/>
      <c r="CJ459" s="75"/>
      <c r="CK459" s="75"/>
      <c r="CL459" s="75"/>
      <c r="CM459" s="66"/>
      <c r="CO459" s="66"/>
      <c r="CP459" s="74"/>
      <c r="CQ459" s="66"/>
      <c r="CR459" s="66"/>
      <c r="CS459" s="66"/>
      <c r="CT459" s="66"/>
      <c r="CU459" s="66"/>
      <c r="CV459" s="66"/>
      <c r="CW459" s="66"/>
      <c r="CX459" s="66"/>
      <c r="CY459" s="66"/>
      <c r="CZ459" s="75"/>
      <c r="DA459" s="75"/>
      <c r="DB459" s="75"/>
      <c r="DC459" s="75"/>
      <c r="DD459" s="75"/>
      <c r="DE459" s="75"/>
      <c r="DF459" s="75"/>
      <c r="DG459" s="75"/>
      <c r="DH459" s="66"/>
      <c r="DI459" s="66"/>
      <c r="DJ459" s="66"/>
      <c r="DK459" s="66"/>
    </row>
    <row r="460" spans="1:137" ht="3.75" customHeight="1" x14ac:dyDescent="0.35">
      <c r="A460" s="28"/>
      <c r="B460" s="36"/>
      <c r="C460" s="37"/>
      <c r="D460" s="40"/>
      <c r="E460" s="36"/>
      <c r="F460" s="36"/>
      <c r="G460" s="66"/>
      <c r="H460" s="66"/>
      <c r="I460" s="66"/>
      <c r="J460" s="66"/>
      <c r="K460" s="66"/>
      <c r="L460" s="66"/>
      <c r="M460" s="66"/>
      <c r="N460" s="66"/>
      <c r="O460" s="66"/>
      <c r="P460" s="66"/>
      <c r="Q460" s="66"/>
      <c r="R460" s="66"/>
      <c r="S460" s="66"/>
      <c r="T460" s="66"/>
      <c r="U460" s="66"/>
      <c r="V460" s="66"/>
      <c r="W460" s="66"/>
      <c r="X460" s="66"/>
      <c r="Y460" s="66"/>
      <c r="Z460" s="66"/>
      <c r="AA460" s="66"/>
      <c r="AB460" s="66"/>
      <c r="AC460" s="66"/>
      <c r="AD460" s="66"/>
      <c r="AE460" s="66"/>
      <c r="AF460" s="66"/>
      <c r="AG460" s="66"/>
      <c r="AH460" s="66"/>
      <c r="AI460" s="66"/>
      <c r="AJ460" s="66"/>
      <c r="AK460" s="66"/>
      <c r="AL460" s="66"/>
      <c r="AM460" s="66"/>
      <c r="AN460" s="66"/>
      <c r="AO460" s="66"/>
      <c r="AP460" s="66"/>
      <c r="AQ460" s="66"/>
      <c r="AR460" s="66"/>
      <c r="AS460" s="66"/>
      <c r="AT460" s="66"/>
      <c r="AU460" s="66"/>
      <c r="AV460" s="66"/>
      <c r="AW460" s="66"/>
      <c r="AX460" s="66"/>
      <c r="AY460" s="66"/>
      <c r="AZ460" s="66"/>
      <c r="BA460" s="66"/>
      <c r="BB460" s="66"/>
      <c r="BC460" s="66"/>
      <c r="BD460" s="66"/>
      <c r="BE460" s="66"/>
      <c r="BF460" s="66"/>
      <c r="BG460" s="66"/>
      <c r="BH460" s="66"/>
      <c r="BI460" s="66"/>
      <c r="BJ460" s="66"/>
      <c r="BK460" s="66"/>
      <c r="BL460" s="66"/>
      <c r="BM460" s="66"/>
      <c r="BN460" s="66"/>
      <c r="BO460" s="66"/>
      <c r="BP460" s="66"/>
      <c r="BQ460" s="66"/>
      <c r="BR460" s="66"/>
      <c r="BS460" s="66"/>
      <c r="BT460" s="66"/>
      <c r="BU460" s="66"/>
      <c r="BV460" s="66"/>
      <c r="BW460" s="66"/>
      <c r="BX460" s="66"/>
      <c r="BY460" s="66"/>
      <c r="BZ460" s="66"/>
      <c r="CA460" s="66"/>
      <c r="CB460" s="66"/>
      <c r="CC460" s="66"/>
      <c r="CD460" s="66"/>
      <c r="CE460" s="66"/>
      <c r="CF460" s="66"/>
      <c r="CG460" s="66"/>
      <c r="CH460" s="66"/>
      <c r="CI460" s="66"/>
      <c r="CJ460" s="66"/>
      <c r="CK460" s="66"/>
      <c r="CL460" s="66"/>
      <c r="CM460" s="66"/>
      <c r="CN460" s="66"/>
      <c r="CO460" s="66"/>
      <c r="CP460" s="66"/>
      <c r="CQ460" s="66"/>
      <c r="CR460" s="66"/>
      <c r="CS460" s="66"/>
      <c r="CT460" s="66"/>
      <c r="CU460" s="66"/>
      <c r="CV460" s="66"/>
      <c r="CW460" s="66"/>
      <c r="CX460" s="66"/>
      <c r="CY460" s="66"/>
      <c r="CZ460" s="66"/>
      <c r="DA460" s="66"/>
      <c r="DB460" s="66"/>
      <c r="DC460" s="66"/>
      <c r="DD460" s="66"/>
      <c r="DE460" s="66"/>
      <c r="DF460" s="66"/>
      <c r="DG460" s="66"/>
      <c r="DH460" s="66"/>
      <c r="DI460" s="66"/>
      <c r="DJ460" s="66"/>
      <c r="DK460" s="66"/>
      <c r="DL460" s="66"/>
    </row>
    <row r="461" spans="1:137" ht="14.5" customHeight="1" x14ac:dyDescent="0.35">
      <c r="A461" s="28"/>
      <c r="B461" s="167"/>
      <c r="C461" s="168"/>
      <c r="D461" s="31"/>
      <c r="E461" s="81"/>
      <c r="F461" s="154"/>
      <c r="H461" s="153"/>
      <c r="DI461" s="66"/>
      <c r="DJ461" s="66"/>
      <c r="DK461" s="66"/>
      <c r="DL461" s="66"/>
    </row>
    <row r="462" spans="1:137" ht="14.5" customHeight="1" x14ac:dyDescent="0.35">
      <c r="A462" s="28"/>
      <c r="B462" s="36"/>
      <c r="C462" s="37"/>
      <c r="D462" s="38"/>
      <c r="E462" s="36"/>
      <c r="F462" s="36"/>
      <c r="I462" s="66"/>
      <c r="J462" s="74"/>
      <c r="K462" s="66"/>
      <c r="L462" s="66"/>
      <c r="M462" s="66"/>
      <c r="N462" s="66"/>
      <c r="O462" s="66"/>
      <c r="P462" s="66"/>
      <c r="Q462" s="66"/>
      <c r="R462" s="66"/>
      <c r="S462" s="66"/>
      <c r="T462" s="75"/>
      <c r="U462" s="75"/>
      <c r="V462" s="75"/>
      <c r="W462" s="75"/>
      <c r="X462" s="75"/>
      <c r="Y462" s="75"/>
      <c r="Z462" s="75"/>
      <c r="AA462" s="75"/>
      <c r="AB462" s="68"/>
      <c r="AD462" s="66"/>
      <c r="AE462" s="74"/>
      <c r="AF462" s="66"/>
      <c r="AG462" s="66"/>
      <c r="AH462" s="66"/>
      <c r="AI462" s="66"/>
      <c r="AJ462" s="66"/>
      <c r="AK462" s="66"/>
      <c r="AL462" s="66"/>
      <c r="AM462" s="66"/>
      <c r="AN462" s="66"/>
      <c r="AO462" s="75"/>
      <c r="AP462" s="75"/>
      <c r="AQ462" s="75"/>
      <c r="AR462" s="75"/>
      <c r="AS462" s="75"/>
      <c r="AT462" s="75"/>
      <c r="AU462" s="75"/>
      <c r="AV462" s="75"/>
      <c r="AW462" s="68"/>
      <c r="AY462" s="66"/>
      <c r="AZ462" s="74"/>
      <c r="BA462" s="66"/>
      <c r="BB462" s="66"/>
      <c r="BC462" s="66"/>
      <c r="BD462" s="66"/>
      <c r="BE462" s="66"/>
      <c r="BF462" s="66"/>
      <c r="BG462" s="66"/>
      <c r="BH462" s="66"/>
      <c r="BI462" s="66"/>
      <c r="BJ462" s="75"/>
      <c r="BK462" s="75"/>
      <c r="BL462" s="75"/>
      <c r="BM462" s="75"/>
      <c r="BN462" s="75"/>
      <c r="BO462" s="75"/>
      <c r="BP462" s="75"/>
      <c r="BQ462" s="75"/>
      <c r="BR462" s="68"/>
      <c r="BT462" s="66"/>
      <c r="BU462" s="74"/>
      <c r="BV462" s="66"/>
      <c r="BW462" s="66"/>
      <c r="BX462" s="66"/>
      <c r="BY462" s="66"/>
      <c r="BZ462" s="66"/>
      <c r="CA462" s="66"/>
      <c r="CB462" s="66"/>
      <c r="CC462" s="66"/>
      <c r="CD462" s="66"/>
      <c r="CE462" s="75"/>
      <c r="CF462" s="75"/>
      <c r="CG462" s="75"/>
      <c r="CH462" s="75"/>
      <c r="CI462" s="75"/>
      <c r="CJ462" s="75"/>
      <c r="CK462" s="75"/>
      <c r="CL462" s="75"/>
      <c r="CM462" s="66"/>
      <c r="CO462" s="66"/>
      <c r="CP462" s="74"/>
      <c r="CQ462" s="66"/>
      <c r="CR462" s="66"/>
      <c r="CS462" s="66"/>
      <c r="CT462" s="66"/>
      <c r="CU462" s="66"/>
      <c r="CV462" s="66"/>
      <c r="CW462" s="66"/>
      <c r="CX462" s="66"/>
      <c r="CY462" s="66"/>
      <c r="CZ462" s="75"/>
      <c r="DA462" s="75"/>
      <c r="DB462" s="75"/>
      <c r="DC462" s="75"/>
      <c r="DD462" s="75"/>
      <c r="DE462" s="75"/>
      <c r="DF462" s="75"/>
      <c r="DG462" s="75"/>
      <c r="DH462" s="66"/>
      <c r="DI462" s="66"/>
      <c r="DJ462" s="66"/>
      <c r="DK462" s="66"/>
      <c r="DL462" s="66"/>
    </row>
    <row r="463" spans="1:137" ht="3.75" customHeight="1" x14ac:dyDescent="0.35">
      <c r="A463" s="28"/>
      <c r="B463" s="36"/>
      <c r="C463" s="37"/>
      <c r="D463" s="40"/>
      <c r="E463" s="36"/>
      <c r="F463" s="36"/>
      <c r="G463" s="66"/>
      <c r="H463" s="66"/>
      <c r="I463" s="66"/>
      <c r="J463" s="66"/>
      <c r="K463" s="66"/>
      <c r="L463" s="66"/>
      <c r="M463" s="66"/>
      <c r="N463" s="66"/>
      <c r="O463" s="66"/>
      <c r="P463" s="66"/>
      <c r="Q463" s="66"/>
      <c r="R463" s="66"/>
      <c r="S463" s="66"/>
      <c r="T463" s="66"/>
      <c r="U463" s="66"/>
      <c r="V463" s="66"/>
      <c r="W463" s="66"/>
      <c r="X463" s="66"/>
      <c r="Y463" s="66"/>
      <c r="Z463" s="66"/>
      <c r="AA463" s="66"/>
      <c r="AB463" s="66"/>
      <c r="AC463" s="66"/>
      <c r="AD463" s="66"/>
      <c r="AE463" s="66"/>
      <c r="AF463" s="66"/>
      <c r="AG463" s="66"/>
      <c r="AH463" s="66"/>
      <c r="AI463" s="66"/>
      <c r="AJ463" s="66"/>
      <c r="AK463" s="66"/>
      <c r="AL463" s="66"/>
      <c r="AM463" s="66"/>
      <c r="AN463" s="66"/>
      <c r="AO463" s="66"/>
      <c r="AP463" s="66"/>
      <c r="AQ463" s="66"/>
      <c r="AR463" s="66"/>
      <c r="AS463" s="66"/>
      <c r="AT463" s="66"/>
      <c r="AU463" s="66"/>
      <c r="AV463" s="66"/>
      <c r="AW463" s="66"/>
      <c r="AX463" s="66"/>
      <c r="AY463" s="66"/>
      <c r="AZ463" s="66"/>
      <c r="BA463" s="66"/>
      <c r="BB463" s="66"/>
      <c r="BC463" s="66"/>
      <c r="BD463" s="66"/>
      <c r="BE463" s="66"/>
      <c r="BF463" s="66"/>
      <c r="BG463" s="66"/>
      <c r="BH463" s="66"/>
      <c r="BI463" s="66"/>
      <c r="BJ463" s="66"/>
      <c r="BK463" s="66"/>
      <c r="BL463" s="66"/>
      <c r="BM463" s="66"/>
      <c r="BN463" s="66"/>
      <c r="BO463" s="66"/>
      <c r="BP463" s="66"/>
      <c r="BQ463" s="66"/>
      <c r="BR463" s="66"/>
      <c r="BS463" s="66"/>
      <c r="BT463" s="66"/>
      <c r="BU463" s="66"/>
      <c r="BV463" s="66"/>
      <c r="BW463" s="66"/>
      <c r="BX463" s="66"/>
      <c r="BY463" s="66"/>
      <c r="BZ463" s="66"/>
      <c r="CA463" s="66"/>
      <c r="CB463" s="66"/>
      <c r="CC463" s="66"/>
      <c r="CD463" s="66"/>
      <c r="CE463" s="66"/>
      <c r="CF463" s="66"/>
      <c r="CG463" s="66"/>
      <c r="CH463" s="66"/>
      <c r="CI463" s="66"/>
      <c r="CJ463" s="66"/>
      <c r="CK463" s="66"/>
      <c r="CL463" s="66"/>
      <c r="CM463" s="66"/>
      <c r="CN463" s="66"/>
      <c r="CO463" s="66"/>
      <c r="CP463" s="66"/>
      <c r="CQ463" s="66"/>
      <c r="CR463" s="66"/>
      <c r="CS463" s="66"/>
      <c r="CT463" s="66"/>
      <c r="CU463" s="66"/>
      <c r="CV463" s="66"/>
      <c r="CW463" s="66"/>
      <c r="CX463" s="66"/>
      <c r="CY463" s="66"/>
      <c r="CZ463" s="66"/>
      <c r="DA463" s="66"/>
      <c r="DB463" s="66"/>
      <c r="DC463" s="66"/>
      <c r="DD463" s="66"/>
      <c r="DE463" s="66"/>
      <c r="DF463" s="66"/>
      <c r="DG463" s="66"/>
      <c r="DH463" s="66"/>
      <c r="DI463" s="66"/>
      <c r="DJ463" s="66"/>
      <c r="DK463" s="66"/>
      <c r="DL463" s="66"/>
    </row>
    <row r="464" spans="1:137" ht="14.5" customHeight="1" x14ac:dyDescent="0.35">
      <c r="A464" s="28"/>
      <c r="B464" s="167"/>
      <c r="C464" s="168"/>
      <c r="D464" s="31"/>
      <c r="E464" s="155"/>
      <c r="F464" s="154"/>
      <c r="H464" s="153"/>
      <c r="DI464" s="66"/>
      <c r="DJ464" s="66"/>
      <c r="DK464" s="66"/>
      <c r="DL464" s="66"/>
    </row>
    <row r="465" spans="1:137" ht="14.5" customHeight="1" x14ac:dyDescent="0.35">
      <c r="A465" s="28"/>
      <c r="B465" s="36"/>
      <c r="C465" s="37"/>
      <c r="D465" s="38"/>
      <c r="E465" s="36"/>
      <c r="F465" s="36"/>
      <c r="I465" s="66"/>
      <c r="J465" s="74"/>
      <c r="K465" s="66"/>
      <c r="L465" s="66"/>
      <c r="M465" s="66"/>
      <c r="N465" s="66"/>
      <c r="O465" s="66"/>
      <c r="P465" s="66"/>
      <c r="Q465" s="66"/>
      <c r="R465" s="66"/>
      <c r="S465" s="66"/>
      <c r="T465" s="75"/>
      <c r="U465" s="75"/>
      <c r="V465" s="75"/>
      <c r="W465" s="75"/>
      <c r="X465" s="75"/>
      <c r="Y465" s="75"/>
      <c r="Z465" s="75"/>
      <c r="AA465" s="75"/>
      <c r="AB465" s="68"/>
      <c r="AD465" s="66"/>
      <c r="AE465" s="74"/>
      <c r="AF465" s="66"/>
      <c r="AG465" s="66"/>
      <c r="AH465" s="66"/>
      <c r="AI465" s="66"/>
      <c r="AJ465" s="66"/>
      <c r="AK465" s="66"/>
      <c r="AL465" s="66"/>
      <c r="AM465" s="66"/>
      <c r="AN465" s="66"/>
      <c r="AO465" s="75"/>
      <c r="AP465" s="75"/>
      <c r="AQ465" s="75"/>
      <c r="AR465" s="75"/>
      <c r="AS465" s="75"/>
      <c r="AT465" s="75"/>
      <c r="AU465" s="75"/>
      <c r="AV465" s="75"/>
      <c r="AW465" s="68"/>
      <c r="AY465" s="66"/>
      <c r="AZ465" s="74"/>
      <c r="BA465" s="66"/>
      <c r="BB465" s="66"/>
      <c r="BC465" s="66"/>
      <c r="BD465" s="66"/>
      <c r="BE465" s="66"/>
      <c r="BF465" s="66"/>
      <c r="BG465" s="66"/>
      <c r="BH465" s="66"/>
      <c r="BI465" s="66"/>
      <c r="BJ465" s="75"/>
      <c r="BK465" s="75"/>
      <c r="BL465" s="75"/>
      <c r="BM465" s="75"/>
      <c r="BN465" s="75"/>
      <c r="BO465" s="75"/>
      <c r="BP465" s="75"/>
      <c r="BQ465" s="75"/>
      <c r="BR465" s="68"/>
      <c r="BT465" s="66"/>
      <c r="BU465" s="74"/>
      <c r="BV465" s="66"/>
      <c r="BW465" s="66"/>
      <c r="BX465" s="66"/>
      <c r="BY465" s="66"/>
      <c r="BZ465" s="66"/>
      <c r="CA465" s="66"/>
      <c r="CB465" s="66"/>
      <c r="CC465" s="66"/>
      <c r="CD465" s="66"/>
      <c r="CE465" s="75"/>
      <c r="CF465" s="75"/>
      <c r="CG465" s="75"/>
      <c r="CH465" s="75"/>
      <c r="CI465" s="75"/>
      <c r="CJ465" s="75"/>
      <c r="CK465" s="75"/>
      <c r="CL465" s="75"/>
      <c r="CM465" s="66"/>
      <c r="CO465" s="66"/>
      <c r="CP465" s="74"/>
      <c r="CQ465" s="66"/>
      <c r="CR465" s="66"/>
      <c r="CS465" s="66"/>
      <c r="CT465" s="66"/>
      <c r="CU465" s="66"/>
      <c r="CV465" s="66"/>
      <c r="CW465" s="66"/>
      <c r="CX465" s="66"/>
      <c r="CY465" s="66"/>
      <c r="CZ465" s="75"/>
      <c r="DA465" s="75"/>
      <c r="DB465" s="75"/>
      <c r="DC465" s="75"/>
      <c r="DD465" s="75"/>
      <c r="DE465" s="75"/>
      <c r="DF465" s="75"/>
      <c r="DG465" s="75"/>
      <c r="DH465" s="66"/>
      <c r="DI465" s="66"/>
      <c r="DJ465" s="66"/>
      <c r="DK465" s="66"/>
      <c r="DL465" s="66"/>
    </row>
    <row r="466" spans="1:137" ht="3.75" customHeight="1" x14ac:dyDescent="0.35">
      <c r="A466" s="28"/>
      <c r="B466" s="36"/>
      <c r="C466" s="37"/>
      <c r="D466" s="40"/>
      <c r="E466" s="36"/>
      <c r="F466" s="36"/>
      <c r="G466" s="66"/>
      <c r="H466" s="66"/>
      <c r="I466" s="66"/>
      <c r="J466" s="66"/>
      <c r="K466" s="66"/>
      <c r="L466" s="66"/>
      <c r="M466" s="66"/>
      <c r="N466" s="66"/>
      <c r="O466" s="66"/>
      <c r="P466" s="66"/>
      <c r="Q466" s="66"/>
      <c r="R466" s="66"/>
      <c r="S466" s="66"/>
      <c r="T466" s="66"/>
      <c r="U466" s="66"/>
      <c r="V466" s="66"/>
      <c r="W466" s="66"/>
      <c r="X466" s="66"/>
      <c r="Y466" s="66"/>
      <c r="Z466" s="66"/>
      <c r="AA466" s="66"/>
      <c r="AB466" s="66"/>
      <c r="AC466" s="66"/>
      <c r="AD466" s="66"/>
      <c r="AE466" s="66"/>
      <c r="AF466" s="66"/>
      <c r="AG466" s="66"/>
      <c r="AH466" s="66"/>
      <c r="AI466" s="66"/>
      <c r="AJ466" s="66"/>
      <c r="AK466" s="66"/>
      <c r="AL466" s="66"/>
      <c r="AM466" s="66"/>
      <c r="AN466" s="66"/>
      <c r="AO466" s="66"/>
      <c r="AP466" s="66"/>
      <c r="AQ466" s="66"/>
      <c r="AR466" s="66"/>
      <c r="AS466" s="66"/>
      <c r="AT466" s="66"/>
      <c r="AU466" s="66"/>
      <c r="AV466" s="66"/>
      <c r="AW466" s="66"/>
      <c r="AX466" s="66"/>
      <c r="AY466" s="66"/>
      <c r="AZ466" s="66"/>
      <c r="BA466" s="66"/>
      <c r="BB466" s="66"/>
      <c r="BC466" s="66"/>
      <c r="BD466" s="66"/>
      <c r="BE466" s="66"/>
      <c r="BF466" s="66"/>
      <c r="BG466" s="66"/>
      <c r="BH466" s="66"/>
      <c r="BI466" s="66"/>
      <c r="BJ466" s="66"/>
      <c r="BK466" s="66"/>
      <c r="BL466" s="66"/>
      <c r="BM466" s="66"/>
      <c r="BN466" s="66"/>
      <c r="BO466" s="66"/>
      <c r="BP466" s="66"/>
      <c r="BQ466" s="66"/>
      <c r="BR466" s="66"/>
      <c r="BS466" s="66"/>
      <c r="BT466" s="66"/>
      <c r="BU466" s="66"/>
      <c r="BV466" s="66"/>
      <c r="BW466" s="66"/>
      <c r="BX466" s="66"/>
      <c r="BY466" s="66"/>
      <c r="BZ466" s="66"/>
      <c r="CA466" s="66"/>
      <c r="CB466" s="66"/>
      <c r="CC466" s="66"/>
      <c r="CD466" s="66"/>
      <c r="CE466" s="66"/>
      <c r="CF466" s="66"/>
      <c r="CG466" s="66"/>
      <c r="CH466" s="66"/>
      <c r="CI466" s="66"/>
      <c r="CJ466" s="66"/>
      <c r="CK466" s="66"/>
      <c r="CL466" s="66"/>
      <c r="CM466" s="66"/>
      <c r="CN466" s="66"/>
      <c r="CO466" s="66"/>
      <c r="CP466" s="66"/>
      <c r="CQ466" s="66"/>
      <c r="CR466" s="66"/>
      <c r="CS466" s="66"/>
      <c r="CT466" s="66"/>
      <c r="CU466" s="66"/>
      <c r="CV466" s="66"/>
      <c r="CW466" s="66"/>
      <c r="CX466" s="66"/>
      <c r="CY466" s="66"/>
      <c r="CZ466" s="66"/>
      <c r="DA466" s="66"/>
      <c r="DB466" s="66"/>
      <c r="DC466" s="66"/>
      <c r="DD466" s="66"/>
      <c r="DE466" s="66"/>
      <c r="DF466" s="66"/>
      <c r="DG466" s="66"/>
      <c r="DH466" s="66"/>
      <c r="DI466" s="66"/>
      <c r="DJ466" s="66"/>
      <c r="DK466" s="66"/>
      <c r="DL466" s="66"/>
    </row>
    <row r="467" spans="1:137" ht="14.5" customHeight="1" x14ac:dyDescent="0.35">
      <c r="A467" s="28"/>
      <c r="B467" s="167"/>
      <c r="C467" s="168"/>
      <c r="D467" s="31"/>
      <c r="E467" s="156"/>
      <c r="F467" s="154"/>
      <c r="H467" s="153"/>
      <c r="DI467" s="66"/>
      <c r="DJ467" s="66"/>
      <c r="DK467" s="66"/>
      <c r="DL467" s="66"/>
    </row>
    <row r="468" spans="1:137" ht="14.5" customHeight="1" x14ac:dyDescent="0.35">
      <c r="A468" s="28"/>
      <c r="B468" s="36"/>
      <c r="C468" s="37"/>
      <c r="D468" s="38"/>
      <c r="E468" s="36"/>
      <c r="F468" s="36"/>
      <c r="I468" s="66"/>
      <c r="J468" s="74"/>
      <c r="K468" s="66"/>
      <c r="L468" s="66"/>
      <c r="M468" s="66"/>
      <c r="N468" s="66"/>
      <c r="O468" s="66"/>
      <c r="P468" s="66"/>
      <c r="Q468" s="66"/>
      <c r="R468" s="66"/>
      <c r="S468" s="66"/>
      <c r="T468" s="75"/>
      <c r="U468" s="75"/>
      <c r="V468" s="75"/>
      <c r="W468" s="75"/>
      <c r="X468" s="75"/>
      <c r="Y468" s="75"/>
      <c r="Z468" s="75"/>
      <c r="AA468" s="75"/>
      <c r="AB468" s="68"/>
      <c r="AD468" s="66"/>
      <c r="AE468" s="74"/>
      <c r="AF468" s="66"/>
      <c r="AG468" s="66"/>
      <c r="AH468" s="66"/>
      <c r="AI468" s="66"/>
      <c r="AJ468" s="66"/>
      <c r="AK468" s="66"/>
      <c r="AL468" s="66"/>
      <c r="AM468" s="66"/>
      <c r="AN468" s="66"/>
      <c r="AO468" s="75"/>
      <c r="AP468" s="75"/>
      <c r="AQ468" s="75"/>
      <c r="AR468" s="75"/>
      <c r="AS468" s="75"/>
      <c r="AT468" s="75"/>
      <c r="AU468" s="75"/>
      <c r="AV468" s="75"/>
      <c r="AW468" s="68"/>
      <c r="AY468" s="66"/>
      <c r="AZ468" s="74"/>
      <c r="BA468" s="66"/>
      <c r="BB468" s="66"/>
      <c r="BC468" s="66"/>
      <c r="BD468" s="66"/>
      <c r="BE468" s="66"/>
      <c r="BF468" s="66"/>
      <c r="BG468" s="66"/>
      <c r="BH468" s="66"/>
      <c r="BI468" s="66"/>
      <c r="BJ468" s="75"/>
      <c r="BK468" s="75"/>
      <c r="BL468" s="75"/>
      <c r="BM468" s="75"/>
      <c r="BN468" s="75"/>
      <c r="BO468" s="75"/>
      <c r="BP468" s="75"/>
      <c r="BQ468" s="75"/>
      <c r="BR468" s="68"/>
      <c r="BT468" s="66"/>
      <c r="BU468" s="74"/>
      <c r="BV468" s="66"/>
      <c r="BW468" s="66"/>
      <c r="BX468" s="66"/>
      <c r="BY468" s="66"/>
      <c r="BZ468" s="66"/>
      <c r="CA468" s="66"/>
      <c r="CB468" s="66"/>
      <c r="CC468" s="66"/>
      <c r="CD468" s="66"/>
      <c r="CE468" s="75"/>
      <c r="CF468" s="75"/>
      <c r="CG468" s="75"/>
      <c r="CH468" s="75"/>
      <c r="CI468" s="75"/>
      <c r="CJ468" s="75"/>
      <c r="CK468" s="75"/>
      <c r="CL468" s="75"/>
      <c r="CM468" s="66"/>
      <c r="CO468" s="66"/>
      <c r="CP468" s="74"/>
      <c r="CQ468" s="66"/>
      <c r="CR468" s="66"/>
      <c r="CS468" s="66"/>
      <c r="CT468" s="66"/>
      <c r="CU468" s="66"/>
      <c r="CV468" s="66"/>
      <c r="CW468" s="66"/>
      <c r="CX468" s="66"/>
      <c r="CY468" s="66"/>
      <c r="CZ468" s="75"/>
      <c r="DA468" s="75"/>
      <c r="DB468" s="75"/>
      <c r="DC468" s="75"/>
      <c r="DD468" s="75"/>
      <c r="DE468" s="75"/>
      <c r="DF468" s="75"/>
      <c r="DG468" s="75"/>
      <c r="DH468" s="66"/>
      <c r="DI468" s="66"/>
      <c r="DJ468" s="66"/>
      <c r="DK468" s="66"/>
      <c r="DL468" s="66"/>
    </row>
    <row r="469" spans="1:137" ht="3.75" customHeight="1" x14ac:dyDescent="0.35">
      <c r="A469" s="28"/>
      <c r="B469" s="36"/>
      <c r="C469" s="37"/>
      <c r="D469" s="40"/>
      <c r="E469" s="36"/>
      <c r="F469" s="36"/>
      <c r="G469" s="66"/>
      <c r="H469" s="66"/>
      <c r="I469" s="66"/>
      <c r="J469" s="66"/>
      <c r="K469" s="66"/>
      <c r="L469" s="66"/>
      <c r="M469" s="66"/>
      <c r="N469" s="66"/>
      <c r="O469" s="66"/>
      <c r="P469" s="66"/>
      <c r="Q469" s="66"/>
      <c r="R469" s="66"/>
      <c r="S469" s="66"/>
      <c r="T469" s="66"/>
      <c r="U469" s="66"/>
      <c r="V469" s="66"/>
      <c r="W469" s="66"/>
      <c r="X469" s="66"/>
      <c r="Y469" s="66"/>
      <c r="Z469" s="66"/>
      <c r="AA469" s="66"/>
      <c r="AB469" s="66"/>
      <c r="AC469" s="66"/>
      <c r="AD469" s="66"/>
      <c r="AE469" s="66"/>
      <c r="AF469" s="66"/>
      <c r="AG469" s="66"/>
      <c r="AH469" s="66"/>
      <c r="AI469" s="66"/>
      <c r="AJ469" s="66"/>
      <c r="AK469" s="66"/>
      <c r="AL469" s="66"/>
      <c r="AM469" s="66"/>
      <c r="AN469" s="66"/>
      <c r="AO469" s="66"/>
      <c r="AP469" s="66"/>
      <c r="AQ469" s="66"/>
      <c r="AR469" s="66"/>
      <c r="AS469" s="66"/>
      <c r="AT469" s="66"/>
      <c r="AU469" s="66"/>
      <c r="AV469" s="66"/>
      <c r="AW469" s="66"/>
      <c r="AX469" s="66"/>
      <c r="AY469" s="66"/>
      <c r="AZ469" s="66"/>
      <c r="BA469" s="66"/>
      <c r="BB469" s="66"/>
      <c r="BC469" s="66"/>
      <c r="BD469" s="66"/>
      <c r="BE469" s="66"/>
      <c r="BF469" s="66"/>
      <c r="BG469" s="66"/>
      <c r="BH469" s="66"/>
      <c r="BI469" s="66"/>
      <c r="BJ469" s="66"/>
      <c r="BK469" s="66"/>
      <c r="BL469" s="66"/>
      <c r="BM469" s="66"/>
      <c r="BN469" s="66"/>
      <c r="BO469" s="66"/>
      <c r="BP469" s="66"/>
      <c r="BQ469" s="66"/>
      <c r="BR469" s="66"/>
      <c r="BS469" s="66"/>
      <c r="BT469" s="66"/>
      <c r="BU469" s="66"/>
      <c r="BV469" s="66"/>
      <c r="BW469" s="66"/>
      <c r="BX469" s="66"/>
      <c r="BY469" s="66"/>
      <c r="BZ469" s="66"/>
      <c r="CA469" s="66"/>
      <c r="CB469" s="66"/>
      <c r="CC469" s="66"/>
      <c r="CD469" s="66"/>
      <c r="CE469" s="66"/>
      <c r="CF469" s="66"/>
      <c r="CG469" s="66"/>
      <c r="CH469" s="66"/>
      <c r="CI469" s="66"/>
      <c r="CJ469" s="66"/>
      <c r="CK469" s="66"/>
      <c r="CL469" s="66"/>
      <c r="CM469" s="66"/>
      <c r="CN469" s="66"/>
      <c r="CO469" s="66"/>
      <c r="CP469" s="66"/>
      <c r="CQ469" s="66"/>
      <c r="CR469" s="66"/>
      <c r="CS469" s="66"/>
      <c r="CT469" s="66"/>
      <c r="CU469" s="66"/>
      <c r="CV469" s="66"/>
      <c r="CW469" s="66"/>
      <c r="CX469" s="66"/>
      <c r="CY469" s="66"/>
      <c r="CZ469" s="66"/>
      <c r="DA469" s="66"/>
      <c r="DB469" s="66"/>
      <c r="DC469" s="66"/>
      <c r="DD469" s="66"/>
      <c r="DE469" s="66"/>
      <c r="DF469" s="66"/>
      <c r="DG469" s="66"/>
      <c r="DH469" s="66"/>
      <c r="DI469" s="66"/>
      <c r="DJ469" s="66"/>
      <c r="DK469" s="66"/>
      <c r="DL469" s="66"/>
    </row>
    <row r="470" spans="1:137" ht="14.5" customHeight="1" x14ac:dyDescent="0.35">
      <c r="A470" s="28"/>
      <c r="B470" s="167"/>
      <c r="C470" s="168"/>
      <c r="D470" s="31"/>
      <c r="E470" s="157"/>
      <c r="H470" s="153"/>
    </row>
    <row r="471" spans="1:137" ht="14.5" customHeight="1" x14ac:dyDescent="0.35">
      <c r="A471" s="28"/>
      <c r="B471" s="36"/>
      <c r="C471" s="37"/>
      <c r="D471" s="38"/>
      <c r="E471" s="36"/>
      <c r="F471" s="36"/>
      <c r="I471" s="66"/>
      <c r="J471" s="74"/>
      <c r="K471" s="66"/>
      <c r="L471" s="66"/>
      <c r="M471" s="66"/>
      <c r="N471" s="66"/>
      <c r="O471" s="66"/>
      <c r="P471" s="66"/>
      <c r="Q471" s="66"/>
      <c r="R471" s="66"/>
      <c r="S471" s="66"/>
      <c r="T471" s="75"/>
      <c r="U471" s="75"/>
      <c r="V471" s="75"/>
      <c r="W471" s="75"/>
      <c r="X471" s="75"/>
      <c r="Y471" s="75"/>
      <c r="Z471" s="75"/>
      <c r="AA471" s="75"/>
      <c r="AB471" s="68"/>
      <c r="AD471" s="66"/>
      <c r="AE471" s="74"/>
      <c r="AF471" s="66"/>
      <c r="AG471" s="66"/>
      <c r="AH471" s="66"/>
      <c r="AI471" s="66"/>
      <c r="AJ471" s="66"/>
      <c r="AK471" s="66"/>
      <c r="AL471" s="66"/>
      <c r="AM471" s="66"/>
      <c r="AN471" s="66"/>
      <c r="AO471" s="75"/>
      <c r="AP471" s="75"/>
      <c r="AQ471" s="75"/>
      <c r="AR471" s="75"/>
      <c r="AS471" s="75"/>
      <c r="AT471" s="75"/>
      <c r="AU471" s="75"/>
      <c r="AV471" s="75"/>
      <c r="AW471" s="68"/>
      <c r="AY471" s="66"/>
      <c r="AZ471" s="74"/>
      <c r="BA471" s="66"/>
      <c r="BB471" s="66"/>
      <c r="BC471" s="66"/>
      <c r="BD471" s="66"/>
      <c r="BE471" s="66"/>
      <c r="BF471" s="66"/>
      <c r="BG471" s="66"/>
      <c r="BH471" s="66"/>
      <c r="BI471" s="66"/>
      <c r="BJ471" s="75"/>
      <c r="BK471" s="75"/>
      <c r="BL471" s="75"/>
      <c r="BM471" s="75"/>
      <c r="BN471" s="75"/>
      <c r="BO471" s="75"/>
      <c r="BP471" s="75"/>
      <c r="BQ471" s="75"/>
      <c r="BR471" s="68"/>
      <c r="BT471" s="66"/>
      <c r="BU471" s="74"/>
      <c r="BV471" s="66"/>
      <c r="BW471" s="66"/>
      <c r="BX471" s="66"/>
      <c r="BY471" s="66"/>
      <c r="BZ471" s="66"/>
      <c r="CA471" s="66"/>
      <c r="CB471" s="66"/>
      <c r="CC471" s="66"/>
      <c r="CD471" s="66"/>
      <c r="CE471" s="75"/>
      <c r="CF471" s="75"/>
      <c r="CG471" s="75"/>
      <c r="CH471" s="75"/>
      <c r="CI471" s="75"/>
      <c r="CJ471" s="75"/>
      <c r="CK471" s="75"/>
      <c r="CL471" s="75"/>
      <c r="CM471" s="66"/>
      <c r="CO471" s="66"/>
      <c r="CP471" s="74"/>
      <c r="CQ471" s="66"/>
      <c r="CR471" s="66"/>
      <c r="CS471" s="66"/>
      <c r="CT471" s="66"/>
      <c r="CU471" s="66"/>
      <c r="CV471" s="66"/>
      <c r="CW471" s="66"/>
      <c r="CX471" s="66"/>
      <c r="CY471" s="66"/>
      <c r="CZ471" s="75"/>
      <c r="DA471" s="75"/>
      <c r="DB471" s="75"/>
      <c r="DC471" s="75"/>
      <c r="DD471" s="75"/>
      <c r="DE471" s="75"/>
      <c r="DF471" s="75"/>
      <c r="DG471" s="75"/>
      <c r="DH471" s="66"/>
    </row>
    <row r="472" spans="1:137" ht="3.75" customHeight="1" x14ac:dyDescent="0.35">
      <c r="B472" s="81"/>
      <c r="C472" s="82"/>
      <c r="D472" s="40"/>
      <c r="E472" s="36"/>
      <c r="F472" s="36"/>
      <c r="G472" s="66"/>
      <c r="H472" s="66"/>
      <c r="I472" s="66"/>
      <c r="J472" s="66"/>
      <c r="K472" s="66"/>
      <c r="L472" s="66"/>
      <c r="M472" s="66"/>
      <c r="N472" s="66"/>
      <c r="O472" s="66"/>
      <c r="P472" s="66"/>
      <c r="Q472" s="66"/>
      <c r="R472" s="66"/>
      <c r="S472" s="66"/>
      <c r="T472" s="66"/>
      <c r="U472" s="66"/>
      <c r="V472" s="66"/>
      <c r="W472" s="66"/>
      <c r="X472" s="66"/>
      <c r="Y472" s="66"/>
      <c r="Z472" s="66"/>
      <c r="AA472" s="66"/>
      <c r="AB472" s="66"/>
      <c r="AC472" s="66"/>
      <c r="AD472" s="66"/>
      <c r="AE472" s="66"/>
      <c r="AF472" s="66"/>
      <c r="AG472" s="66"/>
      <c r="AH472" s="66"/>
      <c r="AI472" s="66"/>
      <c r="AJ472" s="66"/>
      <c r="AK472" s="66"/>
      <c r="AL472" s="66"/>
      <c r="AM472" s="66"/>
      <c r="AN472" s="66"/>
      <c r="AO472" s="66"/>
      <c r="AP472" s="66"/>
      <c r="AQ472" s="66"/>
      <c r="AR472" s="66"/>
      <c r="AS472" s="66"/>
      <c r="AT472" s="66"/>
      <c r="AU472" s="66"/>
      <c r="AV472" s="66"/>
      <c r="AW472" s="66"/>
      <c r="AX472" s="66"/>
      <c r="AY472" s="66"/>
      <c r="AZ472" s="66"/>
      <c r="BA472" s="66"/>
      <c r="BB472" s="66"/>
      <c r="BC472" s="66"/>
      <c r="BD472" s="66"/>
      <c r="BE472" s="66"/>
      <c r="BF472" s="66"/>
      <c r="BG472" s="66"/>
      <c r="BH472" s="66"/>
      <c r="BI472" s="66"/>
      <c r="BJ472" s="66"/>
      <c r="BK472" s="66"/>
      <c r="BL472" s="66"/>
      <c r="BM472" s="66"/>
      <c r="BN472" s="66"/>
      <c r="BO472" s="66"/>
      <c r="BP472" s="66"/>
      <c r="BQ472" s="66"/>
      <c r="BR472" s="66"/>
      <c r="BS472" s="66"/>
      <c r="BT472" s="66"/>
      <c r="BU472" s="66"/>
      <c r="BV472" s="66"/>
      <c r="BW472" s="66"/>
      <c r="BX472" s="66"/>
      <c r="BY472" s="66"/>
      <c r="BZ472" s="66"/>
      <c r="CA472" s="66"/>
      <c r="CB472" s="66"/>
      <c r="CC472" s="66"/>
      <c r="CD472" s="66"/>
      <c r="CE472" s="66"/>
      <c r="CF472" s="66"/>
      <c r="CG472" s="66"/>
      <c r="CH472" s="66"/>
      <c r="CI472" s="66"/>
      <c r="CJ472" s="66"/>
      <c r="CK472" s="66"/>
      <c r="CL472" s="66"/>
      <c r="CM472" s="66"/>
      <c r="CN472" s="66"/>
      <c r="CO472" s="66"/>
      <c r="CP472" s="66"/>
      <c r="CQ472" s="66"/>
      <c r="CR472" s="66"/>
      <c r="CS472" s="66"/>
      <c r="CT472" s="66"/>
      <c r="CU472" s="66"/>
      <c r="CV472" s="66"/>
      <c r="CW472" s="66"/>
      <c r="CX472" s="66"/>
      <c r="CY472" s="66"/>
      <c r="CZ472" s="66"/>
      <c r="DA472" s="66"/>
      <c r="DB472" s="66"/>
      <c r="DC472" s="66"/>
      <c r="DD472" s="66"/>
      <c r="DE472" s="66"/>
      <c r="DF472" s="66"/>
      <c r="DG472" s="66"/>
      <c r="DH472" s="66"/>
      <c r="DI472" s="66"/>
      <c r="DJ472" s="66"/>
      <c r="DK472" s="66"/>
      <c r="DL472" s="66"/>
    </row>
    <row r="473" spans="1:137" s="166" customFormat="1" ht="14.5" customHeight="1" x14ac:dyDescent="0.35">
      <c r="A473" s="159"/>
      <c r="B473" s="160"/>
      <c r="C473" s="161"/>
      <c r="D473" s="162"/>
      <c r="E473" s="163"/>
      <c r="F473" s="163"/>
      <c r="G473" s="164"/>
      <c r="H473" s="165"/>
      <c r="I473" s="164"/>
      <c r="J473" s="165"/>
      <c r="K473" s="164"/>
      <c r="L473" s="165"/>
      <c r="M473" s="164"/>
      <c r="N473" s="165"/>
      <c r="O473" s="164"/>
      <c r="P473" s="165"/>
      <c r="Q473" s="164"/>
      <c r="R473" s="165"/>
      <c r="S473" s="164"/>
      <c r="T473" s="165"/>
      <c r="U473" s="164"/>
      <c r="V473" s="165"/>
      <c r="W473" s="164"/>
      <c r="X473" s="165"/>
      <c r="Y473" s="164"/>
      <c r="Z473" s="165"/>
      <c r="AA473" s="164"/>
      <c r="AB473" s="165"/>
      <c r="AC473" s="164"/>
      <c r="AD473" s="165"/>
      <c r="AE473" s="164"/>
      <c r="AF473" s="165"/>
      <c r="AG473" s="164"/>
      <c r="AH473" s="165"/>
      <c r="AI473" s="164"/>
      <c r="AJ473" s="165"/>
      <c r="AK473" s="164"/>
      <c r="AL473" s="165"/>
      <c r="AM473" s="164"/>
      <c r="AN473" s="165"/>
      <c r="AO473" s="164"/>
      <c r="AP473" s="165"/>
      <c r="AQ473" s="164"/>
      <c r="AR473" s="165"/>
      <c r="AS473" s="164"/>
      <c r="AT473" s="165"/>
      <c r="AU473" s="164"/>
      <c r="AV473" s="165"/>
      <c r="AW473" s="164"/>
      <c r="AX473" s="165"/>
      <c r="AY473" s="164"/>
      <c r="AZ473" s="165"/>
      <c r="BA473" s="164"/>
      <c r="BB473" s="165"/>
      <c r="BC473" s="164"/>
      <c r="BD473" s="165"/>
      <c r="BE473" s="164"/>
      <c r="BF473" s="165"/>
      <c r="BG473" s="164"/>
      <c r="BH473" s="165"/>
      <c r="BI473" s="164"/>
      <c r="BJ473" s="165"/>
      <c r="BK473" s="164"/>
      <c r="BL473" s="165"/>
      <c r="BM473" s="164"/>
      <c r="BN473" s="165"/>
      <c r="BO473" s="164"/>
      <c r="BP473" s="165"/>
      <c r="BQ473" s="164"/>
      <c r="BR473" s="165"/>
      <c r="BS473" s="164"/>
      <c r="BT473" s="165"/>
      <c r="BU473" s="164"/>
      <c r="BV473" s="165"/>
      <c r="BW473" s="164"/>
      <c r="BX473" s="165"/>
      <c r="BY473" s="164"/>
      <c r="BZ473" s="165"/>
      <c r="CA473" s="164"/>
      <c r="CB473" s="165"/>
      <c r="CC473" s="164"/>
      <c r="CD473" s="165"/>
      <c r="CE473" s="164"/>
      <c r="CF473" s="165"/>
      <c r="CG473" s="164"/>
      <c r="CH473" s="165"/>
      <c r="CI473" s="164"/>
      <c r="CJ473" s="165"/>
      <c r="CK473" s="164"/>
      <c r="CL473" s="165"/>
      <c r="CM473" s="164"/>
      <c r="CN473" s="165"/>
      <c r="CO473" s="164"/>
      <c r="CP473" s="165"/>
      <c r="CQ473" s="164"/>
      <c r="CR473" s="165"/>
      <c r="CS473" s="164"/>
      <c r="CT473" s="165"/>
      <c r="CU473" s="164"/>
      <c r="CV473" s="165"/>
      <c r="CW473" s="164"/>
      <c r="CX473" s="165"/>
      <c r="CY473" s="164"/>
      <c r="CZ473" s="165"/>
      <c r="DA473" s="164"/>
      <c r="DB473" s="165"/>
      <c r="DC473" s="164"/>
      <c r="DD473" s="165"/>
      <c r="DE473" s="164"/>
      <c r="DF473" s="165"/>
      <c r="DG473" s="164"/>
      <c r="DH473" s="165"/>
      <c r="DI473" s="164"/>
    </row>
    <row r="474" spans="1:137" x14ac:dyDescent="0.35">
      <c r="A474" s="28"/>
      <c r="B474" s="167"/>
      <c r="C474" s="168"/>
      <c r="D474" s="31"/>
      <c r="E474" s="145"/>
      <c r="F474" s="145"/>
      <c r="Q474" s="66"/>
    </row>
    <row r="475" spans="1:137" x14ac:dyDescent="0.35">
      <c r="A475" s="28"/>
      <c r="B475" s="36"/>
      <c r="C475" s="37"/>
      <c r="D475" s="38"/>
      <c r="E475" s="36"/>
      <c r="F475" s="36"/>
      <c r="Q475" s="66"/>
      <c r="AB475" s="66"/>
      <c r="AM475" s="66"/>
      <c r="AX475" s="66"/>
      <c r="BI475" s="66"/>
      <c r="BT475" s="66"/>
      <c r="CE475" s="66"/>
      <c r="CP475" s="66"/>
      <c r="DA475" s="66"/>
      <c r="DL475" s="66"/>
      <c r="DW475" s="66"/>
    </row>
    <row r="476" spans="1:137" ht="3.75" customHeight="1" x14ac:dyDescent="0.35">
      <c r="A476" s="28"/>
      <c r="B476" s="36"/>
      <c r="C476" s="37"/>
      <c r="D476" s="40"/>
      <c r="E476" s="36"/>
      <c r="F476" s="36"/>
      <c r="G476" s="66"/>
      <c r="H476" s="66"/>
      <c r="I476" s="66"/>
      <c r="J476" s="66"/>
      <c r="K476" s="66"/>
      <c r="L476" s="66"/>
      <c r="M476" s="66"/>
      <c r="N476" s="66"/>
      <c r="O476" s="66"/>
      <c r="P476" s="66"/>
      <c r="Q476" s="66"/>
      <c r="R476" s="66"/>
      <c r="S476" s="66"/>
      <c r="T476" s="66"/>
      <c r="U476" s="66"/>
      <c r="V476" s="66"/>
      <c r="W476" s="66"/>
      <c r="X476" s="66"/>
      <c r="Y476" s="66"/>
      <c r="Z476" s="66"/>
      <c r="AA476" s="66"/>
      <c r="AB476" s="66"/>
      <c r="AC476" s="66"/>
      <c r="AD476" s="66"/>
      <c r="AE476" s="66"/>
      <c r="AF476" s="66"/>
      <c r="AG476" s="66"/>
      <c r="AH476" s="66"/>
      <c r="AI476" s="66"/>
      <c r="AJ476" s="66"/>
      <c r="AK476" s="66"/>
      <c r="AL476" s="66"/>
      <c r="AM476" s="66"/>
      <c r="AN476" s="66"/>
      <c r="AO476" s="66"/>
      <c r="AP476" s="66"/>
      <c r="AQ476" s="66"/>
      <c r="AR476" s="66"/>
      <c r="AS476" s="66"/>
      <c r="AT476" s="66"/>
      <c r="AU476" s="66"/>
      <c r="AV476" s="66"/>
      <c r="AW476" s="66"/>
      <c r="AX476" s="66"/>
      <c r="AY476" s="66"/>
      <c r="AZ476" s="66"/>
      <c r="BA476" s="66"/>
      <c r="BB476" s="66"/>
      <c r="BC476" s="66"/>
      <c r="BD476" s="66"/>
      <c r="BE476" s="66"/>
      <c r="BF476" s="66"/>
      <c r="BG476" s="66"/>
      <c r="BH476" s="66"/>
      <c r="BI476" s="66"/>
      <c r="BJ476" s="66"/>
      <c r="BK476" s="66"/>
      <c r="BL476" s="66"/>
      <c r="BM476" s="66"/>
      <c r="BN476" s="66"/>
      <c r="BO476" s="66"/>
      <c r="BP476" s="66"/>
      <c r="BQ476" s="66"/>
      <c r="BR476" s="66"/>
      <c r="BS476" s="66"/>
      <c r="BT476" s="66"/>
      <c r="BU476" s="66"/>
      <c r="BV476" s="66"/>
      <c r="BW476" s="66"/>
      <c r="BX476" s="66"/>
      <c r="BY476" s="66"/>
      <c r="BZ476" s="66"/>
      <c r="CA476" s="66"/>
      <c r="CB476" s="66"/>
      <c r="CC476" s="66"/>
      <c r="CD476" s="66"/>
      <c r="CE476" s="66"/>
      <c r="CF476" s="66"/>
      <c r="CG476" s="66"/>
      <c r="CH476" s="66"/>
      <c r="CI476" s="66"/>
      <c r="CJ476" s="66"/>
      <c r="CK476" s="66"/>
      <c r="CL476" s="66"/>
      <c r="CM476" s="66"/>
      <c r="CN476" s="66"/>
      <c r="CO476" s="66"/>
      <c r="CP476" s="66"/>
      <c r="CQ476" s="66"/>
      <c r="CR476" s="66"/>
      <c r="CS476" s="66"/>
      <c r="CT476" s="66"/>
      <c r="CU476" s="66"/>
      <c r="CV476" s="66"/>
      <c r="CW476" s="66"/>
      <c r="CX476" s="66"/>
      <c r="CY476" s="66"/>
      <c r="CZ476" s="66"/>
      <c r="DA476" s="66"/>
      <c r="DB476" s="66"/>
      <c r="DC476" s="66"/>
      <c r="DD476" s="66"/>
      <c r="DE476" s="66"/>
      <c r="DF476" s="66"/>
      <c r="DG476" s="66"/>
      <c r="DH476" s="66"/>
      <c r="DI476" s="66"/>
      <c r="DJ476" s="66"/>
      <c r="DK476" s="66"/>
      <c r="DL476" s="66"/>
    </row>
    <row r="477" spans="1:137" x14ac:dyDescent="0.35">
      <c r="A477" s="28"/>
      <c r="B477" s="167"/>
      <c r="C477" s="168"/>
      <c r="D477" s="31"/>
      <c r="E477" s="146"/>
      <c r="F477" s="146"/>
    </row>
    <row r="478" spans="1:137" x14ac:dyDescent="0.35">
      <c r="A478" s="28"/>
      <c r="B478" s="36"/>
      <c r="C478" s="37"/>
      <c r="D478" s="38"/>
      <c r="E478" s="36"/>
      <c r="F478" s="36"/>
    </row>
    <row r="479" spans="1:137" ht="3.75" customHeight="1" x14ac:dyDescent="0.35">
      <c r="A479" s="28"/>
      <c r="B479" s="36"/>
      <c r="C479" s="37"/>
      <c r="D479" s="40"/>
      <c r="E479" s="36"/>
      <c r="F479" s="36"/>
      <c r="G479" s="66"/>
      <c r="H479" s="66"/>
      <c r="I479" s="66"/>
      <c r="J479" s="66"/>
      <c r="K479" s="66"/>
      <c r="L479" s="66"/>
      <c r="M479" s="66"/>
      <c r="N479" s="66"/>
      <c r="O479" s="66"/>
      <c r="P479" s="66"/>
      <c r="Q479" s="66"/>
      <c r="R479" s="66"/>
      <c r="S479" s="66"/>
      <c r="T479" s="66"/>
      <c r="U479" s="66"/>
      <c r="V479" s="66"/>
      <c r="W479" s="66"/>
      <c r="X479" s="66"/>
      <c r="Y479" s="66"/>
      <c r="Z479" s="66"/>
      <c r="AA479" s="66"/>
      <c r="AB479" s="66"/>
      <c r="AC479" s="66"/>
      <c r="AD479" s="66"/>
      <c r="AE479" s="66"/>
      <c r="AF479" s="66"/>
      <c r="AG479" s="66"/>
      <c r="AH479" s="66"/>
      <c r="AI479" s="66"/>
      <c r="AJ479" s="66"/>
      <c r="AK479" s="66"/>
      <c r="AL479" s="66"/>
      <c r="AM479" s="66"/>
      <c r="AN479" s="66"/>
      <c r="AO479" s="66"/>
      <c r="AP479" s="66"/>
      <c r="AQ479" s="66"/>
      <c r="AR479" s="66"/>
      <c r="AS479" s="66"/>
      <c r="AT479" s="66"/>
      <c r="AU479" s="66"/>
      <c r="AV479" s="66"/>
      <c r="AW479" s="66"/>
      <c r="AX479" s="66"/>
      <c r="AY479" s="66"/>
      <c r="AZ479" s="66"/>
      <c r="BA479" s="66"/>
      <c r="BB479" s="66"/>
      <c r="BC479" s="66"/>
      <c r="BD479" s="66"/>
      <c r="BE479" s="66"/>
      <c r="BF479" s="66"/>
      <c r="BG479" s="66"/>
      <c r="BH479" s="66"/>
      <c r="BI479" s="66"/>
      <c r="BJ479" s="66"/>
      <c r="BK479" s="66"/>
      <c r="BL479" s="66"/>
      <c r="BM479" s="66"/>
      <c r="BN479" s="66"/>
      <c r="BO479" s="66"/>
      <c r="BP479" s="66"/>
      <c r="BQ479" s="66"/>
      <c r="BR479" s="66"/>
      <c r="BS479" s="66"/>
      <c r="BT479" s="66"/>
      <c r="BU479" s="66"/>
      <c r="BV479" s="66"/>
      <c r="BW479" s="66"/>
      <c r="BX479" s="66"/>
      <c r="BY479" s="66"/>
      <c r="BZ479" s="66"/>
      <c r="CA479" s="66"/>
      <c r="CB479" s="66"/>
      <c r="CC479" s="66"/>
      <c r="CD479" s="66"/>
      <c r="CE479" s="66"/>
      <c r="CF479" s="66"/>
      <c r="CG479" s="66"/>
      <c r="CH479" s="66"/>
      <c r="CI479" s="66"/>
      <c r="CJ479" s="66"/>
      <c r="CK479" s="66"/>
      <c r="CL479" s="66"/>
      <c r="CM479" s="66"/>
      <c r="CN479" s="66"/>
      <c r="CO479" s="66"/>
      <c r="CP479" s="66"/>
      <c r="CQ479" s="66"/>
      <c r="CR479" s="66"/>
      <c r="CS479" s="66"/>
      <c r="CT479" s="66"/>
      <c r="CU479" s="66"/>
      <c r="CV479" s="66"/>
      <c r="CW479" s="66"/>
      <c r="CX479" s="66"/>
      <c r="CY479" s="66"/>
      <c r="CZ479" s="66"/>
      <c r="DA479" s="66"/>
      <c r="DB479" s="66"/>
      <c r="DC479" s="66"/>
      <c r="DD479" s="66"/>
      <c r="DE479" s="66"/>
      <c r="DF479" s="66"/>
      <c r="DG479" s="66"/>
      <c r="DH479" s="66"/>
      <c r="DI479" s="66"/>
      <c r="DJ479" s="66"/>
      <c r="DK479" s="66"/>
      <c r="DL479" s="66"/>
      <c r="DM479" s="66"/>
      <c r="DN479" s="66"/>
      <c r="DO479" s="66"/>
      <c r="DP479" s="66"/>
      <c r="DQ479" s="66"/>
      <c r="DR479" s="66"/>
      <c r="DS479" s="66"/>
      <c r="DT479" s="66"/>
      <c r="DU479" s="66"/>
      <c r="DV479" s="66"/>
      <c r="DW479" s="66"/>
      <c r="DX479" s="66"/>
      <c r="DY479" s="66"/>
      <c r="DZ479" s="66"/>
      <c r="EA479" s="66"/>
      <c r="EB479" s="66"/>
      <c r="EC479" s="66"/>
      <c r="ED479" s="66"/>
      <c r="EE479" s="66"/>
      <c r="EF479" s="66"/>
      <c r="EG479" s="66"/>
    </row>
    <row r="480" spans="1:137" s="148" customFormat="1" x14ac:dyDescent="0.35">
      <c r="A480" s="28"/>
      <c r="B480" s="167"/>
      <c r="C480" s="168"/>
      <c r="D480" s="31"/>
      <c r="E480" s="147"/>
      <c r="F480" s="147"/>
    </row>
    <row r="481" spans="1:137" s="148" customFormat="1" x14ac:dyDescent="0.35">
      <c r="A481" s="28"/>
      <c r="B481" s="36"/>
      <c r="C481" s="37"/>
      <c r="D481" s="38"/>
      <c r="E481" s="36"/>
      <c r="F481" s="36"/>
      <c r="G481" s="149"/>
      <c r="H481" s="149"/>
      <c r="I481" s="149"/>
      <c r="J481" s="149"/>
      <c r="K481" s="149"/>
      <c r="L481" s="149"/>
      <c r="M481" s="149"/>
      <c r="N481" s="149"/>
      <c r="O481" s="149"/>
      <c r="P481" s="149"/>
      <c r="Q481" s="149"/>
      <c r="R481" s="149"/>
      <c r="S481" s="149"/>
      <c r="T481" s="149"/>
      <c r="U481" s="149"/>
      <c r="V481" s="149"/>
      <c r="W481" s="149"/>
      <c r="X481" s="149"/>
      <c r="Y481" s="149"/>
      <c r="Z481" s="149"/>
      <c r="AA481" s="149"/>
      <c r="AB481" s="149"/>
      <c r="AC481" s="149"/>
      <c r="AD481" s="149"/>
      <c r="AE481" s="149"/>
      <c r="AF481" s="149"/>
      <c r="AG481" s="149"/>
      <c r="AH481" s="149"/>
      <c r="AI481" s="149"/>
      <c r="AJ481" s="149"/>
      <c r="AK481" s="149"/>
      <c r="AL481" s="149"/>
      <c r="AM481" s="149"/>
      <c r="AN481" s="149"/>
      <c r="AO481" s="149"/>
      <c r="AP481" s="149"/>
      <c r="AQ481" s="149"/>
      <c r="AR481" s="149"/>
      <c r="AS481" s="149"/>
      <c r="AT481" s="149"/>
      <c r="AU481" s="149"/>
      <c r="AV481" s="149"/>
      <c r="AW481" s="149"/>
      <c r="AX481" s="149"/>
      <c r="AY481" s="149"/>
      <c r="AZ481" s="149"/>
      <c r="BA481" s="149"/>
      <c r="BB481" s="149"/>
      <c r="BC481" s="149"/>
      <c r="BD481" s="149"/>
      <c r="BE481" s="149"/>
      <c r="BF481" s="149"/>
      <c r="BG481" s="149"/>
      <c r="BH481" s="149"/>
      <c r="BI481" s="149"/>
      <c r="BJ481" s="149"/>
      <c r="BK481" s="149"/>
      <c r="BL481" s="149"/>
      <c r="BM481" s="149"/>
      <c r="BN481" s="149"/>
      <c r="BO481" s="149"/>
      <c r="BP481" s="149"/>
      <c r="BQ481" s="149"/>
      <c r="BR481" s="149"/>
      <c r="BS481" s="149"/>
      <c r="BT481" s="149"/>
      <c r="BU481" s="149"/>
      <c r="BV481" s="149"/>
      <c r="BW481" s="149"/>
      <c r="BX481" s="149"/>
      <c r="BY481" s="149"/>
      <c r="BZ481" s="149"/>
      <c r="CA481" s="149"/>
      <c r="CB481" s="149"/>
      <c r="CC481" s="149"/>
      <c r="CD481" s="149"/>
      <c r="CE481" s="149"/>
      <c r="CF481" s="149"/>
      <c r="CG481" s="149"/>
      <c r="CH481" s="149"/>
      <c r="CI481" s="149"/>
      <c r="CJ481" s="149"/>
      <c r="CK481" s="149"/>
      <c r="CL481" s="149"/>
      <c r="CM481" s="149"/>
      <c r="CN481" s="149"/>
      <c r="CO481" s="149"/>
      <c r="CP481" s="149"/>
      <c r="CQ481" s="149"/>
      <c r="CR481" s="149"/>
      <c r="CS481" s="149"/>
      <c r="CT481" s="149"/>
      <c r="CU481" s="149"/>
      <c r="CV481" s="149"/>
      <c r="CW481" s="149"/>
      <c r="CX481" s="149"/>
      <c r="CY481" s="149"/>
      <c r="CZ481" s="149"/>
      <c r="DA481" s="149"/>
      <c r="DB481" s="149"/>
      <c r="DC481" s="149"/>
      <c r="DD481" s="149"/>
      <c r="DE481" s="149"/>
      <c r="DF481" s="149"/>
      <c r="DG481" s="149"/>
      <c r="DH481" s="149"/>
      <c r="DI481" s="149"/>
      <c r="DJ481" s="149"/>
      <c r="DK481" s="149"/>
      <c r="DL481" s="149"/>
      <c r="DM481" s="149"/>
      <c r="DN481" s="149"/>
      <c r="DO481" s="149"/>
      <c r="DP481" s="149"/>
      <c r="DQ481" s="149"/>
      <c r="DR481" s="149"/>
      <c r="DS481" s="149"/>
      <c r="DT481" s="149"/>
      <c r="DU481" s="149"/>
      <c r="DV481" s="149"/>
      <c r="DW481" s="149"/>
      <c r="DX481" s="149"/>
      <c r="DY481" s="149"/>
      <c r="DZ481" s="149"/>
      <c r="EA481" s="149"/>
      <c r="EB481" s="149"/>
      <c r="EC481" s="149"/>
      <c r="ED481" s="149"/>
      <c r="EE481" s="149"/>
      <c r="EF481" s="149"/>
      <c r="EG481" s="149"/>
    </row>
    <row r="482" spans="1:137" ht="3.75" customHeight="1" x14ac:dyDescent="0.35">
      <c r="A482" s="28"/>
      <c r="B482" s="36"/>
      <c r="C482" s="37"/>
      <c r="D482" s="40"/>
      <c r="E482" s="36"/>
      <c r="F482" s="36"/>
      <c r="G482" s="66"/>
      <c r="H482" s="66"/>
      <c r="I482" s="66"/>
      <c r="J482" s="66"/>
      <c r="K482" s="66"/>
      <c r="L482" s="66"/>
      <c r="M482" s="66"/>
      <c r="N482" s="66"/>
      <c r="O482" s="66"/>
      <c r="P482" s="66"/>
      <c r="Q482" s="66"/>
      <c r="R482" s="66"/>
      <c r="S482" s="66"/>
      <c r="T482" s="66"/>
      <c r="U482" s="66"/>
      <c r="V482" s="66"/>
      <c r="W482" s="66"/>
      <c r="X482" s="66"/>
      <c r="Y482" s="66"/>
      <c r="Z482" s="66"/>
      <c r="AA482" s="66"/>
      <c r="AB482" s="66"/>
      <c r="AC482" s="66"/>
      <c r="AD482" s="66"/>
      <c r="AE482" s="66"/>
      <c r="AF482" s="66"/>
      <c r="AG482" s="66"/>
      <c r="AH482" s="66"/>
      <c r="AI482" s="66"/>
      <c r="AJ482" s="66"/>
      <c r="AK482" s="66"/>
      <c r="AL482" s="66"/>
      <c r="AM482" s="66"/>
      <c r="AN482" s="66"/>
      <c r="AO482" s="66"/>
      <c r="AP482" s="66"/>
      <c r="AQ482" s="66"/>
      <c r="AR482" s="66"/>
      <c r="AS482" s="66"/>
      <c r="AT482" s="66"/>
      <c r="AU482" s="66"/>
      <c r="AV482" s="66"/>
      <c r="AW482" s="66"/>
      <c r="AX482" s="66"/>
      <c r="AY482" s="66"/>
      <c r="AZ482" s="66"/>
      <c r="BA482" s="66"/>
      <c r="BB482" s="66"/>
      <c r="BC482" s="66"/>
      <c r="BD482" s="66"/>
      <c r="BE482" s="66"/>
      <c r="BF482" s="66"/>
      <c r="BG482" s="66"/>
      <c r="BH482" s="66"/>
      <c r="BI482" s="66"/>
      <c r="BJ482" s="66"/>
      <c r="BK482" s="66"/>
      <c r="BL482" s="66"/>
      <c r="BM482" s="66"/>
      <c r="BN482" s="66"/>
      <c r="BO482" s="66"/>
      <c r="BP482" s="66"/>
      <c r="BQ482" s="66"/>
      <c r="BR482" s="66"/>
      <c r="BS482" s="66"/>
      <c r="BT482" s="66"/>
      <c r="BU482" s="66"/>
      <c r="BV482" s="66"/>
      <c r="BW482" s="66"/>
      <c r="BX482" s="66"/>
      <c r="BY482" s="66"/>
      <c r="BZ482" s="66"/>
      <c r="CA482" s="66"/>
      <c r="CB482" s="66"/>
      <c r="CC482" s="66"/>
      <c r="CD482" s="66"/>
      <c r="CE482" s="66"/>
      <c r="CF482" s="66"/>
      <c r="CG482" s="66"/>
      <c r="CH482" s="66"/>
      <c r="CI482" s="66"/>
      <c r="CJ482" s="66"/>
      <c r="CK482" s="66"/>
      <c r="CL482" s="66"/>
      <c r="CM482" s="66"/>
      <c r="CN482" s="66"/>
      <c r="CO482" s="66"/>
      <c r="CP482" s="66"/>
      <c r="CQ482" s="66"/>
      <c r="CR482" s="66"/>
      <c r="CS482" s="66"/>
      <c r="CT482" s="66"/>
      <c r="CU482" s="66"/>
      <c r="CV482" s="66"/>
      <c r="CW482" s="66"/>
      <c r="CX482" s="66"/>
      <c r="CY482" s="66"/>
      <c r="CZ482" s="66"/>
      <c r="DA482" s="66"/>
      <c r="DB482" s="66"/>
      <c r="DC482" s="66"/>
      <c r="DD482" s="66"/>
      <c r="DE482" s="66"/>
      <c r="DF482" s="66"/>
      <c r="DG482" s="66"/>
      <c r="DH482" s="66"/>
      <c r="DI482" s="66"/>
      <c r="DJ482" s="66"/>
      <c r="DK482" s="66"/>
      <c r="DL482" s="66"/>
      <c r="DM482" s="66"/>
      <c r="DN482" s="66"/>
      <c r="DO482" s="66"/>
      <c r="DP482" s="66"/>
      <c r="DQ482" s="66"/>
      <c r="DR482" s="66"/>
      <c r="DS482" s="66"/>
      <c r="DT482" s="66"/>
      <c r="DU482" s="66"/>
      <c r="DV482" s="66"/>
      <c r="DW482" s="66"/>
      <c r="DX482" s="66"/>
      <c r="DY482" s="66"/>
      <c r="DZ482" s="66"/>
      <c r="EA482" s="66"/>
      <c r="EB482" s="66"/>
      <c r="EC482" s="66"/>
      <c r="ED482" s="66"/>
      <c r="EE482" s="66"/>
      <c r="EF482" s="66"/>
      <c r="EG482" s="66"/>
    </row>
    <row r="483" spans="1:137" x14ac:dyDescent="0.35">
      <c r="A483" s="28"/>
      <c r="B483" s="167"/>
      <c r="C483" s="168"/>
      <c r="D483" s="31"/>
      <c r="E483" s="150"/>
      <c r="F483" s="150"/>
    </row>
    <row r="484" spans="1:137" x14ac:dyDescent="0.35">
      <c r="A484" s="28"/>
      <c r="B484" s="36"/>
      <c r="C484" s="37"/>
      <c r="D484" s="38"/>
      <c r="E484" s="36"/>
      <c r="F484" s="36"/>
    </row>
    <row r="485" spans="1:137" ht="3.75" customHeight="1" x14ac:dyDescent="0.35">
      <c r="A485" s="28"/>
      <c r="B485" s="36"/>
      <c r="C485" s="37"/>
      <c r="D485" s="40"/>
      <c r="E485" s="36"/>
      <c r="F485" s="36"/>
      <c r="G485" s="66"/>
      <c r="H485" s="66"/>
      <c r="I485" s="66"/>
      <c r="J485" s="66"/>
      <c r="K485" s="66"/>
      <c r="L485" s="66"/>
      <c r="M485" s="66"/>
      <c r="N485" s="66"/>
      <c r="O485" s="66"/>
      <c r="P485" s="66"/>
      <c r="Q485" s="66"/>
      <c r="R485" s="66"/>
      <c r="S485" s="66"/>
      <c r="T485" s="66"/>
      <c r="U485" s="66"/>
      <c r="V485" s="66"/>
      <c r="W485" s="66"/>
      <c r="X485" s="66"/>
      <c r="Y485" s="66"/>
      <c r="Z485" s="66"/>
      <c r="AA485" s="66"/>
      <c r="AB485" s="66"/>
      <c r="AC485" s="66"/>
      <c r="AD485" s="66"/>
      <c r="AE485" s="66"/>
      <c r="AF485" s="66"/>
      <c r="AG485" s="66"/>
      <c r="AH485" s="66"/>
      <c r="AI485" s="66"/>
      <c r="AJ485" s="66"/>
      <c r="AK485" s="66"/>
      <c r="AL485" s="66"/>
      <c r="AM485" s="66"/>
      <c r="AN485" s="66"/>
      <c r="AO485" s="66"/>
      <c r="AP485" s="66"/>
      <c r="AQ485" s="66"/>
      <c r="AR485" s="66"/>
      <c r="AS485" s="66"/>
      <c r="AT485" s="66"/>
      <c r="AU485" s="66"/>
      <c r="AV485" s="66"/>
      <c r="AW485" s="66"/>
      <c r="AX485" s="66"/>
      <c r="AY485" s="66"/>
      <c r="AZ485" s="66"/>
      <c r="BA485" s="66"/>
      <c r="BB485" s="66"/>
      <c r="BC485" s="66"/>
      <c r="BD485" s="66"/>
      <c r="BE485" s="66"/>
      <c r="BF485" s="66"/>
      <c r="BG485" s="66"/>
      <c r="BH485" s="66"/>
      <c r="BI485" s="66"/>
      <c r="BJ485" s="66"/>
      <c r="BK485" s="66"/>
      <c r="BL485" s="66"/>
      <c r="BM485" s="66"/>
      <c r="BN485" s="66"/>
      <c r="BO485" s="66"/>
      <c r="BP485" s="66"/>
      <c r="BQ485" s="66"/>
      <c r="BR485" s="66"/>
      <c r="BS485" s="66"/>
      <c r="BT485" s="66"/>
      <c r="BU485" s="66"/>
      <c r="BV485" s="66"/>
      <c r="BW485" s="66"/>
      <c r="BX485" s="66"/>
      <c r="BY485" s="66"/>
      <c r="BZ485" s="66"/>
      <c r="CA485" s="66"/>
      <c r="CB485" s="66"/>
      <c r="CC485" s="66"/>
      <c r="CD485" s="66"/>
      <c r="CE485" s="66"/>
      <c r="CF485" s="66"/>
      <c r="CG485" s="66"/>
      <c r="CH485" s="66"/>
      <c r="CI485" s="66"/>
      <c r="CJ485" s="66"/>
      <c r="CK485" s="66"/>
      <c r="CL485" s="66"/>
      <c r="CM485" s="66"/>
      <c r="CN485" s="66"/>
      <c r="CO485" s="66"/>
      <c r="CP485" s="66"/>
      <c r="CQ485" s="66"/>
      <c r="CR485" s="66"/>
      <c r="CS485" s="66"/>
      <c r="CT485" s="66"/>
      <c r="CU485" s="66"/>
      <c r="CV485" s="66"/>
      <c r="CW485" s="66"/>
      <c r="CX485" s="66"/>
      <c r="CY485" s="66"/>
      <c r="CZ485" s="66"/>
      <c r="DA485" s="66"/>
      <c r="DB485" s="66"/>
      <c r="DC485" s="66"/>
      <c r="DD485" s="66"/>
      <c r="DE485" s="66"/>
      <c r="DF485" s="66"/>
      <c r="DG485" s="66"/>
      <c r="DH485" s="66"/>
      <c r="DI485" s="66"/>
      <c r="DJ485" s="66"/>
      <c r="DK485" s="66"/>
      <c r="DL485" s="66"/>
    </row>
    <row r="486" spans="1:137" ht="14.5" customHeight="1" x14ac:dyDescent="0.35">
      <c r="A486" s="28"/>
      <c r="B486" s="167"/>
      <c r="C486" s="168"/>
      <c r="D486" s="31"/>
      <c r="E486" s="151"/>
      <c r="F486" s="151"/>
      <c r="G486" s="153"/>
      <c r="H486" s="153"/>
      <c r="I486" s="153"/>
      <c r="J486" s="153"/>
      <c r="T486" s="75"/>
      <c r="U486" s="75"/>
      <c r="V486" s="75"/>
      <c r="W486" s="75"/>
      <c r="X486" s="75"/>
      <c r="Y486" s="75"/>
      <c r="Z486" s="75"/>
      <c r="AA486" s="75"/>
      <c r="AC486" s="153"/>
      <c r="AD486" s="153"/>
      <c r="AE486" s="153"/>
      <c r="AF486" s="153"/>
      <c r="AP486" s="75"/>
      <c r="AQ486" s="75"/>
      <c r="AR486" s="75"/>
      <c r="AS486" s="75"/>
      <c r="AT486" s="75"/>
      <c r="AU486" s="75"/>
      <c r="AV486" s="75"/>
      <c r="AW486" s="75"/>
      <c r="AY486" s="153"/>
      <c r="AZ486" s="153"/>
      <c r="BA486" s="153"/>
      <c r="BB486" s="153"/>
      <c r="BL486" s="75"/>
      <c r="BM486" s="75"/>
      <c r="BN486" s="75"/>
      <c r="BO486" s="75"/>
      <c r="BP486" s="75"/>
      <c r="BQ486" s="75"/>
      <c r="BR486" s="75"/>
      <c r="BS486" s="75"/>
      <c r="BU486" s="153"/>
      <c r="BV486" s="153"/>
      <c r="BW486" s="153"/>
      <c r="BX486" s="153"/>
      <c r="CH486" s="75"/>
      <c r="CI486" s="75"/>
      <c r="CJ486" s="75"/>
      <c r="CK486" s="75"/>
      <c r="CL486" s="75"/>
      <c r="CM486" s="75"/>
      <c r="CN486" s="75"/>
      <c r="CO486" s="75"/>
      <c r="CQ486" s="153"/>
      <c r="CR486" s="153"/>
      <c r="CS486" s="153"/>
      <c r="CT486" s="153"/>
      <c r="DD486" s="75"/>
      <c r="DE486" s="75"/>
      <c r="DF486" s="75"/>
      <c r="DG486" s="75"/>
      <c r="DH486" s="75"/>
      <c r="DI486" s="75"/>
      <c r="DJ486" s="75"/>
      <c r="DK486" s="75"/>
    </row>
    <row r="487" spans="1:137" ht="14.5" customHeight="1" x14ac:dyDescent="0.35">
      <c r="A487" s="28"/>
      <c r="B487" s="36"/>
      <c r="C487" s="37"/>
      <c r="D487" s="38"/>
      <c r="E487" s="36"/>
      <c r="F487" s="36"/>
      <c r="H487" s="66"/>
      <c r="T487" s="75"/>
      <c r="U487" s="75"/>
      <c r="V487" s="75"/>
      <c r="W487" s="75"/>
      <c r="X487" s="75"/>
      <c r="Y487" s="75"/>
      <c r="Z487" s="75"/>
      <c r="AA487" s="75"/>
      <c r="AB487" s="68"/>
      <c r="AD487" s="66"/>
      <c r="AP487" s="75"/>
      <c r="AQ487" s="75"/>
      <c r="AR487" s="75"/>
      <c r="AS487" s="75"/>
      <c r="AT487" s="75"/>
      <c r="AU487" s="75"/>
      <c r="AV487" s="75"/>
      <c r="AW487" s="75"/>
      <c r="AX487" s="68"/>
      <c r="AZ487" s="66"/>
      <c r="BL487" s="75"/>
      <c r="BM487" s="75"/>
      <c r="BN487" s="75"/>
      <c r="BO487" s="75"/>
      <c r="BP487" s="75"/>
      <c r="BQ487" s="75"/>
      <c r="BR487" s="75"/>
      <c r="BS487" s="75"/>
      <c r="BV487" s="66"/>
      <c r="CH487" s="75"/>
      <c r="CI487" s="75"/>
      <c r="CJ487" s="75"/>
      <c r="CK487" s="75"/>
      <c r="CL487" s="75"/>
      <c r="CM487" s="75"/>
      <c r="CN487" s="75"/>
      <c r="CO487" s="75"/>
      <c r="CR487" s="66"/>
      <c r="DD487" s="75"/>
      <c r="DE487" s="75"/>
      <c r="DF487" s="75"/>
      <c r="DG487" s="75"/>
      <c r="DH487" s="75"/>
      <c r="DI487" s="75"/>
      <c r="DJ487" s="75"/>
      <c r="DK487" s="75"/>
    </row>
    <row r="488" spans="1:137" ht="3.75" customHeight="1" x14ac:dyDescent="0.35">
      <c r="A488" s="28"/>
      <c r="B488" s="36"/>
      <c r="C488" s="37"/>
      <c r="D488" s="40"/>
      <c r="E488" s="36"/>
      <c r="F488" s="36"/>
      <c r="G488" s="66"/>
      <c r="H488" s="66"/>
      <c r="I488" s="66"/>
      <c r="J488" s="66"/>
      <c r="K488" s="66"/>
      <c r="L488" s="66"/>
      <c r="M488" s="66"/>
      <c r="N488" s="66"/>
      <c r="O488" s="66"/>
      <c r="P488" s="66"/>
      <c r="Q488" s="66"/>
      <c r="R488" s="66"/>
      <c r="S488" s="66"/>
      <c r="T488" s="66"/>
      <c r="U488" s="66"/>
      <c r="V488" s="66"/>
      <c r="W488" s="66"/>
      <c r="X488" s="66"/>
      <c r="Y488" s="66"/>
      <c r="Z488" s="66"/>
      <c r="AA488" s="66"/>
      <c r="AB488" s="66"/>
      <c r="AC488" s="66"/>
      <c r="AD488" s="66"/>
      <c r="AE488" s="66"/>
      <c r="AF488" s="66"/>
      <c r="AG488" s="66"/>
      <c r="AH488" s="66"/>
      <c r="AI488" s="66"/>
      <c r="AJ488" s="66"/>
      <c r="AK488" s="66"/>
      <c r="AL488" s="66"/>
      <c r="AM488" s="66"/>
      <c r="AN488" s="66"/>
      <c r="AO488" s="66"/>
      <c r="AP488" s="66"/>
      <c r="AQ488" s="66"/>
      <c r="AR488" s="66"/>
      <c r="AS488" s="66"/>
      <c r="AT488" s="66"/>
      <c r="AU488" s="66"/>
      <c r="AV488" s="66"/>
      <c r="AW488" s="66"/>
      <c r="AX488" s="66"/>
      <c r="AY488" s="66"/>
      <c r="AZ488" s="66"/>
      <c r="BA488" s="66"/>
      <c r="BB488" s="66"/>
      <c r="BC488" s="66"/>
      <c r="BD488" s="66"/>
      <c r="BE488" s="66"/>
      <c r="BF488" s="66"/>
      <c r="BG488" s="66"/>
      <c r="BH488" s="66"/>
      <c r="BI488" s="66"/>
      <c r="BJ488" s="66"/>
      <c r="BK488" s="66"/>
      <c r="BL488" s="66"/>
      <c r="BM488" s="66"/>
      <c r="BN488" s="66"/>
      <c r="BO488" s="66"/>
      <c r="BP488" s="66"/>
      <c r="BQ488" s="66"/>
      <c r="BR488" s="66"/>
      <c r="BS488" s="66"/>
      <c r="BT488" s="66"/>
      <c r="BU488" s="66"/>
      <c r="BV488" s="66"/>
      <c r="BW488" s="66"/>
      <c r="BX488" s="66"/>
      <c r="BY488" s="66"/>
      <c r="BZ488" s="66"/>
      <c r="CA488" s="66"/>
      <c r="CB488" s="66"/>
      <c r="CC488" s="66"/>
      <c r="CD488" s="66"/>
      <c r="CE488" s="66"/>
      <c r="CF488" s="66"/>
      <c r="CG488" s="66"/>
      <c r="CH488" s="66"/>
      <c r="CI488" s="66"/>
      <c r="CJ488" s="66"/>
      <c r="CK488" s="66"/>
      <c r="CL488" s="66"/>
      <c r="CM488" s="66"/>
      <c r="CN488" s="66"/>
      <c r="CO488" s="66"/>
      <c r="CP488" s="66"/>
      <c r="CQ488" s="66"/>
      <c r="CR488" s="66"/>
      <c r="CS488" s="66"/>
      <c r="CT488" s="66"/>
      <c r="CU488" s="66"/>
      <c r="CV488" s="66"/>
      <c r="CW488" s="66"/>
      <c r="CX488" s="66"/>
      <c r="CY488" s="66"/>
      <c r="CZ488" s="66"/>
      <c r="DA488" s="66"/>
      <c r="DB488" s="66"/>
      <c r="DC488" s="66"/>
      <c r="DD488" s="66"/>
      <c r="DE488" s="66"/>
      <c r="DF488" s="66"/>
      <c r="DG488" s="66"/>
      <c r="DH488" s="66"/>
      <c r="DI488" s="66"/>
      <c r="DJ488" s="66"/>
      <c r="DK488" s="66"/>
      <c r="DL488" s="66"/>
    </row>
    <row r="489" spans="1:137" ht="14.5" customHeight="1" x14ac:dyDescent="0.35">
      <c r="A489" s="28"/>
      <c r="B489" s="167"/>
      <c r="C489" s="168"/>
      <c r="D489" s="31"/>
      <c r="E489" s="152"/>
      <c r="F489" s="152"/>
      <c r="H489" s="153"/>
    </row>
    <row r="490" spans="1:137" ht="14.5" customHeight="1" x14ac:dyDescent="0.35">
      <c r="A490" s="28"/>
      <c r="B490" s="36"/>
      <c r="C490" s="37"/>
      <c r="D490" s="38"/>
      <c r="E490" s="36"/>
      <c r="F490" s="36"/>
      <c r="I490" s="66"/>
      <c r="J490" s="74"/>
      <c r="K490" s="66"/>
      <c r="L490" s="66"/>
      <c r="M490" s="66"/>
      <c r="N490" s="66"/>
      <c r="O490" s="66"/>
      <c r="P490" s="66"/>
      <c r="Q490" s="66"/>
      <c r="R490" s="66"/>
      <c r="S490" s="66"/>
      <c r="T490" s="75"/>
      <c r="U490" s="75"/>
      <c r="V490" s="75"/>
      <c r="W490" s="75"/>
      <c r="X490" s="75"/>
      <c r="Y490" s="75"/>
      <c r="Z490" s="75"/>
      <c r="AA490" s="75"/>
      <c r="AB490" s="68"/>
      <c r="AD490" s="66"/>
      <c r="AE490" s="74"/>
      <c r="AF490" s="66"/>
      <c r="AG490" s="66"/>
      <c r="AH490" s="66"/>
      <c r="AI490" s="66"/>
      <c r="AJ490" s="66"/>
      <c r="AK490" s="66"/>
      <c r="AL490" s="66"/>
      <c r="AM490" s="66"/>
      <c r="AN490" s="66"/>
      <c r="AO490" s="75"/>
      <c r="AP490" s="75"/>
      <c r="AQ490" s="75"/>
      <c r="AR490" s="75"/>
      <c r="AS490" s="75"/>
      <c r="AT490" s="75"/>
      <c r="AU490" s="75"/>
      <c r="AV490" s="75"/>
      <c r="AW490" s="68"/>
      <c r="AY490" s="66"/>
      <c r="AZ490" s="74"/>
      <c r="BA490" s="66"/>
      <c r="BB490" s="66"/>
      <c r="BC490" s="66"/>
      <c r="BD490" s="66"/>
      <c r="BE490" s="66"/>
      <c r="BF490" s="66"/>
      <c r="BG490" s="66"/>
      <c r="BH490" s="66"/>
      <c r="BI490" s="66"/>
      <c r="BJ490" s="75"/>
      <c r="BK490" s="75"/>
      <c r="BL490" s="75"/>
      <c r="BM490" s="75"/>
      <c r="BN490" s="75"/>
      <c r="BO490" s="75"/>
      <c r="BP490" s="75"/>
      <c r="BQ490" s="75"/>
      <c r="BR490" s="68"/>
      <c r="BT490" s="66"/>
      <c r="BU490" s="74"/>
      <c r="BV490" s="66"/>
      <c r="BW490" s="66"/>
      <c r="BX490" s="66"/>
      <c r="BY490" s="66"/>
      <c r="BZ490" s="66"/>
      <c r="CA490" s="66"/>
      <c r="CB490" s="66"/>
      <c r="CC490" s="66"/>
      <c r="CD490" s="66"/>
      <c r="CE490" s="75"/>
      <c r="CF490" s="75"/>
      <c r="CG490" s="75"/>
      <c r="CH490" s="75"/>
      <c r="CI490" s="75"/>
      <c r="CJ490" s="75"/>
      <c r="CK490" s="75"/>
      <c r="CL490" s="75"/>
      <c r="CM490" s="66"/>
      <c r="CO490" s="66"/>
      <c r="CP490" s="74"/>
      <c r="CQ490" s="66"/>
      <c r="CR490" s="66"/>
      <c r="CS490" s="66"/>
      <c r="CT490" s="66"/>
      <c r="CU490" s="66"/>
      <c r="CV490" s="66"/>
      <c r="CW490" s="66"/>
      <c r="CX490" s="66"/>
      <c r="CY490" s="66"/>
      <c r="CZ490" s="75"/>
      <c r="DA490" s="75"/>
      <c r="DB490" s="75"/>
      <c r="DC490" s="75"/>
      <c r="DD490" s="75"/>
      <c r="DE490" s="75"/>
      <c r="DF490" s="75"/>
      <c r="DG490" s="75"/>
      <c r="DH490" s="66"/>
      <c r="DI490" s="66"/>
      <c r="DJ490" s="66"/>
      <c r="DK490" s="66"/>
    </row>
    <row r="491" spans="1:137" ht="3.75" customHeight="1" x14ac:dyDescent="0.35">
      <c r="A491" s="28"/>
      <c r="B491" s="36"/>
      <c r="C491" s="37"/>
      <c r="D491" s="40"/>
      <c r="E491" s="36"/>
      <c r="F491" s="36"/>
      <c r="G491" s="66"/>
      <c r="H491" s="66"/>
      <c r="I491" s="66"/>
      <c r="J491" s="66"/>
      <c r="K491" s="66"/>
      <c r="L491" s="66"/>
      <c r="M491" s="66"/>
      <c r="N491" s="66"/>
      <c r="O491" s="66"/>
      <c r="P491" s="66"/>
      <c r="Q491" s="66"/>
      <c r="R491" s="66"/>
      <c r="S491" s="66"/>
      <c r="T491" s="66"/>
      <c r="U491" s="66"/>
      <c r="V491" s="66"/>
      <c r="W491" s="66"/>
      <c r="X491" s="66"/>
      <c r="Y491" s="66"/>
      <c r="Z491" s="66"/>
      <c r="AA491" s="66"/>
      <c r="AB491" s="66"/>
      <c r="AC491" s="66"/>
      <c r="AD491" s="66"/>
      <c r="AE491" s="66"/>
      <c r="AF491" s="66"/>
      <c r="AG491" s="66"/>
      <c r="AH491" s="66"/>
      <c r="AI491" s="66"/>
      <c r="AJ491" s="66"/>
      <c r="AK491" s="66"/>
      <c r="AL491" s="66"/>
      <c r="AM491" s="66"/>
      <c r="AN491" s="66"/>
      <c r="AO491" s="66"/>
      <c r="AP491" s="66"/>
      <c r="AQ491" s="66"/>
      <c r="AR491" s="66"/>
      <c r="AS491" s="66"/>
      <c r="AT491" s="66"/>
      <c r="AU491" s="66"/>
      <c r="AV491" s="66"/>
      <c r="AW491" s="66"/>
      <c r="AX491" s="66"/>
      <c r="AY491" s="66"/>
      <c r="AZ491" s="66"/>
      <c r="BA491" s="66"/>
      <c r="BB491" s="66"/>
      <c r="BC491" s="66"/>
      <c r="BD491" s="66"/>
      <c r="BE491" s="66"/>
      <c r="BF491" s="66"/>
      <c r="BG491" s="66"/>
      <c r="BH491" s="66"/>
      <c r="BI491" s="66"/>
      <c r="BJ491" s="66"/>
      <c r="BK491" s="66"/>
      <c r="BL491" s="66"/>
      <c r="BM491" s="66"/>
      <c r="BN491" s="66"/>
      <c r="BO491" s="66"/>
      <c r="BP491" s="66"/>
      <c r="BQ491" s="66"/>
      <c r="BR491" s="66"/>
      <c r="BS491" s="66"/>
      <c r="BT491" s="66"/>
      <c r="BU491" s="66"/>
      <c r="BV491" s="66"/>
      <c r="BW491" s="66"/>
      <c r="BX491" s="66"/>
      <c r="BY491" s="66"/>
      <c r="BZ491" s="66"/>
      <c r="CA491" s="66"/>
      <c r="CB491" s="66"/>
      <c r="CC491" s="66"/>
      <c r="CD491" s="66"/>
      <c r="CE491" s="66"/>
      <c r="CF491" s="66"/>
      <c r="CG491" s="66"/>
      <c r="CH491" s="66"/>
      <c r="CI491" s="66"/>
      <c r="CJ491" s="66"/>
      <c r="CK491" s="66"/>
      <c r="CL491" s="66"/>
      <c r="CM491" s="66"/>
      <c r="CN491" s="66"/>
      <c r="CO491" s="66"/>
      <c r="CP491" s="66"/>
      <c r="CQ491" s="66"/>
      <c r="CR491" s="66"/>
      <c r="CS491" s="66"/>
      <c r="CT491" s="66"/>
      <c r="CU491" s="66"/>
      <c r="CV491" s="66"/>
      <c r="CW491" s="66"/>
      <c r="CX491" s="66"/>
      <c r="CY491" s="66"/>
      <c r="CZ491" s="66"/>
      <c r="DA491" s="66"/>
      <c r="DB491" s="66"/>
      <c r="DC491" s="66"/>
      <c r="DD491" s="66"/>
      <c r="DE491" s="66"/>
      <c r="DF491" s="66"/>
      <c r="DG491" s="66"/>
      <c r="DH491" s="66"/>
      <c r="DI491" s="66"/>
      <c r="DJ491" s="66"/>
      <c r="DK491" s="66"/>
      <c r="DL491" s="66"/>
    </row>
    <row r="492" spans="1:137" ht="14.5" customHeight="1" x14ac:dyDescent="0.35">
      <c r="A492" s="28"/>
      <c r="B492" s="167"/>
      <c r="C492" s="168"/>
      <c r="D492" s="31"/>
      <c r="E492" s="81"/>
      <c r="F492" s="154"/>
      <c r="H492" s="153"/>
      <c r="DI492" s="66"/>
      <c r="DJ492" s="66"/>
      <c r="DK492" s="66"/>
      <c r="DL492" s="66"/>
    </row>
    <row r="493" spans="1:137" ht="14.5" customHeight="1" x14ac:dyDescent="0.35">
      <c r="A493" s="28"/>
      <c r="B493" s="36"/>
      <c r="C493" s="37"/>
      <c r="D493" s="38"/>
      <c r="E493" s="36"/>
      <c r="F493" s="36"/>
      <c r="I493" s="66"/>
      <c r="J493" s="74"/>
      <c r="K493" s="66"/>
      <c r="L493" s="66"/>
      <c r="M493" s="66"/>
      <c r="N493" s="66"/>
      <c r="O493" s="66"/>
      <c r="P493" s="66"/>
      <c r="Q493" s="66"/>
      <c r="R493" s="66"/>
      <c r="S493" s="66"/>
      <c r="T493" s="75"/>
      <c r="U493" s="75"/>
      <c r="V493" s="75"/>
      <c r="W493" s="75"/>
      <c r="X493" s="75"/>
      <c r="Y493" s="75"/>
      <c r="Z493" s="75"/>
      <c r="AA493" s="75"/>
      <c r="AB493" s="68"/>
      <c r="AD493" s="66"/>
      <c r="AE493" s="74"/>
      <c r="AF493" s="66"/>
      <c r="AG493" s="66"/>
      <c r="AH493" s="66"/>
      <c r="AI493" s="66"/>
      <c r="AJ493" s="66"/>
      <c r="AK493" s="66"/>
      <c r="AL493" s="66"/>
      <c r="AM493" s="66"/>
      <c r="AN493" s="66"/>
      <c r="AO493" s="75"/>
      <c r="AP493" s="75"/>
      <c r="AQ493" s="75"/>
      <c r="AR493" s="75"/>
      <c r="AS493" s="75"/>
      <c r="AT493" s="75"/>
      <c r="AU493" s="75"/>
      <c r="AV493" s="75"/>
      <c r="AW493" s="68"/>
      <c r="AY493" s="66"/>
      <c r="AZ493" s="74"/>
      <c r="BA493" s="66"/>
      <c r="BB493" s="66"/>
      <c r="BC493" s="66"/>
      <c r="BD493" s="66"/>
      <c r="BE493" s="66"/>
      <c r="BF493" s="66"/>
      <c r="BG493" s="66"/>
      <c r="BH493" s="66"/>
      <c r="BI493" s="66"/>
      <c r="BJ493" s="75"/>
      <c r="BK493" s="75"/>
      <c r="BL493" s="75"/>
      <c r="BM493" s="75"/>
      <c r="BN493" s="75"/>
      <c r="BO493" s="75"/>
      <c r="BP493" s="75"/>
      <c r="BQ493" s="75"/>
      <c r="BR493" s="68"/>
      <c r="BT493" s="66"/>
      <c r="BU493" s="74"/>
      <c r="BV493" s="66"/>
      <c r="BW493" s="66"/>
      <c r="BX493" s="66"/>
      <c r="BY493" s="66"/>
      <c r="BZ493" s="66"/>
      <c r="CA493" s="66"/>
      <c r="CB493" s="66"/>
      <c r="CC493" s="66"/>
      <c r="CD493" s="66"/>
      <c r="CE493" s="75"/>
      <c r="CF493" s="75"/>
      <c r="CG493" s="75"/>
      <c r="CH493" s="75"/>
      <c r="CI493" s="75"/>
      <c r="CJ493" s="75"/>
      <c r="CK493" s="75"/>
      <c r="CL493" s="75"/>
      <c r="CM493" s="66"/>
      <c r="CO493" s="66"/>
      <c r="CP493" s="74"/>
      <c r="CQ493" s="66"/>
      <c r="CR493" s="66"/>
      <c r="CS493" s="66"/>
      <c r="CT493" s="66"/>
      <c r="CU493" s="66"/>
      <c r="CV493" s="66"/>
      <c r="CW493" s="66"/>
      <c r="CX493" s="66"/>
      <c r="CY493" s="66"/>
      <c r="CZ493" s="75"/>
      <c r="DA493" s="75"/>
      <c r="DB493" s="75"/>
      <c r="DC493" s="75"/>
      <c r="DD493" s="75"/>
      <c r="DE493" s="75"/>
      <c r="DF493" s="75"/>
      <c r="DG493" s="75"/>
      <c r="DH493" s="66"/>
      <c r="DI493" s="66"/>
      <c r="DJ493" s="66"/>
      <c r="DK493" s="66"/>
      <c r="DL493" s="66"/>
    </row>
    <row r="494" spans="1:137" ht="3.75" customHeight="1" x14ac:dyDescent="0.35">
      <c r="A494" s="28"/>
      <c r="B494" s="36"/>
      <c r="C494" s="37"/>
      <c r="D494" s="40"/>
      <c r="E494" s="36"/>
      <c r="F494" s="36"/>
      <c r="G494" s="66"/>
      <c r="H494" s="66"/>
      <c r="I494" s="66"/>
      <c r="J494" s="66"/>
      <c r="K494" s="66"/>
      <c r="L494" s="66"/>
      <c r="M494" s="66"/>
      <c r="N494" s="66"/>
      <c r="O494" s="66"/>
      <c r="P494" s="66"/>
      <c r="Q494" s="66"/>
      <c r="R494" s="66"/>
      <c r="S494" s="66"/>
      <c r="T494" s="66"/>
      <c r="U494" s="66"/>
      <c r="V494" s="66"/>
      <c r="W494" s="66"/>
      <c r="X494" s="66"/>
      <c r="Y494" s="66"/>
      <c r="Z494" s="66"/>
      <c r="AA494" s="66"/>
      <c r="AB494" s="66"/>
      <c r="AC494" s="66"/>
      <c r="AD494" s="66"/>
      <c r="AE494" s="66"/>
      <c r="AF494" s="66"/>
      <c r="AG494" s="66"/>
      <c r="AH494" s="66"/>
      <c r="AI494" s="66"/>
      <c r="AJ494" s="66"/>
      <c r="AK494" s="66"/>
      <c r="AL494" s="66"/>
      <c r="AM494" s="66"/>
      <c r="AN494" s="66"/>
      <c r="AO494" s="66"/>
      <c r="AP494" s="66"/>
      <c r="AQ494" s="66"/>
      <c r="AR494" s="66"/>
      <c r="AS494" s="66"/>
      <c r="AT494" s="66"/>
      <c r="AU494" s="66"/>
      <c r="AV494" s="66"/>
      <c r="AW494" s="66"/>
      <c r="AX494" s="66"/>
      <c r="AY494" s="66"/>
      <c r="AZ494" s="66"/>
      <c r="BA494" s="66"/>
      <c r="BB494" s="66"/>
      <c r="BC494" s="66"/>
      <c r="BD494" s="66"/>
      <c r="BE494" s="66"/>
      <c r="BF494" s="66"/>
      <c r="BG494" s="66"/>
      <c r="BH494" s="66"/>
      <c r="BI494" s="66"/>
      <c r="BJ494" s="66"/>
      <c r="BK494" s="66"/>
      <c r="BL494" s="66"/>
      <c r="BM494" s="66"/>
      <c r="BN494" s="66"/>
      <c r="BO494" s="66"/>
      <c r="BP494" s="66"/>
      <c r="BQ494" s="66"/>
      <c r="BR494" s="66"/>
      <c r="BS494" s="66"/>
      <c r="BT494" s="66"/>
      <c r="BU494" s="66"/>
      <c r="BV494" s="66"/>
      <c r="BW494" s="66"/>
      <c r="BX494" s="66"/>
      <c r="BY494" s="66"/>
      <c r="BZ494" s="66"/>
      <c r="CA494" s="66"/>
      <c r="CB494" s="66"/>
      <c r="CC494" s="66"/>
      <c r="CD494" s="66"/>
      <c r="CE494" s="66"/>
      <c r="CF494" s="66"/>
      <c r="CG494" s="66"/>
      <c r="CH494" s="66"/>
      <c r="CI494" s="66"/>
      <c r="CJ494" s="66"/>
      <c r="CK494" s="66"/>
      <c r="CL494" s="66"/>
      <c r="CM494" s="66"/>
      <c r="CN494" s="66"/>
      <c r="CO494" s="66"/>
      <c r="CP494" s="66"/>
      <c r="CQ494" s="66"/>
      <c r="CR494" s="66"/>
      <c r="CS494" s="66"/>
      <c r="CT494" s="66"/>
      <c r="CU494" s="66"/>
      <c r="CV494" s="66"/>
      <c r="CW494" s="66"/>
      <c r="CX494" s="66"/>
      <c r="CY494" s="66"/>
      <c r="CZ494" s="66"/>
      <c r="DA494" s="66"/>
      <c r="DB494" s="66"/>
      <c r="DC494" s="66"/>
      <c r="DD494" s="66"/>
      <c r="DE494" s="66"/>
      <c r="DF494" s="66"/>
      <c r="DG494" s="66"/>
      <c r="DH494" s="66"/>
      <c r="DI494" s="66"/>
      <c r="DJ494" s="66"/>
      <c r="DK494" s="66"/>
      <c r="DL494" s="66"/>
    </row>
    <row r="495" spans="1:137" ht="14.5" customHeight="1" x14ac:dyDescent="0.35">
      <c r="A495" s="28"/>
      <c r="B495" s="167"/>
      <c r="C495" s="168"/>
      <c r="D495" s="31"/>
      <c r="E495" s="155"/>
      <c r="F495" s="154"/>
      <c r="H495" s="153"/>
      <c r="DI495" s="66"/>
      <c r="DJ495" s="66"/>
      <c r="DK495" s="66"/>
      <c r="DL495" s="66"/>
    </row>
    <row r="496" spans="1:137" ht="14.5" customHeight="1" x14ac:dyDescent="0.35">
      <c r="A496" s="28"/>
      <c r="B496" s="36"/>
      <c r="C496" s="37"/>
      <c r="D496" s="38"/>
      <c r="E496" s="36"/>
      <c r="F496" s="36"/>
      <c r="I496" s="66"/>
      <c r="J496" s="74"/>
      <c r="K496" s="66"/>
      <c r="L496" s="66"/>
      <c r="M496" s="66"/>
      <c r="N496" s="66"/>
      <c r="O496" s="66"/>
      <c r="P496" s="66"/>
      <c r="Q496" s="66"/>
      <c r="R496" s="66"/>
      <c r="S496" s="66"/>
      <c r="T496" s="75"/>
      <c r="U496" s="75"/>
      <c r="V496" s="75"/>
      <c r="W496" s="75"/>
      <c r="X496" s="75"/>
      <c r="Y496" s="75"/>
      <c r="Z496" s="75"/>
      <c r="AA496" s="75"/>
      <c r="AB496" s="68"/>
      <c r="AD496" s="66"/>
      <c r="AE496" s="74"/>
      <c r="AF496" s="66"/>
      <c r="AG496" s="66"/>
      <c r="AH496" s="66"/>
      <c r="AI496" s="66"/>
      <c r="AJ496" s="66"/>
      <c r="AK496" s="66"/>
      <c r="AL496" s="66"/>
      <c r="AM496" s="66"/>
      <c r="AN496" s="66"/>
      <c r="AO496" s="75"/>
      <c r="AP496" s="75"/>
      <c r="AQ496" s="75"/>
      <c r="AR496" s="75"/>
      <c r="AS496" s="75"/>
      <c r="AT496" s="75"/>
      <c r="AU496" s="75"/>
      <c r="AV496" s="75"/>
      <c r="AW496" s="68"/>
      <c r="AY496" s="66"/>
      <c r="AZ496" s="74"/>
      <c r="BA496" s="66"/>
      <c r="BB496" s="66"/>
      <c r="BC496" s="66"/>
      <c r="BD496" s="66"/>
      <c r="BE496" s="66"/>
      <c r="BF496" s="66"/>
      <c r="BG496" s="66"/>
      <c r="BH496" s="66"/>
      <c r="BI496" s="66"/>
      <c r="BJ496" s="75"/>
      <c r="BK496" s="75"/>
      <c r="BL496" s="75"/>
      <c r="BM496" s="75"/>
      <c r="BN496" s="75"/>
      <c r="BO496" s="75"/>
      <c r="BP496" s="75"/>
      <c r="BQ496" s="75"/>
      <c r="BR496" s="68"/>
      <c r="BT496" s="66"/>
      <c r="BU496" s="74"/>
      <c r="BV496" s="66"/>
      <c r="BW496" s="66"/>
      <c r="BX496" s="66"/>
      <c r="BY496" s="66"/>
      <c r="BZ496" s="66"/>
      <c r="CA496" s="66"/>
      <c r="CB496" s="66"/>
      <c r="CC496" s="66"/>
      <c r="CD496" s="66"/>
      <c r="CE496" s="75"/>
      <c r="CF496" s="75"/>
      <c r="CG496" s="75"/>
      <c r="CH496" s="75"/>
      <c r="CI496" s="75"/>
      <c r="CJ496" s="75"/>
      <c r="CK496" s="75"/>
      <c r="CL496" s="75"/>
      <c r="CM496" s="66"/>
      <c r="CO496" s="66"/>
      <c r="CP496" s="74"/>
      <c r="CQ496" s="66"/>
      <c r="CR496" s="66"/>
      <c r="CS496" s="66"/>
      <c r="CT496" s="66"/>
      <c r="CU496" s="66"/>
      <c r="CV496" s="66"/>
      <c r="CW496" s="66"/>
      <c r="CX496" s="66"/>
      <c r="CY496" s="66"/>
      <c r="CZ496" s="75"/>
      <c r="DA496" s="75"/>
      <c r="DB496" s="75"/>
      <c r="DC496" s="75"/>
      <c r="DD496" s="75"/>
      <c r="DE496" s="75"/>
      <c r="DF496" s="75"/>
      <c r="DG496" s="75"/>
      <c r="DH496" s="66"/>
      <c r="DI496" s="66"/>
      <c r="DJ496" s="66"/>
      <c r="DK496" s="66"/>
      <c r="DL496" s="66"/>
    </row>
    <row r="497" spans="1:137" ht="3.75" customHeight="1" x14ac:dyDescent="0.35">
      <c r="A497" s="28"/>
      <c r="B497" s="36"/>
      <c r="C497" s="37"/>
      <c r="D497" s="40"/>
      <c r="E497" s="36"/>
      <c r="F497" s="36"/>
      <c r="G497" s="66"/>
      <c r="H497" s="66"/>
      <c r="I497" s="66"/>
      <c r="J497" s="66"/>
      <c r="K497" s="66"/>
      <c r="L497" s="66"/>
      <c r="M497" s="66"/>
      <c r="N497" s="66"/>
      <c r="O497" s="66"/>
      <c r="P497" s="66"/>
      <c r="Q497" s="66"/>
      <c r="R497" s="66"/>
      <c r="S497" s="66"/>
      <c r="T497" s="66"/>
      <c r="U497" s="66"/>
      <c r="V497" s="66"/>
      <c r="W497" s="66"/>
      <c r="X497" s="66"/>
      <c r="Y497" s="66"/>
      <c r="Z497" s="66"/>
      <c r="AA497" s="66"/>
      <c r="AB497" s="66"/>
      <c r="AC497" s="66"/>
      <c r="AD497" s="66"/>
      <c r="AE497" s="66"/>
      <c r="AF497" s="66"/>
      <c r="AG497" s="66"/>
      <c r="AH497" s="66"/>
      <c r="AI497" s="66"/>
      <c r="AJ497" s="66"/>
      <c r="AK497" s="66"/>
      <c r="AL497" s="66"/>
      <c r="AM497" s="66"/>
      <c r="AN497" s="66"/>
      <c r="AO497" s="66"/>
      <c r="AP497" s="66"/>
      <c r="AQ497" s="66"/>
      <c r="AR497" s="66"/>
      <c r="AS497" s="66"/>
      <c r="AT497" s="66"/>
      <c r="AU497" s="66"/>
      <c r="AV497" s="66"/>
      <c r="AW497" s="66"/>
      <c r="AX497" s="66"/>
      <c r="AY497" s="66"/>
      <c r="AZ497" s="66"/>
      <c r="BA497" s="66"/>
      <c r="BB497" s="66"/>
      <c r="BC497" s="66"/>
      <c r="BD497" s="66"/>
      <c r="BE497" s="66"/>
      <c r="BF497" s="66"/>
      <c r="BG497" s="66"/>
      <c r="BH497" s="66"/>
      <c r="BI497" s="66"/>
      <c r="BJ497" s="66"/>
      <c r="BK497" s="66"/>
      <c r="BL497" s="66"/>
      <c r="BM497" s="66"/>
      <c r="BN497" s="66"/>
      <c r="BO497" s="66"/>
      <c r="BP497" s="66"/>
      <c r="BQ497" s="66"/>
      <c r="BR497" s="66"/>
      <c r="BS497" s="66"/>
      <c r="BT497" s="66"/>
      <c r="BU497" s="66"/>
      <c r="BV497" s="66"/>
      <c r="BW497" s="66"/>
      <c r="BX497" s="66"/>
      <c r="BY497" s="66"/>
      <c r="BZ497" s="66"/>
      <c r="CA497" s="66"/>
      <c r="CB497" s="66"/>
      <c r="CC497" s="66"/>
      <c r="CD497" s="66"/>
      <c r="CE497" s="66"/>
      <c r="CF497" s="66"/>
      <c r="CG497" s="66"/>
      <c r="CH497" s="66"/>
      <c r="CI497" s="66"/>
      <c r="CJ497" s="66"/>
      <c r="CK497" s="66"/>
      <c r="CL497" s="66"/>
      <c r="CM497" s="66"/>
      <c r="CN497" s="66"/>
      <c r="CO497" s="66"/>
      <c r="CP497" s="66"/>
      <c r="CQ497" s="66"/>
      <c r="CR497" s="66"/>
      <c r="CS497" s="66"/>
      <c r="CT497" s="66"/>
      <c r="CU497" s="66"/>
      <c r="CV497" s="66"/>
      <c r="CW497" s="66"/>
      <c r="CX497" s="66"/>
      <c r="CY497" s="66"/>
      <c r="CZ497" s="66"/>
      <c r="DA497" s="66"/>
      <c r="DB497" s="66"/>
      <c r="DC497" s="66"/>
      <c r="DD497" s="66"/>
      <c r="DE497" s="66"/>
      <c r="DF497" s="66"/>
      <c r="DG497" s="66"/>
      <c r="DH497" s="66"/>
      <c r="DI497" s="66"/>
      <c r="DJ497" s="66"/>
      <c r="DK497" s="66"/>
      <c r="DL497" s="66"/>
    </row>
    <row r="498" spans="1:137" ht="14.5" customHeight="1" x14ac:dyDescent="0.35">
      <c r="A498" s="28"/>
      <c r="B498" s="167"/>
      <c r="C498" s="168"/>
      <c r="D498" s="31"/>
      <c r="E498" s="156"/>
      <c r="F498" s="154"/>
      <c r="H498" s="153"/>
      <c r="DI498" s="66"/>
      <c r="DJ498" s="66"/>
      <c r="DK498" s="66"/>
      <c r="DL498" s="66"/>
    </row>
    <row r="499" spans="1:137" ht="14.5" customHeight="1" x14ac:dyDescent="0.35">
      <c r="A499" s="28"/>
      <c r="B499" s="36"/>
      <c r="C499" s="37"/>
      <c r="D499" s="38"/>
      <c r="E499" s="36"/>
      <c r="F499" s="36"/>
      <c r="I499" s="66"/>
      <c r="J499" s="74"/>
      <c r="K499" s="66"/>
      <c r="L499" s="66"/>
      <c r="M499" s="66"/>
      <c r="N499" s="66"/>
      <c r="O499" s="66"/>
      <c r="P499" s="66"/>
      <c r="Q499" s="66"/>
      <c r="R499" s="66"/>
      <c r="S499" s="66"/>
      <c r="T499" s="75"/>
      <c r="U499" s="75"/>
      <c r="V499" s="75"/>
      <c r="W499" s="75"/>
      <c r="X499" s="75"/>
      <c r="Y499" s="75"/>
      <c r="Z499" s="75"/>
      <c r="AA499" s="75"/>
      <c r="AB499" s="68"/>
      <c r="AD499" s="66"/>
      <c r="AE499" s="74"/>
      <c r="AF499" s="66"/>
      <c r="AG499" s="66"/>
      <c r="AH499" s="66"/>
      <c r="AI499" s="66"/>
      <c r="AJ499" s="66"/>
      <c r="AK499" s="66"/>
      <c r="AL499" s="66"/>
      <c r="AM499" s="66"/>
      <c r="AN499" s="66"/>
      <c r="AO499" s="75"/>
      <c r="AP499" s="75"/>
      <c r="AQ499" s="75"/>
      <c r="AR499" s="75"/>
      <c r="AS499" s="75"/>
      <c r="AT499" s="75"/>
      <c r="AU499" s="75"/>
      <c r="AV499" s="75"/>
      <c r="AW499" s="68"/>
      <c r="AY499" s="66"/>
      <c r="AZ499" s="74"/>
      <c r="BA499" s="66"/>
      <c r="BB499" s="66"/>
      <c r="BC499" s="66"/>
      <c r="BD499" s="66"/>
      <c r="BE499" s="66"/>
      <c r="BF499" s="66"/>
      <c r="BG499" s="66"/>
      <c r="BH499" s="66"/>
      <c r="BI499" s="66"/>
      <c r="BJ499" s="75"/>
      <c r="BK499" s="75"/>
      <c r="BL499" s="75"/>
      <c r="BM499" s="75"/>
      <c r="BN499" s="75"/>
      <c r="BO499" s="75"/>
      <c r="BP499" s="75"/>
      <c r="BQ499" s="75"/>
      <c r="BR499" s="68"/>
      <c r="BT499" s="66"/>
      <c r="BU499" s="74"/>
      <c r="BV499" s="66"/>
      <c r="BW499" s="66"/>
      <c r="BX499" s="66"/>
      <c r="BY499" s="66"/>
      <c r="BZ499" s="66"/>
      <c r="CA499" s="66"/>
      <c r="CB499" s="66"/>
      <c r="CC499" s="66"/>
      <c r="CD499" s="66"/>
      <c r="CE499" s="75"/>
      <c r="CF499" s="75"/>
      <c r="CG499" s="75"/>
      <c r="CH499" s="75"/>
      <c r="CI499" s="75"/>
      <c r="CJ499" s="75"/>
      <c r="CK499" s="75"/>
      <c r="CL499" s="75"/>
      <c r="CM499" s="66"/>
      <c r="CO499" s="66"/>
      <c r="CP499" s="74"/>
      <c r="CQ499" s="66"/>
      <c r="CR499" s="66"/>
      <c r="CS499" s="66"/>
      <c r="CT499" s="66"/>
      <c r="CU499" s="66"/>
      <c r="CV499" s="66"/>
      <c r="CW499" s="66"/>
      <c r="CX499" s="66"/>
      <c r="CY499" s="66"/>
      <c r="CZ499" s="75"/>
      <c r="DA499" s="75"/>
      <c r="DB499" s="75"/>
      <c r="DC499" s="75"/>
      <c r="DD499" s="75"/>
      <c r="DE499" s="75"/>
      <c r="DF499" s="75"/>
      <c r="DG499" s="75"/>
      <c r="DH499" s="66"/>
      <c r="DI499" s="66"/>
      <c r="DJ499" s="66"/>
      <c r="DK499" s="66"/>
      <c r="DL499" s="66"/>
    </row>
    <row r="500" spans="1:137" ht="3.75" customHeight="1" x14ac:dyDescent="0.35">
      <c r="A500" s="28"/>
      <c r="B500" s="36"/>
      <c r="C500" s="37"/>
      <c r="D500" s="40"/>
      <c r="E500" s="36"/>
      <c r="F500" s="36"/>
      <c r="G500" s="66"/>
      <c r="H500" s="66"/>
      <c r="I500" s="66"/>
      <c r="J500" s="66"/>
      <c r="K500" s="66"/>
      <c r="L500" s="66"/>
      <c r="M500" s="66"/>
      <c r="N500" s="66"/>
      <c r="O500" s="66"/>
      <c r="P500" s="66"/>
      <c r="Q500" s="66"/>
      <c r="R500" s="66"/>
      <c r="S500" s="66"/>
      <c r="T500" s="66"/>
      <c r="U500" s="66"/>
      <c r="V500" s="66"/>
      <c r="W500" s="66"/>
      <c r="X500" s="66"/>
      <c r="Y500" s="66"/>
      <c r="Z500" s="66"/>
      <c r="AA500" s="66"/>
      <c r="AB500" s="66"/>
      <c r="AC500" s="66"/>
      <c r="AD500" s="66"/>
      <c r="AE500" s="66"/>
      <c r="AF500" s="66"/>
      <c r="AG500" s="66"/>
      <c r="AH500" s="66"/>
      <c r="AI500" s="66"/>
      <c r="AJ500" s="66"/>
      <c r="AK500" s="66"/>
      <c r="AL500" s="66"/>
      <c r="AM500" s="66"/>
      <c r="AN500" s="66"/>
      <c r="AO500" s="66"/>
      <c r="AP500" s="66"/>
      <c r="AQ500" s="66"/>
      <c r="AR500" s="66"/>
      <c r="AS500" s="66"/>
      <c r="AT500" s="66"/>
      <c r="AU500" s="66"/>
      <c r="AV500" s="66"/>
      <c r="AW500" s="66"/>
      <c r="AX500" s="66"/>
      <c r="AY500" s="66"/>
      <c r="AZ500" s="66"/>
      <c r="BA500" s="66"/>
      <c r="BB500" s="66"/>
      <c r="BC500" s="66"/>
      <c r="BD500" s="66"/>
      <c r="BE500" s="66"/>
      <c r="BF500" s="66"/>
      <c r="BG500" s="66"/>
      <c r="BH500" s="66"/>
      <c r="BI500" s="66"/>
      <c r="BJ500" s="66"/>
      <c r="BK500" s="66"/>
      <c r="BL500" s="66"/>
      <c r="BM500" s="66"/>
      <c r="BN500" s="66"/>
      <c r="BO500" s="66"/>
      <c r="BP500" s="66"/>
      <c r="BQ500" s="66"/>
      <c r="BR500" s="66"/>
      <c r="BS500" s="66"/>
      <c r="BT500" s="66"/>
      <c r="BU500" s="66"/>
      <c r="BV500" s="66"/>
      <c r="BW500" s="66"/>
      <c r="BX500" s="66"/>
      <c r="BY500" s="66"/>
      <c r="BZ500" s="66"/>
      <c r="CA500" s="66"/>
      <c r="CB500" s="66"/>
      <c r="CC500" s="66"/>
      <c r="CD500" s="66"/>
      <c r="CE500" s="66"/>
      <c r="CF500" s="66"/>
      <c r="CG500" s="66"/>
      <c r="CH500" s="66"/>
      <c r="CI500" s="66"/>
      <c r="CJ500" s="66"/>
      <c r="CK500" s="66"/>
      <c r="CL500" s="66"/>
      <c r="CM500" s="66"/>
      <c r="CN500" s="66"/>
      <c r="CO500" s="66"/>
      <c r="CP500" s="66"/>
      <c r="CQ500" s="66"/>
      <c r="CR500" s="66"/>
      <c r="CS500" s="66"/>
      <c r="CT500" s="66"/>
      <c r="CU500" s="66"/>
      <c r="CV500" s="66"/>
      <c r="CW500" s="66"/>
      <c r="CX500" s="66"/>
      <c r="CY500" s="66"/>
      <c r="CZ500" s="66"/>
      <c r="DA500" s="66"/>
      <c r="DB500" s="66"/>
      <c r="DC500" s="66"/>
      <c r="DD500" s="66"/>
      <c r="DE500" s="66"/>
      <c r="DF500" s="66"/>
      <c r="DG500" s="66"/>
      <c r="DH500" s="66"/>
      <c r="DI500" s="66"/>
      <c r="DJ500" s="66"/>
      <c r="DK500" s="66"/>
      <c r="DL500" s="66"/>
    </row>
    <row r="501" spans="1:137" ht="14.5" customHeight="1" x14ac:dyDescent="0.35">
      <c r="A501" s="28"/>
      <c r="B501" s="167"/>
      <c r="C501" s="168"/>
      <c r="D501" s="31"/>
      <c r="E501" s="157"/>
      <c r="H501" s="153"/>
    </row>
    <row r="502" spans="1:137" ht="14.5" customHeight="1" x14ac:dyDescent="0.35">
      <c r="A502" s="28"/>
      <c r="B502" s="36"/>
      <c r="C502" s="37"/>
      <c r="D502" s="38"/>
      <c r="E502" s="36"/>
      <c r="F502" s="36"/>
      <c r="I502" s="66"/>
      <c r="J502" s="74"/>
      <c r="K502" s="66"/>
      <c r="L502" s="66"/>
      <c r="M502" s="66"/>
      <c r="N502" s="66"/>
      <c r="O502" s="66"/>
      <c r="P502" s="66"/>
      <c r="Q502" s="66"/>
      <c r="R502" s="66"/>
      <c r="S502" s="66"/>
      <c r="T502" s="75"/>
      <c r="U502" s="75"/>
      <c r="V502" s="75"/>
      <c r="W502" s="75"/>
      <c r="X502" s="75"/>
      <c r="Y502" s="75"/>
      <c r="Z502" s="75"/>
      <c r="AA502" s="75"/>
      <c r="AB502" s="68"/>
      <c r="AD502" s="66"/>
      <c r="AE502" s="74"/>
      <c r="AF502" s="66"/>
      <c r="AG502" s="66"/>
      <c r="AH502" s="66"/>
      <c r="AI502" s="66"/>
      <c r="AJ502" s="66"/>
      <c r="AK502" s="66"/>
      <c r="AL502" s="66"/>
      <c r="AM502" s="66"/>
      <c r="AN502" s="66"/>
      <c r="AO502" s="75"/>
      <c r="AP502" s="75"/>
      <c r="AQ502" s="75"/>
      <c r="AR502" s="75"/>
      <c r="AS502" s="75"/>
      <c r="AT502" s="75"/>
      <c r="AU502" s="75"/>
      <c r="AV502" s="75"/>
      <c r="AW502" s="68"/>
      <c r="AY502" s="66"/>
      <c r="AZ502" s="74"/>
      <c r="BA502" s="66"/>
      <c r="BB502" s="66"/>
      <c r="BC502" s="66"/>
      <c r="BD502" s="66"/>
      <c r="BE502" s="66"/>
      <c r="BF502" s="66"/>
      <c r="BG502" s="66"/>
      <c r="BH502" s="66"/>
      <c r="BI502" s="66"/>
      <c r="BJ502" s="75"/>
      <c r="BK502" s="75"/>
      <c r="BL502" s="75"/>
      <c r="BM502" s="75"/>
      <c r="BN502" s="75"/>
      <c r="BO502" s="75"/>
      <c r="BP502" s="75"/>
      <c r="BQ502" s="75"/>
      <c r="BR502" s="68"/>
      <c r="BT502" s="66"/>
      <c r="BU502" s="74"/>
      <c r="BV502" s="66"/>
      <c r="BW502" s="66"/>
      <c r="BX502" s="66"/>
      <c r="BY502" s="66"/>
      <c r="BZ502" s="66"/>
      <c r="CA502" s="66"/>
      <c r="CB502" s="66"/>
      <c r="CC502" s="66"/>
      <c r="CD502" s="66"/>
      <c r="CE502" s="75"/>
      <c r="CF502" s="75"/>
      <c r="CG502" s="75"/>
      <c r="CH502" s="75"/>
      <c r="CI502" s="75"/>
      <c r="CJ502" s="75"/>
      <c r="CK502" s="75"/>
      <c r="CL502" s="75"/>
      <c r="CM502" s="66"/>
      <c r="CO502" s="66"/>
      <c r="CP502" s="74"/>
      <c r="CQ502" s="66"/>
      <c r="CR502" s="66"/>
      <c r="CS502" s="66"/>
      <c r="CT502" s="66"/>
      <c r="CU502" s="66"/>
      <c r="CV502" s="66"/>
      <c r="CW502" s="66"/>
      <c r="CX502" s="66"/>
      <c r="CY502" s="66"/>
      <c r="CZ502" s="75"/>
      <c r="DA502" s="75"/>
      <c r="DB502" s="75"/>
      <c r="DC502" s="75"/>
      <c r="DD502" s="75"/>
      <c r="DE502" s="75"/>
      <c r="DF502" s="75"/>
      <c r="DG502" s="75"/>
      <c r="DH502" s="66"/>
    </row>
    <row r="503" spans="1:137" ht="3.75" customHeight="1" x14ac:dyDescent="0.35">
      <c r="A503" s="85"/>
      <c r="B503" s="81"/>
      <c r="C503" s="82"/>
      <c r="D503" s="40"/>
      <c r="E503" s="36"/>
      <c r="F503" s="36"/>
      <c r="G503" s="66"/>
      <c r="H503" s="66"/>
      <c r="I503" s="66"/>
      <c r="J503" s="66"/>
      <c r="K503" s="66"/>
      <c r="L503" s="66"/>
      <c r="M503" s="66"/>
      <c r="N503" s="66"/>
      <c r="O503" s="66"/>
      <c r="P503" s="66"/>
      <c r="Q503" s="66"/>
      <c r="R503" s="66"/>
      <c r="S503" s="66"/>
      <c r="T503" s="66"/>
      <c r="U503" s="66"/>
      <c r="V503" s="66"/>
      <c r="W503" s="66"/>
      <c r="X503" s="66"/>
      <c r="Y503" s="66"/>
      <c r="Z503" s="66"/>
      <c r="AA503" s="66"/>
      <c r="AB503" s="66"/>
      <c r="AC503" s="66"/>
      <c r="AD503" s="66"/>
      <c r="AE503" s="66"/>
      <c r="AF503" s="66"/>
      <c r="AG503" s="66"/>
      <c r="AH503" s="66"/>
      <c r="AI503" s="66"/>
      <c r="AJ503" s="66"/>
      <c r="AK503" s="66"/>
      <c r="AL503" s="66"/>
      <c r="AM503" s="66"/>
      <c r="AN503" s="66"/>
      <c r="AO503" s="66"/>
      <c r="AP503" s="66"/>
      <c r="AQ503" s="66"/>
      <c r="AR503" s="66"/>
      <c r="AS503" s="66"/>
      <c r="AT503" s="66"/>
      <c r="AU503" s="66"/>
      <c r="AV503" s="66"/>
      <c r="AW503" s="66"/>
      <c r="AX503" s="66"/>
      <c r="AY503" s="66"/>
      <c r="AZ503" s="66"/>
      <c r="BA503" s="66"/>
      <c r="BB503" s="66"/>
      <c r="BC503" s="66"/>
      <c r="BD503" s="66"/>
      <c r="BE503" s="66"/>
      <c r="BF503" s="66"/>
      <c r="BG503" s="66"/>
      <c r="BH503" s="66"/>
      <c r="BI503" s="66"/>
      <c r="BJ503" s="66"/>
      <c r="BK503" s="66"/>
      <c r="BL503" s="66"/>
      <c r="BM503" s="66"/>
      <c r="BN503" s="66"/>
      <c r="BO503" s="66"/>
      <c r="BP503" s="66"/>
      <c r="BQ503" s="66"/>
      <c r="BR503" s="66"/>
      <c r="BS503" s="66"/>
      <c r="BT503" s="66"/>
      <c r="BU503" s="66"/>
      <c r="BV503" s="66"/>
      <c r="BW503" s="66"/>
      <c r="BX503" s="66"/>
      <c r="BY503" s="66"/>
      <c r="BZ503" s="66"/>
      <c r="CA503" s="66"/>
      <c r="CB503" s="66"/>
      <c r="CC503" s="66"/>
      <c r="CD503" s="66"/>
      <c r="CE503" s="66"/>
      <c r="CF503" s="66"/>
      <c r="CG503" s="66"/>
      <c r="CH503" s="66"/>
      <c r="CI503" s="66"/>
      <c r="CJ503" s="66"/>
      <c r="CK503" s="66"/>
      <c r="CL503" s="66"/>
      <c r="CM503" s="66"/>
      <c r="CN503" s="66"/>
      <c r="CO503" s="66"/>
      <c r="CP503" s="66"/>
      <c r="CQ503" s="66"/>
      <c r="CR503" s="66"/>
      <c r="CS503" s="66"/>
      <c r="CT503" s="66"/>
      <c r="CU503" s="66"/>
      <c r="CV503" s="66"/>
      <c r="CW503" s="66"/>
      <c r="CX503" s="66"/>
      <c r="CY503" s="66"/>
      <c r="CZ503" s="66"/>
      <c r="DA503" s="66"/>
      <c r="DB503" s="66"/>
      <c r="DC503" s="66"/>
      <c r="DD503" s="66"/>
      <c r="DE503" s="66"/>
      <c r="DF503" s="66"/>
      <c r="DG503" s="66"/>
      <c r="DH503" s="66"/>
      <c r="DI503" s="66"/>
      <c r="DJ503" s="66"/>
      <c r="DK503" s="66"/>
      <c r="DL503" s="66"/>
    </row>
    <row r="504" spans="1:137" s="166" customFormat="1" ht="14.5" customHeight="1" x14ac:dyDescent="0.35">
      <c r="A504" s="85"/>
      <c r="B504" s="160"/>
      <c r="C504" s="161"/>
      <c r="D504" s="162"/>
      <c r="E504" s="163"/>
      <c r="F504" s="163"/>
      <c r="G504" s="164"/>
      <c r="H504" s="165"/>
      <c r="I504" s="164"/>
      <c r="J504" s="165"/>
      <c r="K504" s="164"/>
      <c r="L504" s="165"/>
      <c r="M504" s="164"/>
      <c r="N504" s="165"/>
      <c r="O504" s="164"/>
      <c r="P504" s="165"/>
      <c r="Q504" s="164"/>
      <c r="R504" s="165"/>
      <c r="S504" s="164"/>
      <c r="T504" s="165"/>
      <c r="U504" s="164"/>
      <c r="V504" s="165"/>
      <c r="W504" s="164"/>
      <c r="X504" s="165"/>
      <c r="Y504" s="164"/>
      <c r="Z504" s="165"/>
      <c r="AA504" s="164"/>
      <c r="AB504" s="165"/>
      <c r="AC504" s="164"/>
      <c r="AD504" s="165"/>
      <c r="AE504" s="164"/>
      <c r="AF504" s="165"/>
      <c r="AG504" s="164"/>
      <c r="AH504" s="165"/>
      <c r="AI504" s="164"/>
      <c r="AJ504" s="165"/>
      <c r="AK504" s="164"/>
      <c r="AL504" s="165"/>
      <c r="AM504" s="164"/>
      <c r="AN504" s="165"/>
      <c r="AO504" s="164"/>
      <c r="AP504" s="165"/>
      <c r="AQ504" s="164"/>
      <c r="AR504" s="165"/>
      <c r="AS504" s="164"/>
      <c r="AT504" s="165"/>
      <c r="AU504" s="164"/>
      <c r="AV504" s="165"/>
      <c r="AW504" s="164"/>
      <c r="AX504" s="165"/>
      <c r="AY504" s="164"/>
      <c r="AZ504" s="165"/>
      <c r="BA504" s="164"/>
      <c r="BB504" s="165"/>
      <c r="BC504" s="164"/>
      <c r="BD504" s="165"/>
      <c r="BE504" s="164"/>
      <c r="BF504" s="165"/>
      <c r="BG504" s="164"/>
      <c r="BH504" s="165"/>
      <c r="BI504" s="164"/>
      <c r="BJ504" s="165"/>
      <c r="BK504" s="164"/>
      <c r="BL504" s="165"/>
      <c r="BM504" s="164"/>
      <c r="BN504" s="165"/>
      <c r="BO504" s="164"/>
      <c r="BP504" s="165"/>
      <c r="BQ504" s="164"/>
      <c r="BR504" s="165"/>
      <c r="BS504" s="164"/>
      <c r="BT504" s="165"/>
      <c r="BU504" s="164"/>
      <c r="BV504" s="165"/>
      <c r="BW504" s="164"/>
      <c r="BX504" s="165"/>
      <c r="BY504" s="164"/>
      <c r="BZ504" s="165"/>
      <c r="CA504" s="164"/>
      <c r="CB504" s="165"/>
      <c r="CC504" s="164"/>
      <c r="CD504" s="165"/>
      <c r="CE504" s="164"/>
      <c r="CF504" s="165"/>
      <c r="CG504" s="164"/>
      <c r="CH504" s="165"/>
      <c r="CI504" s="164"/>
      <c r="CJ504" s="165"/>
      <c r="CK504" s="164"/>
      <c r="CL504" s="165"/>
      <c r="CM504" s="164"/>
      <c r="CN504" s="165"/>
      <c r="CO504" s="164"/>
      <c r="CP504" s="165"/>
      <c r="CQ504" s="164"/>
      <c r="CR504" s="165"/>
      <c r="CS504" s="164"/>
      <c r="CT504" s="165"/>
      <c r="CU504" s="164"/>
      <c r="CV504" s="165"/>
      <c r="CW504" s="164"/>
      <c r="CX504" s="165"/>
      <c r="CY504" s="164"/>
      <c r="CZ504" s="165"/>
      <c r="DA504" s="164"/>
      <c r="DB504" s="165"/>
      <c r="DC504" s="164"/>
      <c r="DD504" s="165"/>
      <c r="DE504" s="164"/>
      <c r="DF504" s="165"/>
      <c r="DG504" s="164"/>
      <c r="DH504" s="165"/>
      <c r="DI504" s="164"/>
    </row>
    <row r="505" spans="1:137" x14ac:dyDescent="0.35">
      <c r="A505" s="28"/>
      <c r="B505" s="167"/>
      <c r="C505" s="168"/>
      <c r="D505" s="31"/>
      <c r="E505" s="145"/>
      <c r="F505" s="145"/>
      <c r="Q505" s="66"/>
    </row>
    <row r="506" spans="1:137" x14ac:dyDescent="0.35">
      <c r="A506" s="28"/>
      <c r="B506" s="36"/>
      <c r="C506" s="37"/>
      <c r="D506" s="38"/>
      <c r="E506" s="36"/>
      <c r="F506" s="36"/>
      <c r="Q506" s="66"/>
      <c r="AB506" s="66"/>
      <c r="AM506" s="66"/>
      <c r="AX506" s="66"/>
      <c r="BI506" s="66"/>
      <c r="BT506" s="66"/>
      <c r="CE506" s="66"/>
      <c r="CP506" s="66"/>
      <c r="DA506" s="66"/>
      <c r="DL506" s="66"/>
      <c r="DW506" s="66"/>
    </row>
    <row r="507" spans="1:137" ht="3.75" customHeight="1" x14ac:dyDescent="0.35">
      <c r="A507" s="28"/>
      <c r="B507" s="36"/>
      <c r="C507" s="37"/>
      <c r="D507" s="40"/>
      <c r="E507" s="36"/>
      <c r="F507" s="36"/>
      <c r="G507" s="66"/>
      <c r="H507" s="66"/>
      <c r="I507" s="66"/>
      <c r="J507" s="66"/>
      <c r="K507" s="66"/>
      <c r="L507" s="66"/>
      <c r="M507" s="66"/>
      <c r="N507" s="66"/>
      <c r="O507" s="66"/>
      <c r="P507" s="66"/>
      <c r="Q507" s="66"/>
      <c r="R507" s="66"/>
      <c r="S507" s="66"/>
      <c r="T507" s="66"/>
      <c r="U507" s="66"/>
      <c r="V507" s="66"/>
      <c r="W507" s="66"/>
      <c r="X507" s="66"/>
      <c r="Y507" s="66"/>
      <c r="Z507" s="66"/>
      <c r="AA507" s="66"/>
      <c r="AB507" s="66"/>
      <c r="AC507" s="66"/>
      <c r="AD507" s="66"/>
      <c r="AE507" s="66"/>
      <c r="AF507" s="66"/>
      <c r="AG507" s="66"/>
      <c r="AH507" s="66"/>
      <c r="AI507" s="66"/>
      <c r="AJ507" s="66"/>
      <c r="AK507" s="66"/>
      <c r="AL507" s="66"/>
      <c r="AM507" s="66"/>
      <c r="AN507" s="66"/>
      <c r="AO507" s="66"/>
      <c r="AP507" s="66"/>
      <c r="AQ507" s="66"/>
      <c r="AR507" s="66"/>
      <c r="AS507" s="66"/>
      <c r="AT507" s="66"/>
      <c r="AU507" s="66"/>
      <c r="AV507" s="66"/>
      <c r="AW507" s="66"/>
      <c r="AX507" s="66"/>
      <c r="AY507" s="66"/>
      <c r="AZ507" s="66"/>
      <c r="BA507" s="66"/>
      <c r="BB507" s="66"/>
      <c r="BC507" s="66"/>
      <c r="BD507" s="66"/>
      <c r="BE507" s="66"/>
      <c r="BF507" s="66"/>
      <c r="BG507" s="66"/>
      <c r="BH507" s="66"/>
      <c r="BI507" s="66"/>
      <c r="BJ507" s="66"/>
      <c r="BK507" s="66"/>
      <c r="BL507" s="66"/>
      <c r="BM507" s="66"/>
      <c r="BN507" s="66"/>
      <c r="BO507" s="66"/>
      <c r="BP507" s="66"/>
      <c r="BQ507" s="66"/>
      <c r="BR507" s="66"/>
      <c r="BS507" s="66"/>
      <c r="BT507" s="66"/>
      <c r="BU507" s="66"/>
      <c r="BV507" s="66"/>
      <c r="BW507" s="66"/>
      <c r="BX507" s="66"/>
      <c r="BY507" s="66"/>
      <c r="BZ507" s="66"/>
      <c r="CA507" s="66"/>
      <c r="CB507" s="66"/>
      <c r="CC507" s="66"/>
      <c r="CD507" s="66"/>
      <c r="CE507" s="66"/>
      <c r="CF507" s="66"/>
      <c r="CG507" s="66"/>
      <c r="CH507" s="66"/>
      <c r="CI507" s="66"/>
      <c r="CJ507" s="66"/>
      <c r="CK507" s="66"/>
      <c r="CL507" s="66"/>
      <c r="CM507" s="66"/>
      <c r="CN507" s="66"/>
      <c r="CO507" s="66"/>
      <c r="CP507" s="66"/>
      <c r="CQ507" s="66"/>
      <c r="CR507" s="66"/>
      <c r="CS507" s="66"/>
      <c r="CT507" s="66"/>
      <c r="CU507" s="66"/>
      <c r="CV507" s="66"/>
      <c r="CW507" s="66"/>
      <c r="CX507" s="66"/>
      <c r="CY507" s="66"/>
      <c r="CZ507" s="66"/>
      <c r="DA507" s="66"/>
      <c r="DB507" s="66"/>
      <c r="DC507" s="66"/>
      <c r="DD507" s="66"/>
      <c r="DE507" s="66"/>
      <c r="DF507" s="66"/>
      <c r="DG507" s="66"/>
      <c r="DH507" s="66"/>
      <c r="DI507" s="66"/>
      <c r="DJ507" s="66"/>
      <c r="DK507" s="66"/>
      <c r="DL507" s="66"/>
    </row>
    <row r="508" spans="1:137" x14ac:dyDescent="0.35">
      <c r="A508" s="28"/>
      <c r="B508" s="167"/>
      <c r="C508" s="168"/>
      <c r="D508" s="31"/>
      <c r="E508" s="146"/>
      <c r="F508" s="146"/>
    </row>
    <row r="509" spans="1:137" x14ac:dyDescent="0.35">
      <c r="A509" s="28"/>
      <c r="B509" s="36"/>
      <c r="C509" s="37"/>
      <c r="D509" s="38"/>
      <c r="E509" s="36"/>
      <c r="F509" s="36"/>
    </row>
    <row r="510" spans="1:137" ht="3.75" customHeight="1" x14ac:dyDescent="0.35">
      <c r="A510" s="28"/>
      <c r="B510" s="36"/>
      <c r="C510" s="37"/>
      <c r="D510" s="40"/>
      <c r="E510" s="36"/>
      <c r="F510" s="36"/>
      <c r="G510" s="66"/>
      <c r="H510" s="66"/>
      <c r="I510" s="66"/>
      <c r="J510" s="66"/>
      <c r="K510" s="66"/>
      <c r="L510" s="66"/>
      <c r="M510" s="66"/>
      <c r="N510" s="66"/>
      <c r="O510" s="66"/>
      <c r="P510" s="66"/>
      <c r="Q510" s="66"/>
      <c r="R510" s="66"/>
      <c r="S510" s="66"/>
      <c r="T510" s="66"/>
      <c r="U510" s="66"/>
      <c r="V510" s="66"/>
      <c r="W510" s="66"/>
      <c r="X510" s="66"/>
      <c r="Y510" s="66"/>
      <c r="Z510" s="66"/>
      <c r="AA510" s="66"/>
      <c r="AB510" s="66"/>
      <c r="AC510" s="66"/>
      <c r="AD510" s="66"/>
      <c r="AE510" s="66"/>
      <c r="AF510" s="66"/>
      <c r="AG510" s="66"/>
      <c r="AH510" s="66"/>
      <c r="AI510" s="66"/>
      <c r="AJ510" s="66"/>
      <c r="AK510" s="66"/>
      <c r="AL510" s="66"/>
      <c r="AM510" s="66"/>
      <c r="AN510" s="66"/>
      <c r="AO510" s="66"/>
      <c r="AP510" s="66"/>
      <c r="AQ510" s="66"/>
      <c r="AR510" s="66"/>
      <c r="AS510" s="66"/>
      <c r="AT510" s="66"/>
      <c r="AU510" s="66"/>
      <c r="AV510" s="66"/>
      <c r="AW510" s="66"/>
      <c r="AX510" s="66"/>
      <c r="AY510" s="66"/>
      <c r="AZ510" s="66"/>
      <c r="BA510" s="66"/>
      <c r="BB510" s="66"/>
      <c r="BC510" s="66"/>
      <c r="BD510" s="66"/>
      <c r="BE510" s="66"/>
      <c r="BF510" s="66"/>
      <c r="BG510" s="66"/>
      <c r="BH510" s="66"/>
      <c r="BI510" s="66"/>
      <c r="BJ510" s="66"/>
      <c r="BK510" s="66"/>
      <c r="BL510" s="66"/>
      <c r="BM510" s="66"/>
      <c r="BN510" s="66"/>
      <c r="BO510" s="66"/>
      <c r="BP510" s="66"/>
      <c r="BQ510" s="66"/>
      <c r="BR510" s="66"/>
      <c r="BS510" s="66"/>
      <c r="BT510" s="66"/>
      <c r="BU510" s="66"/>
      <c r="BV510" s="66"/>
      <c r="BW510" s="66"/>
      <c r="BX510" s="66"/>
      <c r="BY510" s="66"/>
      <c r="BZ510" s="66"/>
      <c r="CA510" s="66"/>
      <c r="CB510" s="66"/>
      <c r="CC510" s="66"/>
      <c r="CD510" s="66"/>
      <c r="CE510" s="66"/>
      <c r="CF510" s="66"/>
      <c r="CG510" s="66"/>
      <c r="CH510" s="66"/>
      <c r="CI510" s="66"/>
      <c r="CJ510" s="66"/>
      <c r="CK510" s="66"/>
      <c r="CL510" s="66"/>
      <c r="CM510" s="66"/>
      <c r="CN510" s="66"/>
      <c r="CO510" s="66"/>
      <c r="CP510" s="66"/>
      <c r="CQ510" s="66"/>
      <c r="CR510" s="66"/>
      <c r="CS510" s="66"/>
      <c r="CT510" s="66"/>
      <c r="CU510" s="66"/>
      <c r="CV510" s="66"/>
      <c r="CW510" s="66"/>
      <c r="CX510" s="66"/>
      <c r="CY510" s="66"/>
      <c r="CZ510" s="66"/>
      <c r="DA510" s="66"/>
      <c r="DB510" s="66"/>
      <c r="DC510" s="66"/>
      <c r="DD510" s="66"/>
      <c r="DE510" s="66"/>
      <c r="DF510" s="66"/>
      <c r="DG510" s="66"/>
      <c r="DH510" s="66"/>
      <c r="DI510" s="66"/>
      <c r="DJ510" s="66"/>
      <c r="DK510" s="66"/>
      <c r="DL510" s="66"/>
      <c r="DM510" s="66"/>
      <c r="DN510" s="66"/>
      <c r="DO510" s="66"/>
      <c r="DP510" s="66"/>
      <c r="DQ510" s="66"/>
      <c r="DR510" s="66"/>
      <c r="DS510" s="66"/>
      <c r="DT510" s="66"/>
      <c r="DU510" s="66"/>
      <c r="DV510" s="66"/>
      <c r="DW510" s="66"/>
      <c r="DX510" s="66"/>
      <c r="DY510" s="66"/>
      <c r="DZ510" s="66"/>
      <c r="EA510" s="66"/>
      <c r="EB510" s="66"/>
      <c r="EC510" s="66"/>
      <c r="ED510" s="66"/>
      <c r="EE510" s="66"/>
      <c r="EF510" s="66"/>
      <c r="EG510" s="66"/>
    </row>
    <row r="511" spans="1:137" s="148" customFormat="1" x14ac:dyDescent="0.35">
      <c r="A511" s="28"/>
      <c r="B511" s="167"/>
      <c r="C511" s="168"/>
      <c r="D511" s="31"/>
      <c r="E511" s="147"/>
      <c r="F511" s="147"/>
    </row>
    <row r="512" spans="1:137" s="148" customFormat="1" x14ac:dyDescent="0.35">
      <c r="A512" s="28"/>
      <c r="B512" s="36"/>
      <c r="C512" s="37"/>
      <c r="D512" s="38"/>
      <c r="E512" s="36"/>
      <c r="F512" s="36"/>
      <c r="G512" s="149"/>
      <c r="H512" s="149"/>
      <c r="I512" s="149"/>
      <c r="J512" s="149"/>
      <c r="K512" s="149"/>
      <c r="L512" s="149"/>
      <c r="M512" s="149"/>
      <c r="N512" s="149"/>
      <c r="O512" s="149"/>
      <c r="P512" s="149"/>
      <c r="Q512" s="149"/>
      <c r="R512" s="149"/>
      <c r="S512" s="149"/>
      <c r="T512" s="149"/>
      <c r="U512" s="149"/>
      <c r="V512" s="149"/>
      <c r="W512" s="149"/>
      <c r="X512" s="149"/>
      <c r="Y512" s="149"/>
      <c r="Z512" s="149"/>
      <c r="AA512" s="149"/>
      <c r="AB512" s="149"/>
      <c r="AC512" s="149"/>
      <c r="AD512" s="149"/>
      <c r="AE512" s="149"/>
      <c r="AF512" s="149"/>
      <c r="AG512" s="149"/>
      <c r="AH512" s="149"/>
      <c r="AI512" s="149"/>
      <c r="AJ512" s="149"/>
      <c r="AK512" s="149"/>
      <c r="AL512" s="149"/>
      <c r="AM512" s="149"/>
      <c r="AN512" s="149"/>
      <c r="AO512" s="149"/>
      <c r="AP512" s="149"/>
      <c r="AQ512" s="149"/>
      <c r="AR512" s="149"/>
      <c r="AS512" s="149"/>
      <c r="AT512" s="149"/>
      <c r="AU512" s="149"/>
      <c r="AV512" s="149"/>
      <c r="AW512" s="149"/>
      <c r="AX512" s="149"/>
      <c r="AY512" s="149"/>
      <c r="AZ512" s="149"/>
      <c r="BA512" s="149"/>
      <c r="BB512" s="149"/>
      <c r="BC512" s="149"/>
      <c r="BD512" s="149"/>
      <c r="BE512" s="149"/>
      <c r="BF512" s="149"/>
      <c r="BG512" s="149"/>
      <c r="BH512" s="149"/>
      <c r="BI512" s="149"/>
      <c r="BJ512" s="149"/>
      <c r="BK512" s="149"/>
      <c r="BL512" s="149"/>
      <c r="BM512" s="149"/>
      <c r="BN512" s="149"/>
      <c r="BO512" s="149"/>
      <c r="BP512" s="149"/>
      <c r="BQ512" s="149"/>
      <c r="BR512" s="149"/>
      <c r="BS512" s="149"/>
      <c r="BT512" s="149"/>
      <c r="BU512" s="149"/>
      <c r="BV512" s="149"/>
      <c r="BW512" s="149"/>
      <c r="BX512" s="149"/>
      <c r="BY512" s="149"/>
      <c r="BZ512" s="149"/>
      <c r="CA512" s="149"/>
      <c r="CB512" s="149"/>
      <c r="CC512" s="149"/>
      <c r="CD512" s="149"/>
      <c r="CE512" s="149"/>
      <c r="CF512" s="149"/>
      <c r="CG512" s="149"/>
      <c r="CH512" s="149"/>
      <c r="CI512" s="149"/>
      <c r="CJ512" s="149"/>
      <c r="CK512" s="149"/>
      <c r="CL512" s="149"/>
      <c r="CM512" s="149"/>
      <c r="CN512" s="149"/>
      <c r="CO512" s="149"/>
      <c r="CP512" s="149"/>
      <c r="CQ512" s="149"/>
      <c r="CR512" s="149"/>
      <c r="CS512" s="149"/>
      <c r="CT512" s="149"/>
      <c r="CU512" s="149"/>
      <c r="CV512" s="149"/>
      <c r="CW512" s="149"/>
      <c r="CX512" s="149"/>
      <c r="CY512" s="149"/>
      <c r="CZ512" s="149"/>
      <c r="DA512" s="149"/>
      <c r="DB512" s="149"/>
      <c r="DC512" s="149"/>
      <c r="DD512" s="149"/>
      <c r="DE512" s="149"/>
      <c r="DF512" s="149"/>
      <c r="DG512" s="149"/>
      <c r="DH512" s="149"/>
      <c r="DI512" s="149"/>
      <c r="DJ512" s="149"/>
      <c r="DK512" s="149"/>
      <c r="DL512" s="149"/>
      <c r="DM512" s="149"/>
      <c r="DN512" s="149"/>
      <c r="DO512" s="149"/>
      <c r="DP512" s="149"/>
      <c r="DQ512" s="149"/>
      <c r="DR512" s="149"/>
      <c r="DS512" s="149"/>
      <c r="DT512" s="149"/>
      <c r="DU512" s="149"/>
      <c r="DV512" s="149"/>
      <c r="DW512" s="149"/>
      <c r="DX512" s="149"/>
      <c r="DY512" s="149"/>
      <c r="DZ512" s="149"/>
      <c r="EA512" s="149"/>
      <c r="EB512" s="149"/>
      <c r="EC512" s="149"/>
      <c r="ED512" s="149"/>
      <c r="EE512" s="149"/>
      <c r="EF512" s="149"/>
      <c r="EG512" s="149"/>
    </row>
    <row r="513" spans="1:137" ht="3.75" customHeight="1" x14ac:dyDescent="0.35">
      <c r="A513" s="28"/>
      <c r="B513" s="36"/>
      <c r="C513" s="37"/>
      <c r="D513" s="40"/>
      <c r="E513" s="36"/>
      <c r="F513" s="36"/>
      <c r="G513" s="66"/>
      <c r="H513" s="66"/>
      <c r="I513" s="66"/>
      <c r="J513" s="66"/>
      <c r="K513" s="66"/>
      <c r="L513" s="66"/>
      <c r="M513" s="66"/>
      <c r="N513" s="66"/>
      <c r="O513" s="66"/>
      <c r="P513" s="66"/>
      <c r="Q513" s="66"/>
      <c r="R513" s="66"/>
      <c r="S513" s="66"/>
      <c r="T513" s="66"/>
      <c r="U513" s="66"/>
      <c r="V513" s="66"/>
      <c r="W513" s="66"/>
      <c r="X513" s="66"/>
      <c r="Y513" s="66"/>
      <c r="Z513" s="66"/>
      <c r="AA513" s="66"/>
      <c r="AB513" s="66"/>
      <c r="AC513" s="66"/>
      <c r="AD513" s="66"/>
      <c r="AE513" s="66"/>
      <c r="AF513" s="66"/>
      <c r="AG513" s="66"/>
      <c r="AH513" s="66"/>
      <c r="AI513" s="66"/>
      <c r="AJ513" s="66"/>
      <c r="AK513" s="66"/>
      <c r="AL513" s="66"/>
      <c r="AM513" s="66"/>
      <c r="AN513" s="66"/>
      <c r="AO513" s="66"/>
      <c r="AP513" s="66"/>
      <c r="AQ513" s="66"/>
      <c r="AR513" s="66"/>
      <c r="AS513" s="66"/>
      <c r="AT513" s="66"/>
      <c r="AU513" s="66"/>
      <c r="AV513" s="66"/>
      <c r="AW513" s="66"/>
      <c r="AX513" s="66"/>
      <c r="AY513" s="66"/>
      <c r="AZ513" s="66"/>
      <c r="BA513" s="66"/>
      <c r="BB513" s="66"/>
      <c r="BC513" s="66"/>
      <c r="BD513" s="66"/>
      <c r="BE513" s="66"/>
      <c r="BF513" s="66"/>
      <c r="BG513" s="66"/>
      <c r="BH513" s="66"/>
      <c r="BI513" s="66"/>
      <c r="BJ513" s="66"/>
      <c r="BK513" s="66"/>
      <c r="BL513" s="66"/>
      <c r="BM513" s="66"/>
      <c r="BN513" s="66"/>
      <c r="BO513" s="66"/>
      <c r="BP513" s="66"/>
      <c r="BQ513" s="66"/>
      <c r="BR513" s="66"/>
      <c r="BS513" s="66"/>
      <c r="BT513" s="66"/>
      <c r="BU513" s="66"/>
      <c r="BV513" s="66"/>
      <c r="BW513" s="66"/>
      <c r="BX513" s="66"/>
      <c r="BY513" s="66"/>
      <c r="BZ513" s="66"/>
      <c r="CA513" s="66"/>
      <c r="CB513" s="66"/>
      <c r="CC513" s="66"/>
      <c r="CD513" s="66"/>
      <c r="CE513" s="66"/>
      <c r="CF513" s="66"/>
      <c r="CG513" s="66"/>
      <c r="CH513" s="66"/>
      <c r="CI513" s="66"/>
      <c r="CJ513" s="66"/>
      <c r="CK513" s="66"/>
      <c r="CL513" s="66"/>
      <c r="CM513" s="66"/>
      <c r="CN513" s="66"/>
      <c r="CO513" s="66"/>
      <c r="CP513" s="66"/>
      <c r="CQ513" s="66"/>
      <c r="CR513" s="66"/>
      <c r="CS513" s="66"/>
      <c r="CT513" s="66"/>
      <c r="CU513" s="66"/>
      <c r="CV513" s="66"/>
      <c r="CW513" s="66"/>
      <c r="CX513" s="66"/>
      <c r="CY513" s="66"/>
      <c r="CZ513" s="66"/>
      <c r="DA513" s="66"/>
      <c r="DB513" s="66"/>
      <c r="DC513" s="66"/>
      <c r="DD513" s="66"/>
      <c r="DE513" s="66"/>
      <c r="DF513" s="66"/>
      <c r="DG513" s="66"/>
      <c r="DH513" s="66"/>
      <c r="DI513" s="66"/>
      <c r="DJ513" s="66"/>
      <c r="DK513" s="66"/>
      <c r="DL513" s="66"/>
      <c r="DM513" s="66"/>
      <c r="DN513" s="66"/>
      <c r="DO513" s="66"/>
      <c r="DP513" s="66"/>
      <c r="DQ513" s="66"/>
      <c r="DR513" s="66"/>
      <c r="DS513" s="66"/>
      <c r="DT513" s="66"/>
      <c r="DU513" s="66"/>
      <c r="DV513" s="66"/>
      <c r="DW513" s="66"/>
      <c r="DX513" s="66"/>
      <c r="DY513" s="66"/>
      <c r="DZ513" s="66"/>
      <c r="EA513" s="66"/>
      <c r="EB513" s="66"/>
      <c r="EC513" s="66"/>
      <c r="ED513" s="66"/>
      <c r="EE513" s="66"/>
      <c r="EF513" s="66"/>
      <c r="EG513" s="66"/>
    </row>
    <row r="514" spans="1:137" x14ac:dyDescent="0.35">
      <c r="A514" s="28"/>
      <c r="B514" s="167"/>
      <c r="C514" s="168"/>
      <c r="D514" s="31"/>
      <c r="E514" s="150"/>
      <c r="F514" s="150"/>
    </row>
    <row r="515" spans="1:137" x14ac:dyDescent="0.35">
      <c r="A515" s="28"/>
      <c r="B515" s="36"/>
      <c r="C515" s="37"/>
      <c r="D515" s="38"/>
      <c r="E515" s="36"/>
      <c r="F515" s="36"/>
    </row>
    <row r="516" spans="1:137" ht="3.75" customHeight="1" x14ac:dyDescent="0.35">
      <c r="A516" s="28"/>
      <c r="B516" s="36"/>
      <c r="C516" s="37"/>
      <c r="D516" s="40"/>
      <c r="E516" s="36"/>
      <c r="F516" s="36"/>
      <c r="G516" s="66"/>
      <c r="H516" s="66"/>
      <c r="I516" s="66"/>
      <c r="J516" s="66"/>
      <c r="K516" s="66"/>
      <c r="L516" s="66"/>
      <c r="M516" s="66"/>
      <c r="N516" s="66"/>
      <c r="O516" s="66"/>
      <c r="P516" s="66"/>
      <c r="Q516" s="66"/>
      <c r="R516" s="66"/>
      <c r="S516" s="66"/>
      <c r="T516" s="66"/>
      <c r="U516" s="66"/>
      <c r="V516" s="66"/>
      <c r="W516" s="66"/>
      <c r="X516" s="66"/>
      <c r="Y516" s="66"/>
      <c r="Z516" s="66"/>
      <c r="AA516" s="66"/>
      <c r="AB516" s="66"/>
      <c r="AC516" s="66"/>
      <c r="AD516" s="66"/>
      <c r="AE516" s="66"/>
      <c r="AF516" s="66"/>
      <c r="AG516" s="66"/>
      <c r="AH516" s="66"/>
      <c r="AI516" s="66"/>
      <c r="AJ516" s="66"/>
      <c r="AK516" s="66"/>
      <c r="AL516" s="66"/>
      <c r="AM516" s="66"/>
      <c r="AN516" s="66"/>
      <c r="AO516" s="66"/>
      <c r="AP516" s="66"/>
      <c r="AQ516" s="66"/>
      <c r="AR516" s="66"/>
      <c r="AS516" s="66"/>
      <c r="AT516" s="66"/>
      <c r="AU516" s="66"/>
      <c r="AV516" s="66"/>
      <c r="AW516" s="66"/>
      <c r="AX516" s="66"/>
      <c r="AY516" s="66"/>
      <c r="AZ516" s="66"/>
      <c r="BA516" s="66"/>
      <c r="BB516" s="66"/>
      <c r="BC516" s="66"/>
      <c r="BD516" s="66"/>
      <c r="BE516" s="66"/>
      <c r="BF516" s="66"/>
      <c r="BG516" s="66"/>
      <c r="BH516" s="66"/>
      <c r="BI516" s="66"/>
      <c r="BJ516" s="66"/>
      <c r="BK516" s="66"/>
      <c r="BL516" s="66"/>
      <c r="BM516" s="66"/>
      <c r="BN516" s="66"/>
      <c r="BO516" s="66"/>
      <c r="BP516" s="66"/>
      <c r="BQ516" s="66"/>
      <c r="BR516" s="66"/>
      <c r="BS516" s="66"/>
      <c r="BT516" s="66"/>
      <c r="BU516" s="66"/>
      <c r="BV516" s="66"/>
      <c r="BW516" s="66"/>
      <c r="BX516" s="66"/>
      <c r="BY516" s="66"/>
      <c r="BZ516" s="66"/>
      <c r="CA516" s="66"/>
      <c r="CB516" s="66"/>
      <c r="CC516" s="66"/>
      <c r="CD516" s="66"/>
      <c r="CE516" s="66"/>
      <c r="CF516" s="66"/>
      <c r="CG516" s="66"/>
      <c r="CH516" s="66"/>
      <c r="CI516" s="66"/>
      <c r="CJ516" s="66"/>
      <c r="CK516" s="66"/>
      <c r="CL516" s="66"/>
      <c r="CM516" s="66"/>
      <c r="CN516" s="66"/>
      <c r="CO516" s="66"/>
      <c r="CP516" s="66"/>
      <c r="CQ516" s="66"/>
      <c r="CR516" s="66"/>
      <c r="CS516" s="66"/>
      <c r="CT516" s="66"/>
      <c r="CU516" s="66"/>
      <c r="CV516" s="66"/>
      <c r="CW516" s="66"/>
      <c r="CX516" s="66"/>
      <c r="CY516" s="66"/>
      <c r="CZ516" s="66"/>
      <c r="DA516" s="66"/>
      <c r="DB516" s="66"/>
      <c r="DC516" s="66"/>
      <c r="DD516" s="66"/>
      <c r="DE516" s="66"/>
      <c r="DF516" s="66"/>
      <c r="DG516" s="66"/>
      <c r="DH516" s="66"/>
      <c r="DI516" s="66"/>
      <c r="DJ516" s="66"/>
      <c r="DK516" s="66"/>
      <c r="DL516" s="66"/>
    </row>
    <row r="517" spans="1:137" ht="14.5" customHeight="1" x14ac:dyDescent="0.35">
      <c r="A517" s="28"/>
      <c r="B517" s="167"/>
      <c r="C517" s="168"/>
      <c r="D517" s="31"/>
      <c r="E517" s="151"/>
      <c r="F517" s="151"/>
      <c r="G517" s="153"/>
      <c r="H517" s="153"/>
      <c r="I517" s="153"/>
      <c r="J517" s="153"/>
      <c r="T517" s="75"/>
      <c r="U517" s="75"/>
      <c r="V517" s="75"/>
      <c r="W517" s="75"/>
      <c r="X517" s="75"/>
      <c r="Y517" s="75"/>
      <c r="Z517" s="75"/>
      <c r="AA517" s="75"/>
      <c r="AC517" s="153"/>
      <c r="AD517" s="153"/>
      <c r="AE517" s="153"/>
      <c r="AF517" s="153"/>
      <c r="AP517" s="75"/>
      <c r="AQ517" s="75"/>
      <c r="AR517" s="75"/>
      <c r="AS517" s="75"/>
      <c r="AT517" s="75"/>
      <c r="AU517" s="75"/>
      <c r="AV517" s="75"/>
      <c r="AW517" s="75"/>
      <c r="AY517" s="153"/>
      <c r="AZ517" s="153"/>
      <c r="BA517" s="153"/>
      <c r="BB517" s="153"/>
      <c r="BL517" s="75"/>
      <c r="BM517" s="75"/>
      <c r="BN517" s="75"/>
      <c r="BO517" s="75"/>
      <c r="BP517" s="75"/>
      <c r="BQ517" s="75"/>
      <c r="BR517" s="75"/>
      <c r="BS517" s="75"/>
      <c r="BU517" s="153"/>
      <c r="BV517" s="153"/>
      <c r="BW517" s="153"/>
      <c r="BX517" s="153"/>
      <c r="CH517" s="75"/>
      <c r="CI517" s="75"/>
      <c r="CJ517" s="75"/>
      <c r="CK517" s="75"/>
      <c r="CL517" s="75"/>
      <c r="CM517" s="75"/>
      <c r="CN517" s="75"/>
      <c r="CO517" s="75"/>
      <c r="CQ517" s="153"/>
      <c r="CR517" s="153"/>
      <c r="CS517" s="153"/>
      <c r="CT517" s="153"/>
      <c r="DD517" s="75"/>
      <c r="DE517" s="75"/>
      <c r="DF517" s="75"/>
      <c r="DG517" s="75"/>
      <c r="DH517" s="75"/>
      <c r="DI517" s="75"/>
      <c r="DJ517" s="75"/>
      <c r="DK517" s="75"/>
    </row>
    <row r="518" spans="1:137" ht="14.5" customHeight="1" x14ac:dyDescent="0.35">
      <c r="A518" s="28"/>
      <c r="B518" s="36"/>
      <c r="C518" s="37"/>
      <c r="D518" s="38"/>
      <c r="E518" s="36"/>
      <c r="F518" s="36"/>
      <c r="H518" s="66"/>
      <c r="T518" s="75"/>
      <c r="U518" s="75"/>
      <c r="V518" s="75"/>
      <c r="W518" s="75"/>
      <c r="X518" s="75"/>
      <c r="Y518" s="75"/>
      <c r="Z518" s="75"/>
      <c r="AA518" s="75"/>
      <c r="AB518" s="68"/>
      <c r="AD518" s="66"/>
      <c r="AP518" s="75"/>
      <c r="AQ518" s="75"/>
      <c r="AR518" s="75"/>
      <c r="AS518" s="75"/>
      <c r="AT518" s="75"/>
      <c r="AU518" s="75"/>
      <c r="AV518" s="75"/>
      <c r="AW518" s="75"/>
      <c r="AX518" s="68"/>
      <c r="AZ518" s="66"/>
      <c r="BL518" s="75"/>
      <c r="BM518" s="75"/>
      <c r="BN518" s="75"/>
      <c r="BO518" s="75"/>
      <c r="BP518" s="75"/>
      <c r="BQ518" s="75"/>
      <c r="BR518" s="75"/>
      <c r="BS518" s="75"/>
      <c r="BV518" s="66"/>
      <c r="CH518" s="75"/>
      <c r="CI518" s="75"/>
      <c r="CJ518" s="75"/>
      <c r="CK518" s="75"/>
      <c r="CL518" s="75"/>
      <c r="CM518" s="75"/>
      <c r="CN518" s="75"/>
      <c r="CO518" s="75"/>
      <c r="CR518" s="66"/>
      <c r="DD518" s="75"/>
      <c r="DE518" s="75"/>
      <c r="DF518" s="75"/>
      <c r="DG518" s="75"/>
      <c r="DH518" s="75"/>
      <c r="DI518" s="75"/>
      <c r="DJ518" s="75"/>
      <c r="DK518" s="75"/>
    </row>
    <row r="519" spans="1:137" ht="3.75" customHeight="1" x14ac:dyDescent="0.35">
      <c r="A519" s="28"/>
      <c r="B519" s="36"/>
      <c r="C519" s="37"/>
      <c r="D519" s="40"/>
      <c r="E519" s="36"/>
      <c r="F519" s="36"/>
      <c r="G519" s="66"/>
      <c r="H519" s="66"/>
      <c r="I519" s="66"/>
      <c r="J519" s="66"/>
      <c r="K519" s="66"/>
      <c r="L519" s="66"/>
      <c r="M519" s="66"/>
      <c r="N519" s="66"/>
      <c r="O519" s="66"/>
      <c r="P519" s="66"/>
      <c r="Q519" s="66"/>
      <c r="R519" s="66"/>
      <c r="S519" s="66"/>
      <c r="T519" s="66"/>
      <c r="U519" s="66"/>
      <c r="V519" s="66"/>
      <c r="W519" s="66"/>
      <c r="X519" s="66"/>
      <c r="Y519" s="66"/>
      <c r="Z519" s="66"/>
      <c r="AA519" s="66"/>
      <c r="AB519" s="66"/>
      <c r="AC519" s="66"/>
      <c r="AD519" s="66"/>
      <c r="AE519" s="66"/>
      <c r="AF519" s="66"/>
      <c r="AG519" s="66"/>
      <c r="AH519" s="66"/>
      <c r="AI519" s="66"/>
      <c r="AJ519" s="66"/>
      <c r="AK519" s="66"/>
      <c r="AL519" s="66"/>
      <c r="AM519" s="66"/>
      <c r="AN519" s="66"/>
      <c r="AO519" s="66"/>
      <c r="AP519" s="66"/>
      <c r="AQ519" s="66"/>
      <c r="AR519" s="66"/>
      <c r="AS519" s="66"/>
      <c r="AT519" s="66"/>
      <c r="AU519" s="66"/>
      <c r="AV519" s="66"/>
      <c r="AW519" s="66"/>
      <c r="AX519" s="66"/>
      <c r="AY519" s="66"/>
      <c r="AZ519" s="66"/>
      <c r="BA519" s="66"/>
      <c r="BB519" s="66"/>
      <c r="BC519" s="66"/>
      <c r="BD519" s="66"/>
      <c r="BE519" s="66"/>
      <c r="BF519" s="66"/>
      <c r="BG519" s="66"/>
      <c r="BH519" s="66"/>
      <c r="BI519" s="66"/>
      <c r="BJ519" s="66"/>
      <c r="BK519" s="66"/>
      <c r="BL519" s="66"/>
      <c r="BM519" s="66"/>
      <c r="BN519" s="66"/>
      <c r="BO519" s="66"/>
      <c r="BP519" s="66"/>
      <c r="BQ519" s="66"/>
      <c r="BR519" s="66"/>
      <c r="BS519" s="66"/>
      <c r="BT519" s="66"/>
      <c r="BU519" s="66"/>
      <c r="BV519" s="66"/>
      <c r="BW519" s="66"/>
      <c r="BX519" s="66"/>
      <c r="BY519" s="66"/>
      <c r="BZ519" s="66"/>
      <c r="CA519" s="66"/>
      <c r="CB519" s="66"/>
      <c r="CC519" s="66"/>
      <c r="CD519" s="66"/>
      <c r="CE519" s="66"/>
      <c r="CF519" s="66"/>
      <c r="CG519" s="66"/>
      <c r="CH519" s="66"/>
      <c r="CI519" s="66"/>
      <c r="CJ519" s="66"/>
      <c r="CK519" s="66"/>
      <c r="CL519" s="66"/>
      <c r="CM519" s="66"/>
      <c r="CN519" s="66"/>
      <c r="CO519" s="66"/>
      <c r="CP519" s="66"/>
      <c r="CQ519" s="66"/>
      <c r="CR519" s="66"/>
      <c r="CS519" s="66"/>
      <c r="CT519" s="66"/>
      <c r="CU519" s="66"/>
      <c r="CV519" s="66"/>
      <c r="CW519" s="66"/>
      <c r="CX519" s="66"/>
      <c r="CY519" s="66"/>
      <c r="CZ519" s="66"/>
      <c r="DA519" s="66"/>
      <c r="DB519" s="66"/>
      <c r="DC519" s="66"/>
      <c r="DD519" s="66"/>
      <c r="DE519" s="66"/>
      <c r="DF519" s="66"/>
      <c r="DG519" s="66"/>
      <c r="DH519" s="66"/>
      <c r="DI519" s="66"/>
      <c r="DJ519" s="66"/>
      <c r="DK519" s="66"/>
      <c r="DL519" s="66"/>
    </row>
    <row r="520" spans="1:137" ht="14.5" customHeight="1" x14ac:dyDescent="0.35">
      <c r="A520" s="28"/>
      <c r="B520" s="167"/>
      <c r="C520" s="168"/>
      <c r="D520" s="31"/>
      <c r="E520" s="152"/>
      <c r="F520" s="152"/>
      <c r="H520" s="153"/>
    </row>
    <row r="521" spans="1:137" ht="14.5" customHeight="1" x14ac:dyDescent="0.35">
      <c r="A521" s="28"/>
      <c r="B521" s="36"/>
      <c r="C521" s="37"/>
      <c r="D521" s="38"/>
      <c r="E521" s="36"/>
      <c r="F521" s="36"/>
      <c r="I521" s="66"/>
      <c r="J521" s="74"/>
      <c r="K521" s="66"/>
      <c r="L521" s="66"/>
      <c r="M521" s="66"/>
      <c r="N521" s="66"/>
      <c r="O521" s="66"/>
      <c r="P521" s="66"/>
      <c r="Q521" s="66"/>
      <c r="R521" s="66"/>
      <c r="S521" s="66"/>
      <c r="T521" s="75"/>
      <c r="U521" s="75"/>
      <c r="V521" s="75"/>
      <c r="W521" s="75"/>
      <c r="X521" s="75"/>
      <c r="Y521" s="75"/>
      <c r="Z521" s="75"/>
      <c r="AA521" s="75"/>
      <c r="AB521" s="68"/>
      <c r="AD521" s="66"/>
      <c r="AE521" s="74"/>
      <c r="AF521" s="66"/>
      <c r="AG521" s="66"/>
      <c r="AH521" s="66"/>
      <c r="AI521" s="66"/>
      <c r="AJ521" s="66"/>
      <c r="AK521" s="66"/>
      <c r="AL521" s="66"/>
      <c r="AM521" s="66"/>
      <c r="AN521" s="66"/>
      <c r="AO521" s="75"/>
      <c r="AP521" s="75"/>
      <c r="AQ521" s="75"/>
      <c r="AR521" s="75"/>
      <c r="AS521" s="75"/>
      <c r="AT521" s="75"/>
      <c r="AU521" s="75"/>
      <c r="AV521" s="75"/>
      <c r="AW521" s="68"/>
      <c r="AY521" s="66"/>
      <c r="AZ521" s="74"/>
      <c r="BA521" s="66"/>
      <c r="BB521" s="66"/>
      <c r="BC521" s="66"/>
      <c r="BD521" s="66"/>
      <c r="BE521" s="66"/>
      <c r="BF521" s="66"/>
      <c r="BG521" s="66"/>
      <c r="BH521" s="66"/>
      <c r="BI521" s="66"/>
      <c r="BJ521" s="75"/>
      <c r="BK521" s="75"/>
      <c r="BL521" s="75"/>
      <c r="BM521" s="75"/>
      <c r="BN521" s="75"/>
      <c r="BO521" s="75"/>
      <c r="BP521" s="75"/>
      <c r="BQ521" s="75"/>
      <c r="BR521" s="68"/>
      <c r="BT521" s="66"/>
      <c r="BU521" s="74"/>
      <c r="BV521" s="66"/>
      <c r="BW521" s="66"/>
      <c r="BX521" s="66"/>
      <c r="BY521" s="66"/>
      <c r="BZ521" s="66"/>
      <c r="CA521" s="66"/>
      <c r="CB521" s="66"/>
      <c r="CC521" s="66"/>
      <c r="CD521" s="66"/>
      <c r="CE521" s="75"/>
      <c r="CF521" s="75"/>
      <c r="CG521" s="75"/>
      <c r="CH521" s="75"/>
      <c r="CI521" s="75"/>
      <c r="CJ521" s="75"/>
      <c r="CK521" s="75"/>
      <c r="CL521" s="75"/>
      <c r="CM521" s="66"/>
      <c r="CO521" s="66"/>
      <c r="CP521" s="74"/>
      <c r="CQ521" s="66"/>
      <c r="CR521" s="66"/>
      <c r="CS521" s="66"/>
      <c r="CT521" s="66"/>
      <c r="CU521" s="66"/>
      <c r="CV521" s="66"/>
      <c r="CW521" s="66"/>
      <c r="CX521" s="66"/>
      <c r="CY521" s="66"/>
      <c r="CZ521" s="75"/>
      <c r="DA521" s="75"/>
      <c r="DB521" s="75"/>
      <c r="DC521" s="75"/>
      <c r="DD521" s="75"/>
      <c r="DE521" s="75"/>
      <c r="DF521" s="75"/>
      <c r="DG521" s="75"/>
      <c r="DH521" s="66"/>
      <c r="DI521" s="66"/>
      <c r="DJ521" s="66"/>
      <c r="DK521" s="66"/>
    </row>
    <row r="522" spans="1:137" ht="3.75" customHeight="1" x14ac:dyDescent="0.35">
      <c r="A522" s="28"/>
      <c r="B522" s="36"/>
      <c r="C522" s="37"/>
      <c r="D522" s="40"/>
      <c r="E522" s="36"/>
      <c r="F522" s="36"/>
      <c r="G522" s="66"/>
      <c r="H522" s="66"/>
      <c r="I522" s="66"/>
      <c r="J522" s="66"/>
      <c r="K522" s="66"/>
      <c r="L522" s="66"/>
      <c r="M522" s="66"/>
      <c r="N522" s="66"/>
      <c r="O522" s="66"/>
      <c r="P522" s="66"/>
      <c r="Q522" s="66"/>
      <c r="R522" s="66"/>
      <c r="S522" s="66"/>
      <c r="T522" s="66"/>
      <c r="U522" s="66"/>
      <c r="V522" s="66"/>
      <c r="W522" s="66"/>
      <c r="X522" s="66"/>
      <c r="Y522" s="66"/>
      <c r="Z522" s="66"/>
      <c r="AA522" s="66"/>
      <c r="AB522" s="66"/>
      <c r="AC522" s="66"/>
      <c r="AD522" s="66"/>
      <c r="AE522" s="66"/>
      <c r="AF522" s="66"/>
      <c r="AG522" s="66"/>
      <c r="AH522" s="66"/>
      <c r="AI522" s="66"/>
      <c r="AJ522" s="66"/>
      <c r="AK522" s="66"/>
      <c r="AL522" s="66"/>
      <c r="AM522" s="66"/>
      <c r="AN522" s="66"/>
      <c r="AO522" s="66"/>
      <c r="AP522" s="66"/>
      <c r="AQ522" s="66"/>
      <c r="AR522" s="66"/>
      <c r="AS522" s="66"/>
      <c r="AT522" s="66"/>
      <c r="AU522" s="66"/>
      <c r="AV522" s="66"/>
      <c r="AW522" s="66"/>
      <c r="AX522" s="66"/>
      <c r="AY522" s="66"/>
      <c r="AZ522" s="66"/>
      <c r="BA522" s="66"/>
      <c r="BB522" s="66"/>
      <c r="BC522" s="66"/>
      <c r="BD522" s="66"/>
      <c r="BE522" s="66"/>
      <c r="BF522" s="66"/>
      <c r="BG522" s="66"/>
      <c r="BH522" s="66"/>
      <c r="BI522" s="66"/>
      <c r="BJ522" s="66"/>
      <c r="BK522" s="66"/>
      <c r="BL522" s="66"/>
      <c r="BM522" s="66"/>
      <c r="BN522" s="66"/>
      <c r="BO522" s="66"/>
      <c r="BP522" s="66"/>
      <c r="BQ522" s="66"/>
      <c r="BR522" s="66"/>
      <c r="BS522" s="66"/>
      <c r="BT522" s="66"/>
      <c r="BU522" s="66"/>
      <c r="BV522" s="66"/>
      <c r="BW522" s="66"/>
      <c r="BX522" s="66"/>
      <c r="BY522" s="66"/>
      <c r="BZ522" s="66"/>
      <c r="CA522" s="66"/>
      <c r="CB522" s="66"/>
      <c r="CC522" s="66"/>
      <c r="CD522" s="66"/>
      <c r="CE522" s="66"/>
      <c r="CF522" s="66"/>
      <c r="CG522" s="66"/>
      <c r="CH522" s="66"/>
      <c r="CI522" s="66"/>
      <c r="CJ522" s="66"/>
      <c r="CK522" s="66"/>
      <c r="CL522" s="66"/>
      <c r="CM522" s="66"/>
      <c r="CN522" s="66"/>
      <c r="CO522" s="66"/>
      <c r="CP522" s="66"/>
      <c r="CQ522" s="66"/>
      <c r="CR522" s="66"/>
      <c r="CS522" s="66"/>
      <c r="CT522" s="66"/>
      <c r="CU522" s="66"/>
      <c r="CV522" s="66"/>
      <c r="CW522" s="66"/>
      <c r="CX522" s="66"/>
      <c r="CY522" s="66"/>
      <c r="CZ522" s="66"/>
      <c r="DA522" s="66"/>
      <c r="DB522" s="66"/>
      <c r="DC522" s="66"/>
      <c r="DD522" s="66"/>
      <c r="DE522" s="66"/>
      <c r="DF522" s="66"/>
      <c r="DG522" s="66"/>
      <c r="DH522" s="66"/>
      <c r="DI522" s="66"/>
      <c r="DJ522" s="66"/>
      <c r="DK522" s="66"/>
      <c r="DL522" s="66"/>
    </row>
    <row r="523" spans="1:137" ht="14.5" customHeight="1" x14ac:dyDescent="0.35">
      <c r="A523" s="28"/>
      <c r="B523" s="167"/>
      <c r="C523" s="168"/>
      <c r="D523" s="31"/>
      <c r="E523" s="81"/>
      <c r="F523" s="154"/>
      <c r="H523" s="153"/>
      <c r="DI523" s="66"/>
      <c r="DJ523" s="66"/>
      <c r="DK523" s="66"/>
      <c r="DL523" s="66"/>
    </row>
    <row r="524" spans="1:137" ht="14.5" customHeight="1" x14ac:dyDescent="0.35">
      <c r="A524" s="28"/>
      <c r="B524" s="36"/>
      <c r="C524" s="37"/>
      <c r="D524" s="38"/>
      <c r="E524" s="36"/>
      <c r="F524" s="36"/>
      <c r="I524" s="66"/>
      <c r="J524" s="74"/>
      <c r="K524" s="66"/>
      <c r="L524" s="66"/>
      <c r="M524" s="66"/>
      <c r="N524" s="66"/>
      <c r="O524" s="66"/>
      <c r="P524" s="66"/>
      <c r="Q524" s="66"/>
      <c r="R524" s="66"/>
      <c r="S524" s="66"/>
      <c r="T524" s="75"/>
      <c r="U524" s="75"/>
      <c r="V524" s="75"/>
      <c r="W524" s="75"/>
      <c r="X524" s="75"/>
      <c r="Y524" s="75"/>
      <c r="Z524" s="75"/>
      <c r="AA524" s="75"/>
      <c r="AB524" s="68"/>
      <c r="AD524" s="66"/>
      <c r="AE524" s="74"/>
      <c r="AF524" s="66"/>
      <c r="AG524" s="66"/>
      <c r="AH524" s="66"/>
      <c r="AI524" s="66"/>
      <c r="AJ524" s="66"/>
      <c r="AK524" s="66"/>
      <c r="AL524" s="66"/>
      <c r="AM524" s="66"/>
      <c r="AN524" s="66"/>
      <c r="AO524" s="75"/>
      <c r="AP524" s="75"/>
      <c r="AQ524" s="75"/>
      <c r="AR524" s="75"/>
      <c r="AS524" s="75"/>
      <c r="AT524" s="75"/>
      <c r="AU524" s="75"/>
      <c r="AV524" s="75"/>
      <c r="AW524" s="68"/>
      <c r="AY524" s="66"/>
      <c r="AZ524" s="74"/>
      <c r="BA524" s="66"/>
      <c r="BB524" s="66"/>
      <c r="BC524" s="66"/>
      <c r="BD524" s="66"/>
      <c r="BE524" s="66"/>
      <c r="BF524" s="66"/>
      <c r="BG524" s="66"/>
      <c r="BH524" s="66"/>
      <c r="BI524" s="66"/>
      <c r="BJ524" s="75"/>
      <c r="BK524" s="75"/>
      <c r="BL524" s="75"/>
      <c r="BM524" s="75"/>
      <c r="BN524" s="75"/>
      <c r="BO524" s="75"/>
      <c r="BP524" s="75"/>
      <c r="BQ524" s="75"/>
      <c r="BR524" s="68"/>
      <c r="BT524" s="66"/>
      <c r="BU524" s="74"/>
      <c r="BV524" s="66"/>
      <c r="BW524" s="66"/>
      <c r="BX524" s="66"/>
      <c r="BY524" s="66"/>
      <c r="BZ524" s="66"/>
      <c r="CA524" s="66"/>
      <c r="CB524" s="66"/>
      <c r="CC524" s="66"/>
      <c r="CD524" s="66"/>
      <c r="CE524" s="75"/>
      <c r="CF524" s="75"/>
      <c r="CG524" s="75"/>
      <c r="CH524" s="75"/>
      <c r="CI524" s="75"/>
      <c r="CJ524" s="75"/>
      <c r="CK524" s="75"/>
      <c r="CL524" s="75"/>
      <c r="CM524" s="66"/>
      <c r="CO524" s="66"/>
      <c r="CP524" s="74"/>
      <c r="CQ524" s="66"/>
      <c r="CR524" s="66"/>
      <c r="CS524" s="66"/>
      <c r="CT524" s="66"/>
      <c r="CU524" s="66"/>
      <c r="CV524" s="66"/>
      <c r="CW524" s="66"/>
      <c r="CX524" s="66"/>
      <c r="CY524" s="66"/>
      <c r="CZ524" s="75"/>
      <c r="DA524" s="75"/>
      <c r="DB524" s="75"/>
      <c r="DC524" s="75"/>
      <c r="DD524" s="75"/>
      <c r="DE524" s="75"/>
      <c r="DF524" s="75"/>
      <c r="DG524" s="75"/>
      <c r="DH524" s="66"/>
      <c r="DI524" s="66"/>
      <c r="DJ524" s="66"/>
      <c r="DK524" s="66"/>
      <c r="DL524" s="66"/>
    </row>
    <row r="525" spans="1:137" ht="3.75" customHeight="1" x14ac:dyDescent="0.35">
      <c r="A525" s="28"/>
      <c r="B525" s="36"/>
      <c r="C525" s="37"/>
      <c r="D525" s="40"/>
      <c r="E525" s="36"/>
      <c r="F525" s="36"/>
      <c r="G525" s="66"/>
      <c r="H525" s="66"/>
      <c r="I525" s="66"/>
      <c r="J525" s="66"/>
      <c r="K525" s="66"/>
      <c r="L525" s="66"/>
      <c r="M525" s="66"/>
      <c r="N525" s="66"/>
      <c r="O525" s="66"/>
      <c r="P525" s="66"/>
      <c r="Q525" s="66"/>
      <c r="R525" s="66"/>
      <c r="S525" s="66"/>
      <c r="T525" s="66"/>
      <c r="U525" s="66"/>
      <c r="V525" s="66"/>
      <c r="W525" s="66"/>
      <c r="X525" s="66"/>
      <c r="Y525" s="66"/>
      <c r="Z525" s="66"/>
      <c r="AA525" s="66"/>
      <c r="AB525" s="66"/>
      <c r="AC525" s="66"/>
      <c r="AD525" s="66"/>
      <c r="AE525" s="66"/>
      <c r="AF525" s="66"/>
      <c r="AG525" s="66"/>
      <c r="AH525" s="66"/>
      <c r="AI525" s="66"/>
      <c r="AJ525" s="66"/>
      <c r="AK525" s="66"/>
      <c r="AL525" s="66"/>
      <c r="AM525" s="66"/>
      <c r="AN525" s="66"/>
      <c r="AO525" s="66"/>
      <c r="AP525" s="66"/>
      <c r="AQ525" s="66"/>
      <c r="AR525" s="66"/>
      <c r="AS525" s="66"/>
      <c r="AT525" s="66"/>
      <c r="AU525" s="66"/>
      <c r="AV525" s="66"/>
      <c r="AW525" s="66"/>
      <c r="AX525" s="66"/>
      <c r="AY525" s="66"/>
      <c r="AZ525" s="66"/>
      <c r="BA525" s="66"/>
      <c r="BB525" s="66"/>
      <c r="BC525" s="66"/>
      <c r="BD525" s="66"/>
      <c r="BE525" s="66"/>
      <c r="BF525" s="66"/>
      <c r="BG525" s="66"/>
      <c r="BH525" s="66"/>
      <c r="BI525" s="66"/>
      <c r="BJ525" s="66"/>
      <c r="BK525" s="66"/>
      <c r="BL525" s="66"/>
      <c r="BM525" s="66"/>
      <c r="BN525" s="66"/>
      <c r="BO525" s="66"/>
      <c r="BP525" s="66"/>
      <c r="BQ525" s="66"/>
      <c r="BR525" s="66"/>
      <c r="BS525" s="66"/>
      <c r="BT525" s="66"/>
      <c r="BU525" s="66"/>
      <c r="BV525" s="66"/>
      <c r="BW525" s="66"/>
      <c r="BX525" s="66"/>
      <c r="BY525" s="66"/>
      <c r="BZ525" s="66"/>
      <c r="CA525" s="66"/>
      <c r="CB525" s="66"/>
      <c r="CC525" s="66"/>
      <c r="CD525" s="66"/>
      <c r="CE525" s="66"/>
      <c r="CF525" s="66"/>
      <c r="CG525" s="66"/>
      <c r="CH525" s="66"/>
      <c r="CI525" s="66"/>
      <c r="CJ525" s="66"/>
      <c r="CK525" s="66"/>
      <c r="CL525" s="66"/>
      <c r="CM525" s="66"/>
      <c r="CN525" s="66"/>
      <c r="CO525" s="66"/>
      <c r="CP525" s="66"/>
      <c r="CQ525" s="66"/>
      <c r="CR525" s="66"/>
      <c r="CS525" s="66"/>
      <c r="CT525" s="66"/>
      <c r="CU525" s="66"/>
      <c r="CV525" s="66"/>
      <c r="CW525" s="66"/>
      <c r="CX525" s="66"/>
      <c r="CY525" s="66"/>
      <c r="CZ525" s="66"/>
      <c r="DA525" s="66"/>
      <c r="DB525" s="66"/>
      <c r="DC525" s="66"/>
      <c r="DD525" s="66"/>
      <c r="DE525" s="66"/>
      <c r="DF525" s="66"/>
      <c r="DG525" s="66"/>
      <c r="DH525" s="66"/>
      <c r="DI525" s="66"/>
      <c r="DJ525" s="66"/>
      <c r="DK525" s="66"/>
      <c r="DL525" s="66"/>
    </row>
    <row r="526" spans="1:137" ht="14.5" customHeight="1" x14ac:dyDescent="0.35">
      <c r="A526" s="28"/>
      <c r="B526" s="167"/>
      <c r="C526" s="168"/>
      <c r="D526" s="31"/>
      <c r="E526" s="155"/>
      <c r="F526" s="154"/>
      <c r="H526" s="153"/>
      <c r="DI526" s="66"/>
      <c r="DJ526" s="66"/>
      <c r="DK526" s="66"/>
      <c r="DL526" s="66"/>
    </row>
    <row r="527" spans="1:137" ht="14.5" customHeight="1" x14ac:dyDescent="0.35">
      <c r="A527" s="28"/>
      <c r="B527" s="36"/>
      <c r="C527" s="37"/>
      <c r="D527" s="38"/>
      <c r="E527" s="36"/>
      <c r="F527" s="36"/>
      <c r="I527" s="66"/>
      <c r="J527" s="74"/>
      <c r="K527" s="66"/>
      <c r="L527" s="66"/>
      <c r="M527" s="66"/>
      <c r="N527" s="66"/>
      <c r="O527" s="66"/>
      <c r="P527" s="66"/>
      <c r="Q527" s="66"/>
      <c r="R527" s="66"/>
      <c r="S527" s="66"/>
      <c r="T527" s="75"/>
      <c r="U527" s="75"/>
      <c r="V527" s="75"/>
      <c r="W527" s="75"/>
      <c r="X527" s="75"/>
      <c r="Y527" s="75"/>
      <c r="Z527" s="75"/>
      <c r="AA527" s="75"/>
      <c r="AB527" s="68"/>
      <c r="AD527" s="66"/>
      <c r="AE527" s="74"/>
      <c r="AF527" s="66"/>
      <c r="AG527" s="66"/>
      <c r="AH527" s="66"/>
      <c r="AI527" s="66"/>
      <c r="AJ527" s="66"/>
      <c r="AK527" s="66"/>
      <c r="AL527" s="66"/>
      <c r="AM527" s="66"/>
      <c r="AN527" s="66"/>
      <c r="AO527" s="75"/>
      <c r="AP527" s="75"/>
      <c r="AQ527" s="75"/>
      <c r="AR527" s="75"/>
      <c r="AS527" s="75"/>
      <c r="AT527" s="75"/>
      <c r="AU527" s="75"/>
      <c r="AV527" s="75"/>
      <c r="AW527" s="68"/>
      <c r="AY527" s="66"/>
      <c r="AZ527" s="74"/>
      <c r="BA527" s="66"/>
      <c r="BB527" s="66"/>
      <c r="BC527" s="66"/>
      <c r="BD527" s="66"/>
      <c r="BE527" s="66"/>
      <c r="BF527" s="66"/>
      <c r="BG527" s="66"/>
      <c r="BH527" s="66"/>
      <c r="BI527" s="66"/>
      <c r="BJ527" s="75"/>
      <c r="BK527" s="75"/>
      <c r="BL527" s="75"/>
      <c r="BM527" s="75"/>
      <c r="BN527" s="75"/>
      <c r="BO527" s="75"/>
      <c r="BP527" s="75"/>
      <c r="BQ527" s="75"/>
      <c r="BR527" s="68"/>
      <c r="BT527" s="66"/>
      <c r="BU527" s="74"/>
      <c r="BV527" s="66"/>
      <c r="BW527" s="66"/>
      <c r="BX527" s="66"/>
      <c r="BY527" s="66"/>
      <c r="BZ527" s="66"/>
      <c r="CA527" s="66"/>
      <c r="CB527" s="66"/>
      <c r="CC527" s="66"/>
      <c r="CD527" s="66"/>
      <c r="CE527" s="75"/>
      <c r="CF527" s="75"/>
      <c r="CG527" s="75"/>
      <c r="CH527" s="75"/>
      <c r="CI527" s="75"/>
      <c r="CJ527" s="75"/>
      <c r="CK527" s="75"/>
      <c r="CL527" s="75"/>
      <c r="CM527" s="66"/>
      <c r="CO527" s="66"/>
      <c r="CP527" s="74"/>
      <c r="CQ527" s="66"/>
      <c r="CR527" s="66"/>
      <c r="CS527" s="66"/>
      <c r="CT527" s="66"/>
      <c r="CU527" s="66"/>
      <c r="CV527" s="66"/>
      <c r="CW527" s="66"/>
      <c r="CX527" s="66"/>
      <c r="CY527" s="66"/>
      <c r="CZ527" s="75"/>
      <c r="DA527" s="75"/>
      <c r="DB527" s="75"/>
      <c r="DC527" s="75"/>
      <c r="DD527" s="75"/>
      <c r="DE527" s="75"/>
      <c r="DF527" s="75"/>
      <c r="DG527" s="75"/>
      <c r="DH527" s="66"/>
      <c r="DI527" s="66"/>
      <c r="DJ527" s="66"/>
      <c r="DK527" s="66"/>
      <c r="DL527" s="66"/>
    </row>
    <row r="528" spans="1:137" ht="3.75" customHeight="1" x14ac:dyDescent="0.35">
      <c r="A528" s="28"/>
      <c r="B528" s="36"/>
      <c r="C528" s="37"/>
      <c r="D528" s="40"/>
      <c r="E528" s="36"/>
      <c r="F528" s="36"/>
      <c r="G528" s="66"/>
      <c r="H528" s="66"/>
      <c r="I528" s="66"/>
      <c r="J528" s="66"/>
      <c r="K528" s="66"/>
      <c r="L528" s="66"/>
      <c r="M528" s="66"/>
      <c r="N528" s="66"/>
      <c r="O528" s="66"/>
      <c r="P528" s="66"/>
      <c r="Q528" s="66"/>
      <c r="R528" s="66"/>
      <c r="S528" s="66"/>
      <c r="T528" s="66"/>
      <c r="U528" s="66"/>
      <c r="V528" s="66"/>
      <c r="W528" s="66"/>
      <c r="X528" s="66"/>
      <c r="Y528" s="66"/>
      <c r="Z528" s="66"/>
      <c r="AA528" s="66"/>
      <c r="AB528" s="66"/>
      <c r="AC528" s="66"/>
      <c r="AD528" s="66"/>
      <c r="AE528" s="66"/>
      <c r="AF528" s="66"/>
      <c r="AG528" s="66"/>
      <c r="AH528" s="66"/>
      <c r="AI528" s="66"/>
      <c r="AJ528" s="66"/>
      <c r="AK528" s="66"/>
      <c r="AL528" s="66"/>
      <c r="AM528" s="66"/>
      <c r="AN528" s="66"/>
      <c r="AO528" s="66"/>
      <c r="AP528" s="66"/>
      <c r="AQ528" s="66"/>
      <c r="AR528" s="66"/>
      <c r="AS528" s="66"/>
      <c r="AT528" s="66"/>
      <c r="AU528" s="66"/>
      <c r="AV528" s="66"/>
      <c r="AW528" s="66"/>
      <c r="AX528" s="66"/>
      <c r="AY528" s="66"/>
      <c r="AZ528" s="66"/>
      <c r="BA528" s="66"/>
      <c r="BB528" s="66"/>
      <c r="BC528" s="66"/>
      <c r="BD528" s="66"/>
      <c r="BE528" s="66"/>
      <c r="BF528" s="66"/>
      <c r="BG528" s="66"/>
      <c r="BH528" s="66"/>
      <c r="BI528" s="66"/>
      <c r="BJ528" s="66"/>
      <c r="BK528" s="66"/>
      <c r="BL528" s="66"/>
      <c r="BM528" s="66"/>
      <c r="BN528" s="66"/>
      <c r="BO528" s="66"/>
      <c r="BP528" s="66"/>
      <c r="BQ528" s="66"/>
      <c r="BR528" s="66"/>
      <c r="BS528" s="66"/>
      <c r="BT528" s="66"/>
      <c r="BU528" s="66"/>
      <c r="BV528" s="66"/>
      <c r="BW528" s="66"/>
      <c r="BX528" s="66"/>
      <c r="BY528" s="66"/>
      <c r="BZ528" s="66"/>
      <c r="CA528" s="66"/>
      <c r="CB528" s="66"/>
      <c r="CC528" s="66"/>
      <c r="CD528" s="66"/>
      <c r="CE528" s="66"/>
      <c r="CF528" s="66"/>
      <c r="CG528" s="66"/>
      <c r="CH528" s="66"/>
      <c r="CI528" s="66"/>
      <c r="CJ528" s="66"/>
      <c r="CK528" s="66"/>
      <c r="CL528" s="66"/>
      <c r="CM528" s="66"/>
      <c r="CN528" s="66"/>
      <c r="CO528" s="66"/>
      <c r="CP528" s="66"/>
      <c r="CQ528" s="66"/>
      <c r="CR528" s="66"/>
      <c r="CS528" s="66"/>
      <c r="CT528" s="66"/>
      <c r="CU528" s="66"/>
      <c r="CV528" s="66"/>
      <c r="CW528" s="66"/>
      <c r="CX528" s="66"/>
      <c r="CY528" s="66"/>
      <c r="CZ528" s="66"/>
      <c r="DA528" s="66"/>
      <c r="DB528" s="66"/>
      <c r="DC528" s="66"/>
      <c r="DD528" s="66"/>
      <c r="DE528" s="66"/>
      <c r="DF528" s="66"/>
      <c r="DG528" s="66"/>
      <c r="DH528" s="66"/>
      <c r="DI528" s="66"/>
      <c r="DJ528" s="66"/>
      <c r="DK528" s="66"/>
      <c r="DL528" s="66"/>
    </row>
    <row r="529" spans="1:137" ht="14.5" customHeight="1" x14ac:dyDescent="0.35">
      <c r="A529" s="28"/>
      <c r="B529" s="167"/>
      <c r="C529" s="168"/>
      <c r="D529" s="31"/>
      <c r="E529" s="156"/>
      <c r="F529" s="154"/>
      <c r="H529" s="153"/>
      <c r="DI529" s="66"/>
      <c r="DJ529" s="66"/>
      <c r="DK529" s="66"/>
      <c r="DL529" s="66"/>
    </row>
    <row r="530" spans="1:137" ht="14.5" customHeight="1" x14ac:dyDescent="0.35">
      <c r="A530" s="28"/>
      <c r="B530" s="36"/>
      <c r="C530" s="37"/>
      <c r="D530" s="38"/>
      <c r="E530" s="36"/>
      <c r="F530" s="36"/>
      <c r="I530" s="66"/>
      <c r="J530" s="74"/>
      <c r="K530" s="66"/>
      <c r="L530" s="66"/>
      <c r="M530" s="66"/>
      <c r="N530" s="66"/>
      <c r="O530" s="66"/>
      <c r="P530" s="66"/>
      <c r="Q530" s="66"/>
      <c r="R530" s="66"/>
      <c r="S530" s="66"/>
      <c r="T530" s="75"/>
      <c r="U530" s="75"/>
      <c r="V530" s="75"/>
      <c r="W530" s="75"/>
      <c r="X530" s="75"/>
      <c r="Y530" s="75"/>
      <c r="Z530" s="75"/>
      <c r="AA530" s="75"/>
      <c r="AB530" s="68"/>
      <c r="AD530" s="66"/>
      <c r="AE530" s="74"/>
      <c r="AF530" s="66"/>
      <c r="AG530" s="66"/>
      <c r="AH530" s="66"/>
      <c r="AI530" s="66"/>
      <c r="AJ530" s="66"/>
      <c r="AK530" s="66"/>
      <c r="AL530" s="66"/>
      <c r="AM530" s="66"/>
      <c r="AN530" s="66"/>
      <c r="AO530" s="75"/>
      <c r="AP530" s="75"/>
      <c r="AQ530" s="75"/>
      <c r="AR530" s="75"/>
      <c r="AS530" s="75"/>
      <c r="AT530" s="75"/>
      <c r="AU530" s="75"/>
      <c r="AV530" s="75"/>
      <c r="AW530" s="68"/>
      <c r="AY530" s="66"/>
      <c r="AZ530" s="74"/>
      <c r="BA530" s="66"/>
      <c r="BB530" s="66"/>
      <c r="BC530" s="66"/>
      <c r="BD530" s="66"/>
      <c r="BE530" s="66"/>
      <c r="BF530" s="66"/>
      <c r="BG530" s="66"/>
      <c r="BH530" s="66"/>
      <c r="BI530" s="66"/>
      <c r="BJ530" s="75"/>
      <c r="BK530" s="75"/>
      <c r="BL530" s="75"/>
      <c r="BM530" s="75"/>
      <c r="BN530" s="75"/>
      <c r="BO530" s="75"/>
      <c r="BP530" s="75"/>
      <c r="BQ530" s="75"/>
      <c r="BR530" s="68"/>
      <c r="BT530" s="66"/>
      <c r="BU530" s="74"/>
      <c r="BV530" s="66"/>
      <c r="BW530" s="66"/>
      <c r="BX530" s="66"/>
      <c r="BY530" s="66"/>
      <c r="BZ530" s="66"/>
      <c r="CA530" s="66"/>
      <c r="CB530" s="66"/>
      <c r="CC530" s="66"/>
      <c r="CD530" s="66"/>
      <c r="CE530" s="75"/>
      <c r="CF530" s="75"/>
      <c r="CG530" s="75"/>
      <c r="CH530" s="75"/>
      <c r="CI530" s="75"/>
      <c r="CJ530" s="75"/>
      <c r="CK530" s="75"/>
      <c r="CL530" s="75"/>
      <c r="CM530" s="66"/>
      <c r="CO530" s="66"/>
      <c r="CP530" s="74"/>
      <c r="CQ530" s="66"/>
      <c r="CR530" s="66"/>
      <c r="CS530" s="66"/>
      <c r="CT530" s="66"/>
      <c r="CU530" s="66"/>
      <c r="CV530" s="66"/>
      <c r="CW530" s="66"/>
      <c r="CX530" s="66"/>
      <c r="CY530" s="66"/>
      <c r="CZ530" s="75"/>
      <c r="DA530" s="75"/>
      <c r="DB530" s="75"/>
      <c r="DC530" s="75"/>
      <c r="DD530" s="75"/>
      <c r="DE530" s="75"/>
      <c r="DF530" s="75"/>
      <c r="DG530" s="75"/>
      <c r="DH530" s="66"/>
      <c r="DI530" s="66"/>
      <c r="DJ530" s="66"/>
      <c r="DK530" s="66"/>
      <c r="DL530" s="66"/>
    </row>
    <row r="531" spans="1:137" ht="3.75" customHeight="1" x14ac:dyDescent="0.35">
      <c r="A531" s="28"/>
      <c r="B531" s="36"/>
      <c r="C531" s="37"/>
      <c r="D531" s="40"/>
      <c r="E531" s="36"/>
      <c r="F531" s="36"/>
      <c r="G531" s="66"/>
      <c r="H531" s="66"/>
      <c r="I531" s="66"/>
      <c r="J531" s="66"/>
      <c r="K531" s="66"/>
      <c r="L531" s="66"/>
      <c r="M531" s="66"/>
      <c r="N531" s="66"/>
      <c r="O531" s="66"/>
      <c r="P531" s="66"/>
      <c r="Q531" s="66"/>
      <c r="R531" s="66"/>
      <c r="S531" s="66"/>
      <c r="T531" s="66"/>
      <c r="U531" s="66"/>
      <c r="V531" s="66"/>
      <c r="W531" s="66"/>
      <c r="X531" s="66"/>
      <c r="Y531" s="66"/>
      <c r="Z531" s="66"/>
      <c r="AA531" s="66"/>
      <c r="AB531" s="66"/>
      <c r="AC531" s="66"/>
      <c r="AD531" s="66"/>
      <c r="AE531" s="66"/>
      <c r="AF531" s="66"/>
      <c r="AG531" s="66"/>
      <c r="AH531" s="66"/>
      <c r="AI531" s="66"/>
      <c r="AJ531" s="66"/>
      <c r="AK531" s="66"/>
      <c r="AL531" s="66"/>
      <c r="AM531" s="66"/>
      <c r="AN531" s="66"/>
      <c r="AO531" s="66"/>
      <c r="AP531" s="66"/>
      <c r="AQ531" s="66"/>
      <c r="AR531" s="66"/>
      <c r="AS531" s="66"/>
      <c r="AT531" s="66"/>
      <c r="AU531" s="66"/>
      <c r="AV531" s="66"/>
      <c r="AW531" s="66"/>
      <c r="AX531" s="66"/>
      <c r="AY531" s="66"/>
      <c r="AZ531" s="66"/>
      <c r="BA531" s="66"/>
      <c r="BB531" s="66"/>
      <c r="BC531" s="66"/>
      <c r="BD531" s="66"/>
      <c r="BE531" s="66"/>
      <c r="BF531" s="66"/>
      <c r="BG531" s="66"/>
      <c r="BH531" s="66"/>
      <c r="BI531" s="66"/>
      <c r="BJ531" s="66"/>
      <c r="BK531" s="66"/>
      <c r="BL531" s="66"/>
      <c r="BM531" s="66"/>
      <c r="BN531" s="66"/>
      <c r="BO531" s="66"/>
      <c r="BP531" s="66"/>
      <c r="BQ531" s="66"/>
      <c r="BR531" s="66"/>
      <c r="BS531" s="66"/>
      <c r="BT531" s="66"/>
      <c r="BU531" s="66"/>
      <c r="BV531" s="66"/>
      <c r="BW531" s="66"/>
      <c r="BX531" s="66"/>
      <c r="BY531" s="66"/>
      <c r="BZ531" s="66"/>
      <c r="CA531" s="66"/>
      <c r="CB531" s="66"/>
      <c r="CC531" s="66"/>
      <c r="CD531" s="66"/>
      <c r="CE531" s="66"/>
      <c r="CF531" s="66"/>
      <c r="CG531" s="66"/>
      <c r="CH531" s="66"/>
      <c r="CI531" s="66"/>
      <c r="CJ531" s="66"/>
      <c r="CK531" s="66"/>
      <c r="CL531" s="66"/>
      <c r="CM531" s="66"/>
      <c r="CN531" s="66"/>
      <c r="CO531" s="66"/>
      <c r="CP531" s="66"/>
      <c r="CQ531" s="66"/>
      <c r="CR531" s="66"/>
      <c r="CS531" s="66"/>
      <c r="CT531" s="66"/>
      <c r="CU531" s="66"/>
      <c r="CV531" s="66"/>
      <c r="CW531" s="66"/>
      <c r="CX531" s="66"/>
      <c r="CY531" s="66"/>
      <c r="CZ531" s="66"/>
      <c r="DA531" s="66"/>
      <c r="DB531" s="66"/>
      <c r="DC531" s="66"/>
      <c r="DD531" s="66"/>
      <c r="DE531" s="66"/>
      <c r="DF531" s="66"/>
      <c r="DG531" s="66"/>
      <c r="DH531" s="66"/>
      <c r="DI531" s="66"/>
      <c r="DJ531" s="66"/>
      <c r="DK531" s="66"/>
      <c r="DL531" s="66"/>
    </row>
    <row r="532" spans="1:137" ht="14.5" customHeight="1" x14ac:dyDescent="0.35">
      <c r="A532" s="28"/>
      <c r="B532" s="167"/>
      <c r="C532" s="168"/>
      <c r="D532" s="31"/>
      <c r="E532" s="157"/>
      <c r="H532" s="153"/>
    </row>
    <row r="533" spans="1:137" ht="14.5" customHeight="1" x14ac:dyDescent="0.35">
      <c r="A533" s="28"/>
      <c r="B533" s="36"/>
      <c r="C533" s="37"/>
      <c r="D533" s="38"/>
      <c r="E533" s="36"/>
      <c r="F533" s="36"/>
      <c r="I533" s="66"/>
      <c r="J533" s="74"/>
      <c r="K533" s="66"/>
      <c r="L533" s="66"/>
      <c r="M533" s="66"/>
      <c r="N533" s="66"/>
      <c r="O533" s="66"/>
      <c r="P533" s="66"/>
      <c r="Q533" s="66"/>
      <c r="R533" s="66"/>
      <c r="S533" s="66"/>
      <c r="T533" s="75"/>
      <c r="U533" s="75"/>
      <c r="V533" s="75"/>
      <c r="W533" s="75"/>
      <c r="X533" s="75"/>
      <c r="Y533" s="75"/>
      <c r="Z533" s="75"/>
      <c r="AA533" s="75"/>
      <c r="AB533" s="68"/>
      <c r="AD533" s="66"/>
      <c r="AE533" s="74"/>
      <c r="AF533" s="66"/>
      <c r="AG533" s="66"/>
      <c r="AH533" s="66"/>
      <c r="AI533" s="66"/>
      <c r="AJ533" s="66"/>
      <c r="AK533" s="66"/>
      <c r="AL533" s="66"/>
      <c r="AM533" s="66"/>
      <c r="AN533" s="66"/>
      <c r="AO533" s="75"/>
      <c r="AP533" s="75"/>
      <c r="AQ533" s="75"/>
      <c r="AR533" s="75"/>
      <c r="AS533" s="75"/>
      <c r="AT533" s="75"/>
      <c r="AU533" s="75"/>
      <c r="AV533" s="75"/>
      <c r="AW533" s="68"/>
      <c r="AY533" s="66"/>
      <c r="AZ533" s="74"/>
      <c r="BA533" s="66"/>
      <c r="BB533" s="66"/>
      <c r="BC533" s="66"/>
      <c r="BD533" s="66"/>
      <c r="BE533" s="66"/>
      <c r="BF533" s="66"/>
      <c r="BG533" s="66"/>
      <c r="BH533" s="66"/>
      <c r="BI533" s="66"/>
      <c r="BJ533" s="75"/>
      <c r="BK533" s="75"/>
      <c r="BL533" s="75"/>
      <c r="BM533" s="75"/>
      <c r="BN533" s="75"/>
      <c r="BO533" s="75"/>
      <c r="BP533" s="75"/>
      <c r="BQ533" s="75"/>
      <c r="BR533" s="68"/>
      <c r="BT533" s="66"/>
      <c r="BU533" s="74"/>
      <c r="BV533" s="66"/>
      <c r="BW533" s="66"/>
      <c r="BX533" s="66"/>
      <c r="BY533" s="66"/>
      <c r="BZ533" s="66"/>
      <c r="CA533" s="66"/>
      <c r="CB533" s="66"/>
      <c r="CC533" s="66"/>
      <c r="CD533" s="66"/>
      <c r="CE533" s="75"/>
      <c r="CF533" s="75"/>
      <c r="CG533" s="75"/>
      <c r="CH533" s="75"/>
      <c r="CI533" s="75"/>
      <c r="CJ533" s="75"/>
      <c r="CK533" s="75"/>
      <c r="CL533" s="75"/>
      <c r="CM533" s="66"/>
      <c r="CO533" s="66"/>
      <c r="CP533" s="74"/>
      <c r="CQ533" s="66"/>
      <c r="CR533" s="66"/>
      <c r="CS533" s="66"/>
      <c r="CT533" s="66"/>
      <c r="CU533" s="66"/>
      <c r="CV533" s="66"/>
      <c r="CW533" s="66"/>
      <c r="CX533" s="66"/>
      <c r="CY533" s="66"/>
      <c r="CZ533" s="75"/>
      <c r="DA533" s="75"/>
      <c r="DB533" s="75"/>
      <c r="DC533" s="75"/>
      <c r="DD533" s="75"/>
      <c r="DE533" s="75"/>
      <c r="DF533" s="75"/>
      <c r="DG533" s="75"/>
      <c r="DH533" s="66"/>
    </row>
    <row r="534" spans="1:137" ht="3.75" customHeight="1" x14ac:dyDescent="0.35">
      <c r="A534" s="85"/>
      <c r="B534" s="81"/>
      <c r="C534" s="82"/>
      <c r="D534" s="40"/>
      <c r="E534" s="36"/>
      <c r="F534" s="36"/>
      <c r="G534" s="66"/>
      <c r="H534" s="66"/>
      <c r="I534" s="66"/>
      <c r="J534" s="66"/>
      <c r="K534" s="66"/>
      <c r="L534" s="66"/>
      <c r="M534" s="66"/>
      <c r="N534" s="66"/>
      <c r="O534" s="66"/>
      <c r="P534" s="66"/>
      <c r="Q534" s="66"/>
      <c r="R534" s="66"/>
      <c r="S534" s="66"/>
      <c r="T534" s="66"/>
      <c r="U534" s="66"/>
      <c r="V534" s="66"/>
      <c r="W534" s="66"/>
      <c r="X534" s="66"/>
      <c r="Y534" s="66"/>
      <c r="Z534" s="66"/>
      <c r="AA534" s="66"/>
      <c r="AB534" s="66"/>
      <c r="AC534" s="66"/>
      <c r="AD534" s="66"/>
      <c r="AE534" s="66"/>
      <c r="AF534" s="66"/>
      <c r="AG534" s="66"/>
      <c r="AH534" s="66"/>
      <c r="AI534" s="66"/>
      <c r="AJ534" s="66"/>
      <c r="AK534" s="66"/>
      <c r="AL534" s="66"/>
      <c r="AM534" s="66"/>
      <c r="AN534" s="66"/>
      <c r="AO534" s="66"/>
      <c r="AP534" s="66"/>
      <c r="AQ534" s="66"/>
      <c r="AR534" s="66"/>
      <c r="AS534" s="66"/>
      <c r="AT534" s="66"/>
      <c r="AU534" s="66"/>
      <c r="AV534" s="66"/>
      <c r="AW534" s="66"/>
      <c r="AX534" s="66"/>
      <c r="AY534" s="66"/>
      <c r="AZ534" s="66"/>
      <c r="BA534" s="66"/>
      <c r="BB534" s="66"/>
      <c r="BC534" s="66"/>
      <c r="BD534" s="66"/>
      <c r="BE534" s="66"/>
      <c r="BF534" s="66"/>
      <c r="BG534" s="66"/>
      <c r="BH534" s="66"/>
      <c r="BI534" s="66"/>
      <c r="BJ534" s="66"/>
      <c r="BK534" s="66"/>
      <c r="BL534" s="66"/>
      <c r="BM534" s="66"/>
      <c r="BN534" s="66"/>
      <c r="BO534" s="66"/>
      <c r="BP534" s="66"/>
      <c r="BQ534" s="66"/>
      <c r="BR534" s="66"/>
      <c r="BS534" s="66"/>
      <c r="BT534" s="66"/>
      <c r="BU534" s="66"/>
      <c r="BV534" s="66"/>
      <c r="BW534" s="66"/>
      <c r="BX534" s="66"/>
      <c r="BY534" s="66"/>
      <c r="BZ534" s="66"/>
      <c r="CA534" s="66"/>
      <c r="CB534" s="66"/>
      <c r="CC534" s="66"/>
      <c r="CD534" s="66"/>
      <c r="CE534" s="66"/>
      <c r="CF534" s="66"/>
      <c r="CG534" s="66"/>
      <c r="CH534" s="66"/>
      <c r="CI534" s="66"/>
      <c r="CJ534" s="66"/>
      <c r="CK534" s="66"/>
      <c r="CL534" s="66"/>
      <c r="CM534" s="66"/>
      <c r="CN534" s="66"/>
      <c r="CO534" s="66"/>
      <c r="CP534" s="66"/>
      <c r="CQ534" s="66"/>
      <c r="CR534" s="66"/>
      <c r="CS534" s="66"/>
      <c r="CT534" s="66"/>
      <c r="CU534" s="66"/>
      <c r="CV534" s="66"/>
      <c r="CW534" s="66"/>
      <c r="CX534" s="66"/>
      <c r="CY534" s="66"/>
      <c r="CZ534" s="66"/>
      <c r="DA534" s="66"/>
      <c r="DB534" s="66"/>
      <c r="DC534" s="66"/>
      <c r="DD534" s="66"/>
      <c r="DE534" s="66"/>
      <c r="DF534" s="66"/>
      <c r="DG534" s="66"/>
      <c r="DH534" s="66"/>
      <c r="DI534" s="66"/>
      <c r="DJ534" s="66"/>
      <c r="DK534" s="66"/>
      <c r="DL534" s="66"/>
    </row>
    <row r="535" spans="1:137" s="166" customFormat="1" ht="14.5" customHeight="1" x14ac:dyDescent="0.35">
      <c r="A535" s="169"/>
      <c r="B535" s="160"/>
      <c r="C535" s="161"/>
      <c r="D535" s="162"/>
      <c r="E535" s="163"/>
      <c r="F535" s="163"/>
      <c r="G535" s="164"/>
      <c r="H535" s="165"/>
      <c r="I535" s="164"/>
      <c r="J535" s="165"/>
      <c r="K535" s="164"/>
      <c r="L535" s="165"/>
      <c r="M535" s="164"/>
      <c r="N535" s="165"/>
      <c r="O535" s="164"/>
      <c r="P535" s="165"/>
      <c r="Q535" s="164"/>
      <c r="R535" s="165"/>
      <c r="S535" s="164"/>
      <c r="T535" s="165"/>
      <c r="U535" s="164"/>
      <c r="V535" s="165"/>
      <c r="W535" s="164"/>
      <c r="X535" s="165"/>
      <c r="Y535" s="164"/>
      <c r="Z535" s="165"/>
      <c r="AA535" s="164"/>
      <c r="AB535" s="165"/>
      <c r="AC535" s="164"/>
      <c r="AD535" s="165"/>
      <c r="AE535" s="164"/>
      <c r="AF535" s="165"/>
      <c r="AG535" s="164"/>
      <c r="AH535" s="165"/>
      <c r="AI535" s="164"/>
      <c r="AJ535" s="165"/>
      <c r="AK535" s="164"/>
      <c r="AL535" s="165"/>
      <c r="AM535" s="164"/>
      <c r="AN535" s="165"/>
      <c r="AO535" s="164"/>
      <c r="AP535" s="165"/>
      <c r="AQ535" s="164"/>
      <c r="AR535" s="165"/>
      <c r="AS535" s="164"/>
      <c r="AT535" s="165"/>
      <c r="AU535" s="164"/>
      <c r="AV535" s="165"/>
      <c r="AW535" s="164"/>
      <c r="AX535" s="165"/>
      <c r="AY535" s="164"/>
      <c r="AZ535" s="165"/>
      <c r="BA535" s="164"/>
      <c r="BB535" s="165"/>
      <c r="BC535" s="164"/>
      <c r="BD535" s="165"/>
      <c r="BE535" s="164"/>
      <c r="BF535" s="165"/>
      <c r="BG535" s="164"/>
      <c r="BH535" s="165"/>
      <c r="BI535" s="164"/>
      <c r="BJ535" s="165"/>
      <c r="BK535" s="164"/>
      <c r="BL535" s="165"/>
      <c r="BM535" s="164"/>
      <c r="BN535" s="165"/>
      <c r="BO535" s="164"/>
      <c r="BP535" s="165"/>
      <c r="BQ535" s="164"/>
      <c r="BR535" s="165"/>
      <c r="BS535" s="164"/>
      <c r="BT535" s="165"/>
      <c r="BU535" s="164"/>
      <c r="BV535" s="165"/>
      <c r="BW535" s="164"/>
      <c r="BX535" s="165"/>
      <c r="BY535" s="164"/>
      <c r="BZ535" s="165"/>
      <c r="CA535" s="164"/>
      <c r="CB535" s="165"/>
      <c r="CC535" s="164"/>
      <c r="CD535" s="165"/>
      <c r="CE535" s="164"/>
      <c r="CF535" s="165"/>
      <c r="CG535" s="164"/>
      <c r="CH535" s="165"/>
      <c r="CI535" s="164"/>
      <c r="CJ535" s="165"/>
      <c r="CK535" s="164"/>
      <c r="CL535" s="165"/>
      <c r="CM535" s="164"/>
      <c r="CN535" s="165"/>
      <c r="CO535" s="164"/>
      <c r="CP535" s="165"/>
      <c r="CQ535" s="164"/>
      <c r="CR535" s="165"/>
      <c r="CS535" s="164"/>
      <c r="CT535" s="165"/>
      <c r="CU535" s="164"/>
      <c r="CV535" s="165"/>
      <c r="CW535" s="164"/>
      <c r="CX535" s="165"/>
      <c r="CY535" s="164"/>
      <c r="CZ535" s="165"/>
      <c r="DA535" s="164"/>
      <c r="DB535" s="165"/>
      <c r="DC535" s="164"/>
      <c r="DD535" s="165"/>
      <c r="DE535" s="164"/>
      <c r="DF535" s="165"/>
      <c r="DG535" s="164"/>
      <c r="DH535" s="165"/>
      <c r="DI535" s="164"/>
    </row>
    <row r="536" spans="1:137" x14ac:dyDescent="0.35">
      <c r="A536" s="28"/>
      <c r="B536" s="167"/>
      <c r="C536" s="168"/>
      <c r="D536" s="31"/>
      <c r="E536" s="145"/>
      <c r="F536" s="145"/>
      <c r="Q536" s="66"/>
    </row>
    <row r="537" spans="1:137" x14ac:dyDescent="0.35">
      <c r="A537" s="28"/>
      <c r="B537" s="36"/>
      <c r="C537" s="37"/>
      <c r="D537" s="38"/>
      <c r="E537" s="36"/>
      <c r="F537" s="36"/>
      <c r="Q537" s="66"/>
      <c r="AB537" s="66"/>
      <c r="AM537" s="66"/>
      <c r="AX537" s="66"/>
      <c r="BI537" s="66"/>
      <c r="BT537" s="66"/>
      <c r="CE537" s="66"/>
      <c r="CP537" s="66"/>
      <c r="DA537" s="66"/>
      <c r="DL537" s="66"/>
      <c r="DW537" s="66"/>
    </row>
    <row r="538" spans="1:137" ht="3.75" customHeight="1" x14ac:dyDescent="0.35">
      <c r="A538" s="28"/>
      <c r="B538" s="36"/>
      <c r="C538" s="37"/>
      <c r="D538" s="40"/>
      <c r="E538" s="36"/>
      <c r="F538" s="36"/>
      <c r="G538" s="66"/>
      <c r="H538" s="66"/>
      <c r="I538" s="66"/>
      <c r="J538" s="66"/>
      <c r="K538" s="66"/>
      <c r="L538" s="66"/>
      <c r="M538" s="66"/>
      <c r="N538" s="66"/>
      <c r="O538" s="66"/>
      <c r="P538" s="66"/>
      <c r="Q538" s="66"/>
      <c r="R538" s="66"/>
      <c r="S538" s="66"/>
      <c r="T538" s="66"/>
      <c r="U538" s="66"/>
      <c r="V538" s="66"/>
      <c r="W538" s="66"/>
      <c r="X538" s="66"/>
      <c r="Y538" s="66"/>
      <c r="Z538" s="66"/>
      <c r="AA538" s="66"/>
      <c r="AB538" s="66"/>
      <c r="AC538" s="66"/>
      <c r="AD538" s="66"/>
      <c r="AE538" s="66"/>
      <c r="AF538" s="66"/>
      <c r="AG538" s="66"/>
      <c r="AH538" s="66"/>
      <c r="AI538" s="66"/>
      <c r="AJ538" s="66"/>
      <c r="AK538" s="66"/>
      <c r="AL538" s="66"/>
      <c r="AM538" s="66"/>
      <c r="AN538" s="66"/>
      <c r="AO538" s="66"/>
      <c r="AP538" s="66"/>
      <c r="AQ538" s="66"/>
      <c r="AR538" s="66"/>
      <c r="AS538" s="66"/>
      <c r="AT538" s="66"/>
      <c r="AU538" s="66"/>
      <c r="AV538" s="66"/>
      <c r="AW538" s="66"/>
      <c r="AX538" s="66"/>
      <c r="AY538" s="66"/>
      <c r="AZ538" s="66"/>
      <c r="BA538" s="66"/>
      <c r="BB538" s="66"/>
      <c r="BC538" s="66"/>
      <c r="BD538" s="66"/>
      <c r="BE538" s="66"/>
      <c r="BF538" s="66"/>
      <c r="BG538" s="66"/>
      <c r="BH538" s="66"/>
      <c r="BI538" s="66"/>
      <c r="BJ538" s="66"/>
      <c r="BK538" s="66"/>
      <c r="BL538" s="66"/>
      <c r="BM538" s="66"/>
      <c r="BN538" s="66"/>
      <c r="BO538" s="66"/>
      <c r="BP538" s="66"/>
      <c r="BQ538" s="66"/>
      <c r="BR538" s="66"/>
      <c r="BS538" s="66"/>
      <c r="BT538" s="66"/>
      <c r="BU538" s="66"/>
      <c r="BV538" s="66"/>
      <c r="BW538" s="66"/>
      <c r="BX538" s="66"/>
      <c r="BY538" s="66"/>
      <c r="BZ538" s="66"/>
      <c r="CA538" s="66"/>
      <c r="CB538" s="66"/>
      <c r="CC538" s="66"/>
      <c r="CD538" s="66"/>
      <c r="CE538" s="66"/>
      <c r="CF538" s="66"/>
      <c r="CG538" s="66"/>
      <c r="CH538" s="66"/>
      <c r="CI538" s="66"/>
      <c r="CJ538" s="66"/>
      <c r="CK538" s="66"/>
      <c r="CL538" s="66"/>
      <c r="CM538" s="66"/>
      <c r="CN538" s="66"/>
      <c r="CO538" s="66"/>
      <c r="CP538" s="66"/>
      <c r="CQ538" s="66"/>
      <c r="CR538" s="66"/>
      <c r="CS538" s="66"/>
      <c r="CT538" s="66"/>
      <c r="CU538" s="66"/>
      <c r="CV538" s="66"/>
      <c r="CW538" s="66"/>
      <c r="CX538" s="66"/>
      <c r="CY538" s="66"/>
      <c r="CZ538" s="66"/>
      <c r="DA538" s="66"/>
      <c r="DB538" s="66"/>
      <c r="DC538" s="66"/>
      <c r="DD538" s="66"/>
      <c r="DE538" s="66"/>
      <c r="DF538" s="66"/>
      <c r="DG538" s="66"/>
      <c r="DH538" s="66"/>
      <c r="DI538" s="66"/>
      <c r="DJ538" s="66"/>
      <c r="DK538" s="66"/>
      <c r="DL538" s="66"/>
    </row>
    <row r="539" spans="1:137" x14ac:dyDescent="0.35">
      <c r="A539" s="28"/>
      <c r="B539" s="167"/>
      <c r="C539" s="168"/>
      <c r="D539" s="31"/>
      <c r="E539" s="146"/>
      <c r="F539" s="146"/>
    </row>
    <row r="540" spans="1:137" x14ac:dyDescent="0.35">
      <c r="A540" s="28"/>
      <c r="B540" s="36"/>
      <c r="C540" s="37"/>
      <c r="D540" s="38"/>
      <c r="E540" s="36"/>
      <c r="F540" s="36"/>
    </row>
    <row r="541" spans="1:137" ht="3.75" customHeight="1" x14ac:dyDescent="0.35">
      <c r="A541" s="28"/>
      <c r="B541" s="36"/>
      <c r="C541" s="37"/>
      <c r="D541" s="40"/>
      <c r="E541" s="36"/>
      <c r="F541" s="36"/>
      <c r="G541" s="66"/>
      <c r="H541" s="66"/>
      <c r="I541" s="66"/>
      <c r="J541" s="66"/>
      <c r="K541" s="66"/>
      <c r="L541" s="66"/>
      <c r="M541" s="66"/>
      <c r="N541" s="66"/>
      <c r="O541" s="66"/>
      <c r="P541" s="66"/>
      <c r="Q541" s="66"/>
      <c r="R541" s="66"/>
      <c r="S541" s="66"/>
      <c r="T541" s="66"/>
      <c r="U541" s="66"/>
      <c r="V541" s="66"/>
      <c r="W541" s="66"/>
      <c r="X541" s="66"/>
      <c r="Y541" s="66"/>
      <c r="Z541" s="66"/>
      <c r="AA541" s="66"/>
      <c r="AB541" s="66"/>
      <c r="AC541" s="66"/>
      <c r="AD541" s="66"/>
      <c r="AE541" s="66"/>
      <c r="AF541" s="66"/>
      <c r="AG541" s="66"/>
      <c r="AH541" s="66"/>
      <c r="AI541" s="66"/>
      <c r="AJ541" s="66"/>
      <c r="AK541" s="66"/>
      <c r="AL541" s="66"/>
      <c r="AM541" s="66"/>
      <c r="AN541" s="66"/>
      <c r="AO541" s="66"/>
      <c r="AP541" s="66"/>
      <c r="AQ541" s="66"/>
      <c r="AR541" s="66"/>
      <c r="AS541" s="66"/>
      <c r="AT541" s="66"/>
      <c r="AU541" s="66"/>
      <c r="AV541" s="66"/>
      <c r="AW541" s="66"/>
      <c r="AX541" s="66"/>
      <c r="AY541" s="66"/>
      <c r="AZ541" s="66"/>
      <c r="BA541" s="66"/>
      <c r="BB541" s="66"/>
      <c r="BC541" s="66"/>
      <c r="BD541" s="66"/>
      <c r="BE541" s="66"/>
      <c r="BF541" s="66"/>
      <c r="BG541" s="66"/>
      <c r="BH541" s="66"/>
      <c r="BI541" s="66"/>
      <c r="BJ541" s="66"/>
      <c r="BK541" s="66"/>
      <c r="BL541" s="66"/>
      <c r="BM541" s="66"/>
      <c r="BN541" s="66"/>
      <c r="BO541" s="66"/>
      <c r="BP541" s="66"/>
      <c r="BQ541" s="66"/>
      <c r="BR541" s="66"/>
      <c r="BS541" s="66"/>
      <c r="BT541" s="66"/>
      <c r="BU541" s="66"/>
      <c r="BV541" s="66"/>
      <c r="BW541" s="66"/>
      <c r="BX541" s="66"/>
      <c r="BY541" s="66"/>
      <c r="BZ541" s="66"/>
      <c r="CA541" s="66"/>
      <c r="CB541" s="66"/>
      <c r="CC541" s="66"/>
      <c r="CD541" s="66"/>
      <c r="CE541" s="66"/>
      <c r="CF541" s="66"/>
      <c r="CG541" s="66"/>
      <c r="CH541" s="66"/>
      <c r="CI541" s="66"/>
      <c r="CJ541" s="66"/>
      <c r="CK541" s="66"/>
      <c r="CL541" s="66"/>
      <c r="CM541" s="66"/>
      <c r="CN541" s="66"/>
      <c r="CO541" s="66"/>
      <c r="CP541" s="66"/>
      <c r="CQ541" s="66"/>
      <c r="CR541" s="66"/>
      <c r="CS541" s="66"/>
      <c r="CT541" s="66"/>
      <c r="CU541" s="66"/>
      <c r="CV541" s="66"/>
      <c r="CW541" s="66"/>
      <c r="CX541" s="66"/>
      <c r="CY541" s="66"/>
      <c r="CZ541" s="66"/>
      <c r="DA541" s="66"/>
      <c r="DB541" s="66"/>
      <c r="DC541" s="66"/>
      <c r="DD541" s="66"/>
      <c r="DE541" s="66"/>
      <c r="DF541" s="66"/>
      <c r="DG541" s="66"/>
      <c r="DH541" s="66"/>
      <c r="DI541" s="66"/>
      <c r="DJ541" s="66"/>
      <c r="DK541" s="66"/>
      <c r="DL541" s="66"/>
      <c r="DM541" s="66"/>
      <c r="DN541" s="66"/>
      <c r="DO541" s="66"/>
      <c r="DP541" s="66"/>
      <c r="DQ541" s="66"/>
      <c r="DR541" s="66"/>
      <c r="DS541" s="66"/>
      <c r="DT541" s="66"/>
      <c r="DU541" s="66"/>
      <c r="DV541" s="66"/>
      <c r="DW541" s="66"/>
      <c r="DX541" s="66"/>
      <c r="DY541" s="66"/>
      <c r="DZ541" s="66"/>
      <c r="EA541" s="66"/>
      <c r="EB541" s="66"/>
      <c r="EC541" s="66"/>
      <c r="ED541" s="66"/>
      <c r="EE541" s="66"/>
      <c r="EF541" s="66"/>
      <c r="EG541" s="66"/>
    </row>
    <row r="542" spans="1:137" s="148" customFormat="1" x14ac:dyDescent="0.35">
      <c r="A542" s="28"/>
      <c r="B542" s="167"/>
      <c r="C542" s="168"/>
      <c r="D542" s="31"/>
      <c r="E542" s="147"/>
      <c r="F542" s="147"/>
    </row>
    <row r="543" spans="1:137" s="148" customFormat="1" x14ac:dyDescent="0.35">
      <c r="A543" s="28"/>
      <c r="B543" s="36"/>
      <c r="C543" s="37"/>
      <c r="D543" s="38"/>
      <c r="E543" s="36"/>
      <c r="F543" s="36"/>
      <c r="G543" s="149"/>
      <c r="H543" s="149"/>
      <c r="I543" s="149"/>
      <c r="J543" s="149"/>
      <c r="K543" s="149"/>
      <c r="L543" s="149"/>
      <c r="M543" s="149"/>
      <c r="N543" s="149"/>
      <c r="O543" s="149"/>
      <c r="P543" s="149"/>
      <c r="Q543" s="149"/>
      <c r="R543" s="149"/>
      <c r="S543" s="149"/>
      <c r="T543" s="149"/>
      <c r="U543" s="149"/>
      <c r="V543" s="149"/>
      <c r="W543" s="149"/>
      <c r="X543" s="149"/>
      <c r="Y543" s="149"/>
      <c r="Z543" s="149"/>
      <c r="AA543" s="149"/>
      <c r="AB543" s="149"/>
      <c r="AC543" s="149"/>
      <c r="AD543" s="149"/>
      <c r="AE543" s="149"/>
      <c r="AF543" s="149"/>
      <c r="AG543" s="149"/>
      <c r="AH543" s="149"/>
      <c r="AI543" s="149"/>
      <c r="AJ543" s="149"/>
      <c r="AK543" s="149"/>
      <c r="AL543" s="149"/>
      <c r="AM543" s="149"/>
      <c r="AN543" s="149"/>
      <c r="AO543" s="149"/>
      <c r="AP543" s="149"/>
      <c r="AQ543" s="149"/>
      <c r="AR543" s="149"/>
      <c r="AS543" s="149"/>
      <c r="AT543" s="149"/>
      <c r="AU543" s="149"/>
      <c r="AV543" s="149"/>
      <c r="AW543" s="149"/>
      <c r="AX543" s="149"/>
      <c r="AY543" s="149"/>
      <c r="AZ543" s="149"/>
      <c r="BA543" s="149"/>
      <c r="BB543" s="149"/>
      <c r="BC543" s="149"/>
      <c r="BD543" s="149"/>
      <c r="BE543" s="149"/>
      <c r="BF543" s="149"/>
      <c r="BG543" s="149"/>
      <c r="BH543" s="149"/>
      <c r="BI543" s="149"/>
      <c r="BJ543" s="149"/>
      <c r="BK543" s="149"/>
      <c r="BL543" s="149"/>
      <c r="BM543" s="149"/>
      <c r="BN543" s="149"/>
      <c r="BO543" s="149"/>
      <c r="BP543" s="149"/>
      <c r="BQ543" s="149"/>
      <c r="BR543" s="149"/>
      <c r="BS543" s="149"/>
      <c r="BT543" s="149"/>
      <c r="BU543" s="149"/>
      <c r="BV543" s="149"/>
      <c r="BW543" s="149"/>
      <c r="BX543" s="149"/>
      <c r="BY543" s="149"/>
      <c r="BZ543" s="149"/>
      <c r="CA543" s="149"/>
      <c r="CB543" s="149"/>
      <c r="CC543" s="149"/>
      <c r="CD543" s="149"/>
      <c r="CE543" s="149"/>
      <c r="CF543" s="149"/>
      <c r="CG543" s="149"/>
      <c r="CH543" s="149"/>
      <c r="CI543" s="149"/>
      <c r="CJ543" s="149"/>
      <c r="CK543" s="149"/>
      <c r="CL543" s="149"/>
      <c r="CM543" s="149"/>
      <c r="CN543" s="149"/>
      <c r="CO543" s="149"/>
      <c r="CP543" s="149"/>
      <c r="CQ543" s="149"/>
      <c r="CR543" s="149"/>
      <c r="CS543" s="149"/>
      <c r="CT543" s="149"/>
      <c r="CU543" s="149"/>
      <c r="CV543" s="149"/>
      <c r="CW543" s="149"/>
      <c r="CX543" s="149"/>
      <c r="CY543" s="149"/>
      <c r="CZ543" s="149"/>
      <c r="DA543" s="149"/>
      <c r="DB543" s="149"/>
      <c r="DC543" s="149"/>
      <c r="DD543" s="149"/>
      <c r="DE543" s="149"/>
      <c r="DF543" s="149"/>
      <c r="DG543" s="149"/>
      <c r="DH543" s="149"/>
      <c r="DI543" s="149"/>
      <c r="DJ543" s="149"/>
      <c r="DK543" s="149"/>
      <c r="DL543" s="149"/>
      <c r="DM543" s="149"/>
      <c r="DN543" s="149"/>
      <c r="DO543" s="149"/>
      <c r="DP543" s="149"/>
      <c r="DQ543" s="149"/>
      <c r="DR543" s="149"/>
      <c r="DS543" s="149"/>
      <c r="DT543" s="149"/>
      <c r="DU543" s="149"/>
      <c r="DV543" s="149"/>
      <c r="DW543" s="149"/>
      <c r="DX543" s="149"/>
      <c r="DY543" s="149"/>
      <c r="DZ543" s="149"/>
      <c r="EA543" s="149"/>
      <c r="EB543" s="149"/>
      <c r="EC543" s="149"/>
      <c r="ED543" s="149"/>
      <c r="EE543" s="149"/>
      <c r="EF543" s="149"/>
      <c r="EG543" s="149"/>
    </row>
    <row r="544" spans="1:137" ht="3.75" customHeight="1" x14ac:dyDescent="0.35">
      <c r="A544" s="28"/>
      <c r="B544" s="36"/>
      <c r="C544" s="37"/>
      <c r="D544" s="40"/>
      <c r="E544" s="36"/>
      <c r="F544" s="36"/>
      <c r="G544" s="66"/>
      <c r="H544" s="66"/>
      <c r="I544" s="66"/>
      <c r="J544" s="66"/>
      <c r="K544" s="66"/>
      <c r="L544" s="66"/>
      <c r="M544" s="66"/>
      <c r="N544" s="66"/>
      <c r="O544" s="66"/>
      <c r="P544" s="66"/>
      <c r="Q544" s="66"/>
      <c r="R544" s="66"/>
      <c r="S544" s="66"/>
      <c r="T544" s="66"/>
      <c r="U544" s="66"/>
      <c r="V544" s="66"/>
      <c r="W544" s="66"/>
      <c r="X544" s="66"/>
      <c r="Y544" s="66"/>
      <c r="Z544" s="66"/>
      <c r="AA544" s="66"/>
      <c r="AB544" s="66"/>
      <c r="AC544" s="66"/>
      <c r="AD544" s="66"/>
      <c r="AE544" s="66"/>
      <c r="AF544" s="66"/>
      <c r="AG544" s="66"/>
      <c r="AH544" s="66"/>
      <c r="AI544" s="66"/>
      <c r="AJ544" s="66"/>
      <c r="AK544" s="66"/>
      <c r="AL544" s="66"/>
      <c r="AM544" s="66"/>
      <c r="AN544" s="66"/>
      <c r="AO544" s="66"/>
      <c r="AP544" s="66"/>
      <c r="AQ544" s="66"/>
      <c r="AR544" s="66"/>
      <c r="AS544" s="66"/>
      <c r="AT544" s="66"/>
      <c r="AU544" s="66"/>
      <c r="AV544" s="66"/>
      <c r="AW544" s="66"/>
      <c r="AX544" s="66"/>
      <c r="AY544" s="66"/>
      <c r="AZ544" s="66"/>
      <c r="BA544" s="66"/>
      <c r="BB544" s="66"/>
      <c r="BC544" s="66"/>
      <c r="BD544" s="66"/>
      <c r="BE544" s="66"/>
      <c r="BF544" s="66"/>
      <c r="BG544" s="66"/>
      <c r="BH544" s="66"/>
      <c r="BI544" s="66"/>
      <c r="BJ544" s="66"/>
      <c r="BK544" s="66"/>
      <c r="BL544" s="66"/>
      <c r="BM544" s="66"/>
      <c r="BN544" s="66"/>
      <c r="BO544" s="66"/>
      <c r="BP544" s="66"/>
      <c r="BQ544" s="66"/>
      <c r="BR544" s="66"/>
      <c r="BS544" s="66"/>
      <c r="BT544" s="66"/>
      <c r="BU544" s="66"/>
      <c r="BV544" s="66"/>
      <c r="BW544" s="66"/>
      <c r="BX544" s="66"/>
      <c r="BY544" s="66"/>
      <c r="BZ544" s="66"/>
      <c r="CA544" s="66"/>
      <c r="CB544" s="66"/>
      <c r="CC544" s="66"/>
      <c r="CD544" s="66"/>
      <c r="CE544" s="66"/>
      <c r="CF544" s="66"/>
      <c r="CG544" s="66"/>
      <c r="CH544" s="66"/>
      <c r="CI544" s="66"/>
      <c r="CJ544" s="66"/>
      <c r="CK544" s="66"/>
      <c r="CL544" s="66"/>
      <c r="CM544" s="66"/>
      <c r="CN544" s="66"/>
      <c r="CO544" s="66"/>
      <c r="CP544" s="66"/>
      <c r="CQ544" s="66"/>
      <c r="CR544" s="66"/>
      <c r="CS544" s="66"/>
      <c r="CT544" s="66"/>
      <c r="CU544" s="66"/>
      <c r="CV544" s="66"/>
      <c r="CW544" s="66"/>
      <c r="CX544" s="66"/>
      <c r="CY544" s="66"/>
      <c r="CZ544" s="66"/>
      <c r="DA544" s="66"/>
      <c r="DB544" s="66"/>
      <c r="DC544" s="66"/>
      <c r="DD544" s="66"/>
      <c r="DE544" s="66"/>
      <c r="DF544" s="66"/>
      <c r="DG544" s="66"/>
      <c r="DH544" s="66"/>
      <c r="DI544" s="66"/>
      <c r="DJ544" s="66"/>
      <c r="DK544" s="66"/>
      <c r="DL544" s="66"/>
      <c r="DM544" s="66"/>
      <c r="DN544" s="66"/>
      <c r="DO544" s="66"/>
      <c r="DP544" s="66"/>
      <c r="DQ544" s="66"/>
      <c r="DR544" s="66"/>
      <c r="DS544" s="66"/>
      <c r="DT544" s="66"/>
      <c r="DU544" s="66"/>
      <c r="DV544" s="66"/>
      <c r="DW544" s="66"/>
      <c r="DX544" s="66"/>
      <c r="DY544" s="66"/>
      <c r="DZ544" s="66"/>
      <c r="EA544" s="66"/>
      <c r="EB544" s="66"/>
      <c r="EC544" s="66"/>
      <c r="ED544" s="66"/>
      <c r="EE544" s="66"/>
      <c r="EF544" s="66"/>
      <c r="EG544" s="66"/>
    </row>
    <row r="545" spans="1:116" x14ac:dyDescent="0.35">
      <c r="A545" s="28"/>
      <c r="B545" s="167"/>
      <c r="C545" s="168"/>
      <c r="D545" s="31"/>
      <c r="E545" s="150"/>
      <c r="F545" s="150"/>
    </row>
    <row r="546" spans="1:116" x14ac:dyDescent="0.35">
      <c r="A546" s="28"/>
      <c r="B546" s="36"/>
      <c r="C546" s="37"/>
      <c r="D546" s="38"/>
      <c r="E546" s="36"/>
      <c r="F546" s="36"/>
    </row>
    <row r="547" spans="1:116" ht="3.75" customHeight="1" x14ac:dyDescent="0.35">
      <c r="A547" s="28"/>
      <c r="B547" s="36"/>
      <c r="C547" s="37"/>
      <c r="D547" s="40"/>
      <c r="E547" s="36"/>
      <c r="F547" s="36"/>
      <c r="G547" s="66"/>
      <c r="H547" s="66"/>
      <c r="I547" s="66"/>
      <c r="J547" s="66"/>
      <c r="K547" s="66"/>
      <c r="L547" s="66"/>
      <c r="M547" s="66"/>
      <c r="N547" s="66"/>
      <c r="O547" s="66"/>
      <c r="P547" s="66"/>
      <c r="Q547" s="66"/>
      <c r="R547" s="66"/>
      <c r="S547" s="66"/>
      <c r="T547" s="66"/>
      <c r="U547" s="66"/>
      <c r="V547" s="66"/>
      <c r="W547" s="66"/>
      <c r="X547" s="66"/>
      <c r="Y547" s="66"/>
      <c r="Z547" s="66"/>
      <c r="AA547" s="66"/>
      <c r="AB547" s="66"/>
      <c r="AC547" s="66"/>
      <c r="AD547" s="66"/>
      <c r="AE547" s="66"/>
      <c r="AF547" s="66"/>
      <c r="AG547" s="66"/>
      <c r="AH547" s="66"/>
      <c r="AI547" s="66"/>
      <c r="AJ547" s="66"/>
      <c r="AK547" s="66"/>
      <c r="AL547" s="66"/>
      <c r="AM547" s="66"/>
      <c r="AN547" s="66"/>
      <c r="AO547" s="66"/>
      <c r="AP547" s="66"/>
      <c r="AQ547" s="66"/>
      <c r="AR547" s="66"/>
      <c r="AS547" s="66"/>
      <c r="AT547" s="66"/>
      <c r="AU547" s="66"/>
      <c r="AV547" s="66"/>
      <c r="AW547" s="66"/>
      <c r="AX547" s="66"/>
      <c r="AY547" s="66"/>
      <c r="AZ547" s="66"/>
      <c r="BA547" s="66"/>
      <c r="BB547" s="66"/>
      <c r="BC547" s="66"/>
      <c r="BD547" s="66"/>
      <c r="BE547" s="66"/>
      <c r="BF547" s="66"/>
      <c r="BG547" s="66"/>
      <c r="BH547" s="66"/>
      <c r="BI547" s="66"/>
      <c r="BJ547" s="66"/>
      <c r="BK547" s="66"/>
      <c r="BL547" s="66"/>
      <c r="BM547" s="66"/>
      <c r="BN547" s="66"/>
      <c r="BO547" s="66"/>
      <c r="BP547" s="66"/>
      <c r="BQ547" s="66"/>
      <c r="BR547" s="66"/>
      <c r="BS547" s="66"/>
      <c r="BT547" s="66"/>
      <c r="BU547" s="66"/>
      <c r="BV547" s="66"/>
      <c r="BW547" s="66"/>
      <c r="BX547" s="66"/>
      <c r="BY547" s="66"/>
      <c r="BZ547" s="66"/>
      <c r="CA547" s="66"/>
      <c r="CB547" s="66"/>
      <c r="CC547" s="66"/>
      <c r="CD547" s="66"/>
      <c r="CE547" s="66"/>
      <c r="CF547" s="66"/>
      <c r="CG547" s="66"/>
      <c r="CH547" s="66"/>
      <c r="CI547" s="66"/>
      <c r="CJ547" s="66"/>
      <c r="CK547" s="66"/>
      <c r="CL547" s="66"/>
      <c r="CM547" s="66"/>
      <c r="CN547" s="66"/>
      <c r="CO547" s="66"/>
      <c r="CP547" s="66"/>
      <c r="CQ547" s="66"/>
      <c r="CR547" s="66"/>
      <c r="CS547" s="66"/>
      <c r="CT547" s="66"/>
      <c r="CU547" s="66"/>
      <c r="CV547" s="66"/>
      <c r="CW547" s="66"/>
      <c r="CX547" s="66"/>
      <c r="CY547" s="66"/>
      <c r="CZ547" s="66"/>
      <c r="DA547" s="66"/>
      <c r="DB547" s="66"/>
      <c r="DC547" s="66"/>
      <c r="DD547" s="66"/>
      <c r="DE547" s="66"/>
      <c r="DF547" s="66"/>
      <c r="DG547" s="66"/>
      <c r="DH547" s="66"/>
      <c r="DI547" s="66"/>
      <c r="DJ547" s="66"/>
      <c r="DK547" s="66"/>
      <c r="DL547" s="66"/>
    </row>
    <row r="548" spans="1:116" ht="14.5" customHeight="1" x14ac:dyDescent="0.35">
      <c r="A548" s="28"/>
      <c r="B548" s="167"/>
      <c r="C548" s="168"/>
      <c r="D548" s="31"/>
      <c r="E548" s="151"/>
      <c r="F548" s="151"/>
      <c r="G548" s="153"/>
      <c r="H548" s="153"/>
      <c r="I548" s="153"/>
      <c r="J548" s="153"/>
      <c r="T548" s="75"/>
      <c r="U548" s="75"/>
      <c r="V548" s="75"/>
      <c r="W548" s="75"/>
      <c r="X548" s="75"/>
      <c r="Y548" s="75"/>
      <c r="Z548" s="75"/>
      <c r="AA548" s="75"/>
      <c r="AC548" s="153"/>
      <c r="AD548" s="153"/>
      <c r="AE548" s="153"/>
      <c r="AF548" s="153"/>
      <c r="AP548" s="75"/>
      <c r="AQ548" s="75"/>
      <c r="AR548" s="75"/>
      <c r="AS548" s="75"/>
      <c r="AT548" s="75"/>
      <c r="AU548" s="75"/>
      <c r="AV548" s="75"/>
      <c r="AW548" s="75"/>
      <c r="AY548" s="153"/>
      <c r="AZ548" s="153"/>
      <c r="BA548" s="153"/>
      <c r="BB548" s="153"/>
      <c r="BL548" s="75"/>
      <c r="BM548" s="75"/>
      <c r="BN548" s="75"/>
      <c r="BO548" s="75"/>
      <c r="BP548" s="75"/>
      <c r="BQ548" s="75"/>
      <c r="BR548" s="75"/>
      <c r="BS548" s="75"/>
      <c r="BU548" s="153"/>
      <c r="BV548" s="153"/>
      <c r="BW548" s="153"/>
      <c r="BX548" s="153"/>
      <c r="CH548" s="75"/>
      <c r="CI548" s="75"/>
      <c r="CJ548" s="75"/>
      <c r="CK548" s="75"/>
      <c r="CL548" s="75"/>
      <c r="CM548" s="75"/>
      <c r="CN548" s="75"/>
      <c r="CO548" s="75"/>
      <c r="CQ548" s="153"/>
      <c r="CR548" s="153"/>
      <c r="CS548" s="153"/>
      <c r="CT548" s="153"/>
      <c r="DD548" s="75"/>
      <c r="DE548" s="75"/>
      <c r="DF548" s="75"/>
      <c r="DG548" s="75"/>
      <c r="DH548" s="75"/>
      <c r="DI548" s="75"/>
      <c r="DJ548" s="75"/>
      <c r="DK548" s="75"/>
    </row>
    <row r="549" spans="1:116" ht="14.5" customHeight="1" x14ac:dyDescent="0.35">
      <c r="A549" s="28"/>
      <c r="B549" s="36"/>
      <c r="C549" s="37"/>
      <c r="D549" s="38"/>
      <c r="E549" s="36"/>
      <c r="F549" s="36"/>
      <c r="H549" s="66"/>
      <c r="T549" s="75"/>
      <c r="U549" s="75"/>
      <c r="V549" s="75"/>
      <c r="W549" s="75"/>
      <c r="X549" s="75"/>
      <c r="Y549" s="75"/>
      <c r="Z549" s="75"/>
      <c r="AA549" s="75"/>
      <c r="AB549" s="68"/>
      <c r="AD549" s="66"/>
      <c r="AP549" s="75"/>
      <c r="AQ549" s="75"/>
      <c r="AR549" s="75"/>
      <c r="AS549" s="75"/>
      <c r="AT549" s="75"/>
      <c r="AU549" s="75"/>
      <c r="AV549" s="75"/>
      <c r="AW549" s="75"/>
      <c r="AX549" s="68"/>
      <c r="AZ549" s="66"/>
      <c r="BL549" s="75"/>
      <c r="BM549" s="75"/>
      <c r="BN549" s="75"/>
      <c r="BO549" s="75"/>
      <c r="BP549" s="75"/>
      <c r="BQ549" s="75"/>
      <c r="BR549" s="75"/>
      <c r="BS549" s="75"/>
      <c r="BV549" s="66"/>
      <c r="CH549" s="75"/>
      <c r="CI549" s="75"/>
      <c r="CJ549" s="75"/>
      <c r="CK549" s="75"/>
      <c r="CL549" s="75"/>
      <c r="CM549" s="75"/>
      <c r="CN549" s="75"/>
      <c r="CO549" s="75"/>
      <c r="CR549" s="66"/>
      <c r="DD549" s="75"/>
      <c r="DE549" s="75"/>
      <c r="DF549" s="75"/>
      <c r="DG549" s="75"/>
      <c r="DH549" s="75"/>
      <c r="DI549" s="75"/>
      <c r="DJ549" s="75"/>
      <c r="DK549" s="75"/>
    </row>
    <row r="550" spans="1:116" ht="3.75" customHeight="1" x14ac:dyDescent="0.35">
      <c r="A550" s="28"/>
      <c r="B550" s="36"/>
      <c r="C550" s="37"/>
      <c r="D550" s="40"/>
      <c r="E550" s="36"/>
      <c r="F550" s="36"/>
      <c r="G550" s="66"/>
      <c r="H550" s="66"/>
      <c r="I550" s="66"/>
      <c r="J550" s="66"/>
      <c r="K550" s="66"/>
      <c r="L550" s="66"/>
      <c r="M550" s="66"/>
      <c r="N550" s="66"/>
      <c r="O550" s="66"/>
      <c r="P550" s="66"/>
      <c r="Q550" s="66"/>
      <c r="R550" s="66"/>
      <c r="S550" s="66"/>
      <c r="T550" s="66"/>
      <c r="U550" s="66"/>
      <c r="V550" s="66"/>
      <c r="W550" s="66"/>
      <c r="X550" s="66"/>
      <c r="Y550" s="66"/>
      <c r="Z550" s="66"/>
      <c r="AA550" s="66"/>
      <c r="AB550" s="66"/>
      <c r="AC550" s="66"/>
      <c r="AD550" s="66"/>
      <c r="AE550" s="66"/>
      <c r="AF550" s="66"/>
      <c r="AG550" s="66"/>
      <c r="AH550" s="66"/>
      <c r="AI550" s="66"/>
      <c r="AJ550" s="66"/>
      <c r="AK550" s="66"/>
      <c r="AL550" s="66"/>
      <c r="AM550" s="66"/>
      <c r="AN550" s="66"/>
      <c r="AO550" s="66"/>
      <c r="AP550" s="66"/>
      <c r="AQ550" s="66"/>
      <c r="AR550" s="66"/>
      <c r="AS550" s="66"/>
      <c r="AT550" s="66"/>
      <c r="AU550" s="66"/>
      <c r="AV550" s="66"/>
      <c r="AW550" s="66"/>
      <c r="AX550" s="66"/>
      <c r="AY550" s="66"/>
      <c r="AZ550" s="66"/>
      <c r="BA550" s="66"/>
      <c r="BB550" s="66"/>
      <c r="BC550" s="66"/>
      <c r="BD550" s="66"/>
      <c r="BE550" s="66"/>
      <c r="BF550" s="66"/>
      <c r="BG550" s="66"/>
      <c r="BH550" s="66"/>
      <c r="BI550" s="66"/>
      <c r="BJ550" s="66"/>
      <c r="BK550" s="66"/>
      <c r="BL550" s="66"/>
      <c r="BM550" s="66"/>
      <c r="BN550" s="66"/>
      <c r="BO550" s="66"/>
      <c r="BP550" s="66"/>
      <c r="BQ550" s="66"/>
      <c r="BR550" s="66"/>
      <c r="BS550" s="66"/>
      <c r="BT550" s="66"/>
      <c r="BU550" s="66"/>
      <c r="BV550" s="66"/>
      <c r="BW550" s="66"/>
      <c r="BX550" s="66"/>
      <c r="BY550" s="66"/>
      <c r="BZ550" s="66"/>
      <c r="CA550" s="66"/>
      <c r="CB550" s="66"/>
      <c r="CC550" s="66"/>
      <c r="CD550" s="66"/>
      <c r="CE550" s="66"/>
      <c r="CF550" s="66"/>
      <c r="CG550" s="66"/>
      <c r="CH550" s="66"/>
      <c r="CI550" s="66"/>
      <c r="CJ550" s="66"/>
      <c r="CK550" s="66"/>
      <c r="CL550" s="66"/>
      <c r="CM550" s="66"/>
      <c r="CN550" s="66"/>
      <c r="CO550" s="66"/>
      <c r="CP550" s="66"/>
      <c r="CQ550" s="66"/>
      <c r="CR550" s="66"/>
      <c r="CS550" s="66"/>
      <c r="CT550" s="66"/>
      <c r="CU550" s="66"/>
      <c r="CV550" s="66"/>
      <c r="CW550" s="66"/>
      <c r="CX550" s="66"/>
      <c r="CY550" s="66"/>
      <c r="CZ550" s="66"/>
      <c r="DA550" s="66"/>
      <c r="DB550" s="66"/>
      <c r="DC550" s="66"/>
      <c r="DD550" s="66"/>
      <c r="DE550" s="66"/>
      <c r="DF550" s="66"/>
      <c r="DG550" s="66"/>
      <c r="DH550" s="66"/>
      <c r="DI550" s="66"/>
      <c r="DJ550" s="66"/>
      <c r="DK550" s="66"/>
      <c r="DL550" s="66"/>
    </row>
    <row r="551" spans="1:116" ht="14.5" customHeight="1" x14ac:dyDescent="0.35">
      <c r="A551" s="28"/>
      <c r="B551" s="167"/>
      <c r="C551" s="168"/>
      <c r="D551" s="31"/>
      <c r="E551" s="152"/>
      <c r="F551" s="152"/>
      <c r="H551" s="153"/>
    </row>
    <row r="552" spans="1:116" ht="14.5" customHeight="1" x14ac:dyDescent="0.35">
      <c r="A552" s="28"/>
      <c r="B552" s="36"/>
      <c r="C552" s="37"/>
      <c r="D552" s="38"/>
      <c r="E552" s="36"/>
      <c r="F552" s="36"/>
      <c r="I552" s="66"/>
      <c r="J552" s="74"/>
      <c r="K552" s="66"/>
      <c r="L552" s="66"/>
      <c r="M552" s="66"/>
      <c r="N552" s="66"/>
      <c r="O552" s="66"/>
      <c r="P552" s="66"/>
      <c r="Q552" s="66"/>
      <c r="R552" s="66"/>
      <c r="S552" s="66"/>
      <c r="T552" s="75"/>
      <c r="U552" s="75"/>
      <c r="V552" s="75"/>
      <c r="W552" s="75"/>
      <c r="X552" s="75"/>
      <c r="Y552" s="75"/>
      <c r="Z552" s="75"/>
      <c r="AA552" s="75"/>
      <c r="AB552" s="68"/>
      <c r="AD552" s="66"/>
      <c r="AE552" s="74"/>
      <c r="AF552" s="66"/>
      <c r="AG552" s="66"/>
      <c r="AH552" s="66"/>
      <c r="AI552" s="66"/>
      <c r="AJ552" s="66"/>
      <c r="AK552" s="66"/>
      <c r="AL552" s="66"/>
      <c r="AM552" s="66"/>
      <c r="AN552" s="66"/>
      <c r="AO552" s="75"/>
      <c r="AP552" s="75"/>
      <c r="AQ552" s="75"/>
      <c r="AR552" s="75"/>
      <c r="AS552" s="75"/>
      <c r="AT552" s="75"/>
      <c r="AU552" s="75"/>
      <c r="AV552" s="75"/>
      <c r="AW552" s="68"/>
      <c r="AY552" s="66"/>
      <c r="AZ552" s="74"/>
      <c r="BA552" s="66"/>
      <c r="BB552" s="66"/>
      <c r="BC552" s="66"/>
      <c r="BD552" s="66"/>
      <c r="BE552" s="66"/>
      <c r="BF552" s="66"/>
      <c r="BG552" s="66"/>
      <c r="BH552" s="66"/>
      <c r="BI552" s="66"/>
      <c r="BJ552" s="75"/>
      <c r="BK552" s="75"/>
      <c r="BL552" s="75"/>
      <c r="BM552" s="75"/>
      <c r="BN552" s="75"/>
      <c r="BO552" s="75"/>
      <c r="BP552" s="75"/>
      <c r="BQ552" s="75"/>
      <c r="BR552" s="68"/>
      <c r="BT552" s="66"/>
      <c r="BU552" s="74"/>
      <c r="BV552" s="66"/>
      <c r="BW552" s="66"/>
      <c r="BX552" s="66"/>
      <c r="BY552" s="66"/>
      <c r="BZ552" s="66"/>
      <c r="CA552" s="66"/>
      <c r="CB552" s="66"/>
      <c r="CC552" s="66"/>
      <c r="CD552" s="66"/>
      <c r="CE552" s="75"/>
      <c r="CF552" s="75"/>
      <c r="CG552" s="75"/>
      <c r="CH552" s="75"/>
      <c r="CI552" s="75"/>
      <c r="CJ552" s="75"/>
      <c r="CK552" s="75"/>
      <c r="CL552" s="75"/>
      <c r="CM552" s="66"/>
      <c r="CO552" s="66"/>
      <c r="CP552" s="74"/>
      <c r="CQ552" s="66"/>
      <c r="CR552" s="66"/>
      <c r="CS552" s="66"/>
      <c r="CT552" s="66"/>
      <c r="CU552" s="66"/>
      <c r="CV552" s="66"/>
      <c r="CW552" s="66"/>
      <c r="CX552" s="66"/>
      <c r="CY552" s="66"/>
      <c r="CZ552" s="75"/>
      <c r="DA552" s="75"/>
      <c r="DB552" s="75"/>
      <c r="DC552" s="75"/>
      <c r="DD552" s="75"/>
      <c r="DE552" s="75"/>
      <c r="DF552" s="75"/>
      <c r="DG552" s="75"/>
      <c r="DH552" s="66"/>
      <c r="DI552" s="66"/>
      <c r="DJ552" s="66"/>
      <c r="DK552" s="66"/>
    </row>
    <row r="553" spans="1:116" ht="3.75" customHeight="1" x14ac:dyDescent="0.35">
      <c r="A553" s="28"/>
      <c r="B553" s="36"/>
      <c r="C553" s="37"/>
      <c r="D553" s="40"/>
      <c r="E553" s="36"/>
      <c r="F553" s="36"/>
      <c r="G553" s="66"/>
      <c r="H553" s="66"/>
      <c r="I553" s="66"/>
      <c r="J553" s="66"/>
      <c r="K553" s="66"/>
      <c r="L553" s="66"/>
      <c r="M553" s="66"/>
      <c r="N553" s="66"/>
      <c r="O553" s="66"/>
      <c r="P553" s="66"/>
      <c r="Q553" s="66"/>
      <c r="R553" s="66"/>
      <c r="S553" s="66"/>
      <c r="T553" s="66"/>
      <c r="U553" s="66"/>
      <c r="V553" s="66"/>
      <c r="W553" s="66"/>
      <c r="X553" s="66"/>
      <c r="Y553" s="66"/>
      <c r="Z553" s="66"/>
      <c r="AA553" s="66"/>
      <c r="AB553" s="66"/>
      <c r="AC553" s="66"/>
      <c r="AD553" s="66"/>
      <c r="AE553" s="66"/>
      <c r="AF553" s="66"/>
      <c r="AG553" s="66"/>
      <c r="AH553" s="66"/>
      <c r="AI553" s="66"/>
      <c r="AJ553" s="66"/>
      <c r="AK553" s="66"/>
      <c r="AL553" s="66"/>
      <c r="AM553" s="66"/>
      <c r="AN553" s="66"/>
      <c r="AO553" s="66"/>
      <c r="AP553" s="66"/>
      <c r="AQ553" s="66"/>
      <c r="AR553" s="66"/>
      <c r="AS553" s="66"/>
      <c r="AT553" s="66"/>
      <c r="AU553" s="66"/>
      <c r="AV553" s="66"/>
      <c r="AW553" s="66"/>
      <c r="AX553" s="66"/>
      <c r="AY553" s="66"/>
      <c r="AZ553" s="66"/>
      <c r="BA553" s="66"/>
      <c r="BB553" s="66"/>
      <c r="BC553" s="66"/>
      <c r="BD553" s="66"/>
      <c r="BE553" s="66"/>
      <c r="BF553" s="66"/>
      <c r="BG553" s="66"/>
      <c r="BH553" s="66"/>
      <c r="BI553" s="66"/>
      <c r="BJ553" s="66"/>
      <c r="BK553" s="66"/>
      <c r="BL553" s="66"/>
      <c r="BM553" s="66"/>
      <c r="BN553" s="66"/>
      <c r="BO553" s="66"/>
      <c r="BP553" s="66"/>
      <c r="BQ553" s="66"/>
      <c r="BR553" s="66"/>
      <c r="BS553" s="66"/>
      <c r="BT553" s="66"/>
      <c r="BU553" s="66"/>
      <c r="BV553" s="66"/>
      <c r="BW553" s="66"/>
      <c r="BX553" s="66"/>
      <c r="BY553" s="66"/>
      <c r="BZ553" s="66"/>
      <c r="CA553" s="66"/>
      <c r="CB553" s="66"/>
      <c r="CC553" s="66"/>
      <c r="CD553" s="66"/>
      <c r="CE553" s="66"/>
      <c r="CF553" s="66"/>
      <c r="CG553" s="66"/>
      <c r="CH553" s="66"/>
      <c r="CI553" s="66"/>
      <c r="CJ553" s="66"/>
      <c r="CK553" s="66"/>
      <c r="CL553" s="66"/>
      <c r="CM553" s="66"/>
      <c r="CN553" s="66"/>
      <c r="CO553" s="66"/>
      <c r="CP553" s="66"/>
      <c r="CQ553" s="66"/>
      <c r="CR553" s="66"/>
      <c r="CS553" s="66"/>
      <c r="CT553" s="66"/>
      <c r="CU553" s="66"/>
      <c r="CV553" s="66"/>
      <c r="CW553" s="66"/>
      <c r="CX553" s="66"/>
      <c r="CY553" s="66"/>
      <c r="CZ553" s="66"/>
      <c r="DA553" s="66"/>
      <c r="DB553" s="66"/>
      <c r="DC553" s="66"/>
      <c r="DD553" s="66"/>
      <c r="DE553" s="66"/>
      <c r="DF553" s="66"/>
      <c r="DG553" s="66"/>
      <c r="DH553" s="66"/>
      <c r="DI553" s="66"/>
      <c r="DJ553" s="66"/>
      <c r="DK553" s="66"/>
      <c r="DL553" s="66"/>
    </row>
    <row r="554" spans="1:116" ht="14.5" customHeight="1" x14ac:dyDescent="0.35">
      <c r="A554" s="28"/>
      <c r="B554" s="167"/>
      <c r="C554" s="168"/>
      <c r="D554" s="31"/>
      <c r="E554" s="81"/>
      <c r="F554" s="154"/>
      <c r="H554" s="153"/>
      <c r="DI554" s="66"/>
      <c r="DJ554" s="66"/>
      <c r="DK554" s="66"/>
      <c r="DL554" s="66"/>
    </row>
    <row r="555" spans="1:116" ht="14.5" customHeight="1" x14ac:dyDescent="0.35">
      <c r="A555" s="28"/>
      <c r="B555" s="36"/>
      <c r="C555" s="37"/>
      <c r="D555" s="38"/>
      <c r="E555" s="36"/>
      <c r="F555" s="36"/>
      <c r="I555" s="66"/>
      <c r="J555" s="74"/>
      <c r="K555" s="66"/>
      <c r="L555" s="66"/>
      <c r="M555" s="66"/>
      <c r="N555" s="66"/>
      <c r="O555" s="66"/>
      <c r="P555" s="66"/>
      <c r="Q555" s="66"/>
      <c r="R555" s="66"/>
      <c r="S555" s="66"/>
      <c r="T555" s="75"/>
      <c r="U555" s="75"/>
      <c r="V555" s="75"/>
      <c r="W555" s="75"/>
      <c r="X555" s="75"/>
      <c r="Y555" s="75"/>
      <c r="Z555" s="75"/>
      <c r="AA555" s="75"/>
      <c r="AB555" s="68"/>
      <c r="AD555" s="66"/>
      <c r="AE555" s="74"/>
      <c r="AF555" s="66"/>
      <c r="AG555" s="66"/>
      <c r="AH555" s="66"/>
      <c r="AI555" s="66"/>
      <c r="AJ555" s="66"/>
      <c r="AK555" s="66"/>
      <c r="AL555" s="66"/>
      <c r="AM555" s="66"/>
      <c r="AN555" s="66"/>
      <c r="AO555" s="75"/>
      <c r="AP555" s="75"/>
      <c r="AQ555" s="75"/>
      <c r="AR555" s="75"/>
      <c r="AS555" s="75"/>
      <c r="AT555" s="75"/>
      <c r="AU555" s="75"/>
      <c r="AV555" s="75"/>
      <c r="AW555" s="68"/>
      <c r="AY555" s="66"/>
      <c r="AZ555" s="74"/>
      <c r="BA555" s="66"/>
      <c r="BB555" s="66"/>
      <c r="BC555" s="66"/>
      <c r="BD555" s="66"/>
      <c r="BE555" s="66"/>
      <c r="BF555" s="66"/>
      <c r="BG555" s="66"/>
      <c r="BH555" s="66"/>
      <c r="BI555" s="66"/>
      <c r="BJ555" s="75"/>
      <c r="BK555" s="75"/>
      <c r="BL555" s="75"/>
      <c r="BM555" s="75"/>
      <c r="BN555" s="75"/>
      <c r="BO555" s="75"/>
      <c r="BP555" s="75"/>
      <c r="BQ555" s="75"/>
      <c r="BR555" s="68"/>
      <c r="BT555" s="66"/>
      <c r="BU555" s="74"/>
      <c r="BV555" s="66"/>
      <c r="BW555" s="66"/>
      <c r="BX555" s="66"/>
      <c r="BY555" s="66"/>
      <c r="BZ555" s="66"/>
      <c r="CA555" s="66"/>
      <c r="CB555" s="66"/>
      <c r="CC555" s="66"/>
      <c r="CD555" s="66"/>
      <c r="CE555" s="75"/>
      <c r="CF555" s="75"/>
      <c r="CG555" s="75"/>
      <c r="CH555" s="75"/>
      <c r="CI555" s="75"/>
      <c r="CJ555" s="75"/>
      <c r="CK555" s="75"/>
      <c r="CL555" s="75"/>
      <c r="CM555" s="66"/>
      <c r="CO555" s="66"/>
      <c r="CP555" s="74"/>
      <c r="CQ555" s="66"/>
      <c r="CR555" s="66"/>
      <c r="CS555" s="66"/>
      <c r="CT555" s="66"/>
      <c r="CU555" s="66"/>
      <c r="CV555" s="66"/>
      <c r="CW555" s="66"/>
      <c r="CX555" s="66"/>
      <c r="CY555" s="66"/>
      <c r="CZ555" s="75"/>
      <c r="DA555" s="75"/>
      <c r="DB555" s="75"/>
      <c r="DC555" s="75"/>
      <c r="DD555" s="75"/>
      <c r="DE555" s="75"/>
      <c r="DF555" s="75"/>
      <c r="DG555" s="75"/>
      <c r="DH555" s="66"/>
      <c r="DI555" s="66"/>
      <c r="DJ555" s="66"/>
      <c r="DK555" s="66"/>
      <c r="DL555" s="66"/>
    </row>
    <row r="556" spans="1:116" ht="3.75" customHeight="1" x14ac:dyDescent="0.35">
      <c r="A556" s="28"/>
      <c r="B556" s="36"/>
      <c r="C556" s="37"/>
      <c r="D556" s="40"/>
      <c r="E556" s="36"/>
      <c r="F556" s="36"/>
      <c r="G556" s="66"/>
      <c r="H556" s="66"/>
      <c r="I556" s="66"/>
      <c r="J556" s="66"/>
      <c r="K556" s="66"/>
      <c r="L556" s="66"/>
      <c r="M556" s="66"/>
      <c r="N556" s="66"/>
      <c r="O556" s="66"/>
      <c r="P556" s="66"/>
      <c r="Q556" s="66"/>
      <c r="R556" s="66"/>
      <c r="S556" s="66"/>
      <c r="T556" s="66"/>
      <c r="U556" s="66"/>
      <c r="V556" s="66"/>
      <c r="W556" s="66"/>
      <c r="X556" s="66"/>
      <c r="Y556" s="66"/>
      <c r="Z556" s="66"/>
      <c r="AA556" s="66"/>
      <c r="AB556" s="66"/>
      <c r="AC556" s="66"/>
      <c r="AD556" s="66"/>
      <c r="AE556" s="66"/>
      <c r="AF556" s="66"/>
      <c r="AG556" s="66"/>
      <c r="AH556" s="66"/>
      <c r="AI556" s="66"/>
      <c r="AJ556" s="66"/>
      <c r="AK556" s="66"/>
      <c r="AL556" s="66"/>
      <c r="AM556" s="66"/>
      <c r="AN556" s="66"/>
      <c r="AO556" s="66"/>
      <c r="AP556" s="66"/>
      <c r="AQ556" s="66"/>
      <c r="AR556" s="66"/>
      <c r="AS556" s="66"/>
      <c r="AT556" s="66"/>
      <c r="AU556" s="66"/>
      <c r="AV556" s="66"/>
      <c r="AW556" s="66"/>
      <c r="AX556" s="66"/>
      <c r="AY556" s="66"/>
      <c r="AZ556" s="66"/>
      <c r="BA556" s="66"/>
      <c r="BB556" s="66"/>
      <c r="BC556" s="66"/>
      <c r="BD556" s="66"/>
      <c r="BE556" s="66"/>
      <c r="BF556" s="66"/>
      <c r="BG556" s="66"/>
      <c r="BH556" s="66"/>
      <c r="BI556" s="66"/>
      <c r="BJ556" s="66"/>
      <c r="BK556" s="66"/>
      <c r="BL556" s="66"/>
      <c r="BM556" s="66"/>
      <c r="BN556" s="66"/>
      <c r="BO556" s="66"/>
      <c r="BP556" s="66"/>
      <c r="BQ556" s="66"/>
      <c r="BR556" s="66"/>
      <c r="BS556" s="66"/>
      <c r="BT556" s="66"/>
      <c r="BU556" s="66"/>
      <c r="BV556" s="66"/>
      <c r="BW556" s="66"/>
      <c r="BX556" s="66"/>
      <c r="BY556" s="66"/>
      <c r="BZ556" s="66"/>
      <c r="CA556" s="66"/>
      <c r="CB556" s="66"/>
      <c r="CC556" s="66"/>
      <c r="CD556" s="66"/>
      <c r="CE556" s="66"/>
      <c r="CF556" s="66"/>
      <c r="CG556" s="66"/>
      <c r="CH556" s="66"/>
      <c r="CI556" s="66"/>
      <c r="CJ556" s="66"/>
      <c r="CK556" s="66"/>
      <c r="CL556" s="66"/>
      <c r="CM556" s="66"/>
      <c r="CN556" s="66"/>
      <c r="CO556" s="66"/>
      <c r="CP556" s="66"/>
      <c r="CQ556" s="66"/>
      <c r="CR556" s="66"/>
      <c r="CS556" s="66"/>
      <c r="CT556" s="66"/>
      <c r="CU556" s="66"/>
      <c r="CV556" s="66"/>
      <c r="CW556" s="66"/>
      <c r="CX556" s="66"/>
      <c r="CY556" s="66"/>
      <c r="CZ556" s="66"/>
      <c r="DA556" s="66"/>
      <c r="DB556" s="66"/>
      <c r="DC556" s="66"/>
      <c r="DD556" s="66"/>
      <c r="DE556" s="66"/>
      <c r="DF556" s="66"/>
      <c r="DG556" s="66"/>
      <c r="DH556" s="66"/>
      <c r="DI556" s="66"/>
      <c r="DJ556" s="66"/>
      <c r="DK556" s="66"/>
      <c r="DL556" s="66"/>
    </row>
    <row r="557" spans="1:116" ht="14.5" customHeight="1" x14ac:dyDescent="0.35">
      <c r="A557" s="28"/>
      <c r="B557" s="167"/>
      <c r="C557" s="168"/>
      <c r="D557" s="31"/>
      <c r="E557" s="155"/>
      <c r="F557" s="154"/>
      <c r="H557" s="153"/>
      <c r="DI557" s="66"/>
      <c r="DJ557" s="66"/>
      <c r="DK557" s="66"/>
      <c r="DL557" s="66"/>
    </row>
    <row r="558" spans="1:116" ht="14.5" customHeight="1" x14ac:dyDescent="0.35">
      <c r="A558" s="28"/>
      <c r="B558" s="36"/>
      <c r="C558" s="37"/>
      <c r="D558" s="38"/>
      <c r="E558" s="36"/>
      <c r="F558" s="36"/>
      <c r="I558" s="66"/>
      <c r="J558" s="74"/>
      <c r="K558" s="66"/>
      <c r="L558" s="66"/>
      <c r="M558" s="66"/>
      <c r="N558" s="66"/>
      <c r="O558" s="66"/>
      <c r="P558" s="66"/>
      <c r="Q558" s="66"/>
      <c r="R558" s="66"/>
      <c r="S558" s="66"/>
      <c r="T558" s="75"/>
      <c r="U558" s="75"/>
      <c r="V558" s="75"/>
      <c r="W558" s="75"/>
      <c r="X558" s="75"/>
      <c r="Y558" s="75"/>
      <c r="Z558" s="75"/>
      <c r="AA558" s="75"/>
      <c r="AB558" s="68"/>
      <c r="AD558" s="66"/>
      <c r="AE558" s="74"/>
      <c r="AF558" s="66"/>
      <c r="AG558" s="66"/>
      <c r="AH558" s="66"/>
      <c r="AI558" s="66"/>
      <c r="AJ558" s="66"/>
      <c r="AK558" s="66"/>
      <c r="AL558" s="66"/>
      <c r="AM558" s="66"/>
      <c r="AN558" s="66"/>
      <c r="AO558" s="75"/>
      <c r="AP558" s="75"/>
      <c r="AQ558" s="75"/>
      <c r="AR558" s="75"/>
      <c r="AS558" s="75"/>
      <c r="AT558" s="75"/>
      <c r="AU558" s="75"/>
      <c r="AV558" s="75"/>
      <c r="AW558" s="68"/>
      <c r="AY558" s="66"/>
      <c r="AZ558" s="74"/>
      <c r="BA558" s="66"/>
      <c r="BB558" s="66"/>
      <c r="BC558" s="66"/>
      <c r="BD558" s="66"/>
      <c r="BE558" s="66"/>
      <c r="BF558" s="66"/>
      <c r="BG558" s="66"/>
      <c r="BH558" s="66"/>
      <c r="BI558" s="66"/>
      <c r="BJ558" s="75"/>
      <c r="BK558" s="75"/>
      <c r="BL558" s="75"/>
      <c r="BM558" s="75"/>
      <c r="BN558" s="75"/>
      <c r="BO558" s="75"/>
      <c r="BP558" s="75"/>
      <c r="BQ558" s="75"/>
      <c r="BR558" s="68"/>
      <c r="BT558" s="66"/>
      <c r="BU558" s="74"/>
      <c r="BV558" s="66"/>
      <c r="BW558" s="66"/>
      <c r="BX558" s="66"/>
      <c r="BY558" s="66"/>
      <c r="BZ558" s="66"/>
      <c r="CA558" s="66"/>
      <c r="CB558" s="66"/>
      <c r="CC558" s="66"/>
      <c r="CD558" s="66"/>
      <c r="CE558" s="75"/>
      <c r="CF558" s="75"/>
      <c r="CG558" s="75"/>
      <c r="CH558" s="75"/>
      <c r="CI558" s="75"/>
      <c r="CJ558" s="75"/>
      <c r="CK558" s="75"/>
      <c r="CL558" s="75"/>
      <c r="CM558" s="66"/>
      <c r="CO558" s="66"/>
      <c r="CP558" s="74"/>
      <c r="CQ558" s="66"/>
      <c r="CR558" s="66"/>
      <c r="CS558" s="66"/>
      <c r="CT558" s="66"/>
      <c r="CU558" s="66"/>
      <c r="CV558" s="66"/>
      <c r="CW558" s="66"/>
      <c r="CX558" s="66"/>
      <c r="CY558" s="66"/>
      <c r="CZ558" s="75"/>
      <c r="DA558" s="75"/>
      <c r="DB558" s="75"/>
      <c r="DC558" s="75"/>
      <c r="DD558" s="75"/>
      <c r="DE558" s="75"/>
      <c r="DF558" s="75"/>
      <c r="DG558" s="75"/>
      <c r="DH558" s="66"/>
      <c r="DI558" s="66"/>
      <c r="DJ558" s="66"/>
      <c r="DK558" s="66"/>
      <c r="DL558" s="66"/>
    </row>
    <row r="559" spans="1:116" ht="3.75" customHeight="1" x14ac:dyDescent="0.35">
      <c r="A559" s="28"/>
      <c r="B559" s="36"/>
      <c r="C559" s="37"/>
      <c r="D559" s="40"/>
      <c r="E559" s="36"/>
      <c r="F559" s="36"/>
      <c r="G559" s="66"/>
      <c r="H559" s="66"/>
      <c r="I559" s="66"/>
      <c r="J559" s="66"/>
      <c r="K559" s="66"/>
      <c r="L559" s="66"/>
      <c r="M559" s="66"/>
      <c r="N559" s="66"/>
      <c r="O559" s="66"/>
      <c r="P559" s="66"/>
      <c r="Q559" s="66"/>
      <c r="R559" s="66"/>
      <c r="S559" s="66"/>
      <c r="T559" s="66"/>
      <c r="U559" s="66"/>
      <c r="V559" s="66"/>
      <c r="W559" s="66"/>
      <c r="X559" s="66"/>
      <c r="Y559" s="66"/>
      <c r="Z559" s="66"/>
      <c r="AA559" s="66"/>
      <c r="AB559" s="66"/>
      <c r="AC559" s="66"/>
      <c r="AD559" s="66"/>
      <c r="AE559" s="66"/>
      <c r="AF559" s="66"/>
      <c r="AG559" s="66"/>
      <c r="AH559" s="66"/>
      <c r="AI559" s="66"/>
      <c r="AJ559" s="66"/>
      <c r="AK559" s="66"/>
      <c r="AL559" s="66"/>
      <c r="AM559" s="66"/>
      <c r="AN559" s="66"/>
      <c r="AO559" s="66"/>
      <c r="AP559" s="66"/>
      <c r="AQ559" s="66"/>
      <c r="AR559" s="66"/>
      <c r="AS559" s="66"/>
      <c r="AT559" s="66"/>
      <c r="AU559" s="66"/>
      <c r="AV559" s="66"/>
      <c r="AW559" s="66"/>
      <c r="AX559" s="66"/>
      <c r="AY559" s="66"/>
      <c r="AZ559" s="66"/>
      <c r="BA559" s="66"/>
      <c r="BB559" s="66"/>
      <c r="BC559" s="66"/>
      <c r="BD559" s="66"/>
      <c r="BE559" s="66"/>
      <c r="BF559" s="66"/>
      <c r="BG559" s="66"/>
      <c r="BH559" s="66"/>
      <c r="BI559" s="66"/>
      <c r="BJ559" s="66"/>
      <c r="BK559" s="66"/>
      <c r="BL559" s="66"/>
      <c r="BM559" s="66"/>
      <c r="BN559" s="66"/>
      <c r="BO559" s="66"/>
      <c r="BP559" s="66"/>
      <c r="BQ559" s="66"/>
      <c r="BR559" s="66"/>
      <c r="BS559" s="66"/>
      <c r="BT559" s="66"/>
      <c r="BU559" s="66"/>
      <c r="BV559" s="66"/>
      <c r="BW559" s="66"/>
      <c r="BX559" s="66"/>
      <c r="BY559" s="66"/>
      <c r="BZ559" s="66"/>
      <c r="CA559" s="66"/>
      <c r="CB559" s="66"/>
      <c r="CC559" s="66"/>
      <c r="CD559" s="66"/>
      <c r="CE559" s="66"/>
      <c r="CF559" s="66"/>
      <c r="CG559" s="66"/>
      <c r="CH559" s="66"/>
      <c r="CI559" s="66"/>
      <c r="CJ559" s="66"/>
      <c r="CK559" s="66"/>
      <c r="CL559" s="66"/>
      <c r="CM559" s="66"/>
      <c r="CN559" s="66"/>
      <c r="CO559" s="66"/>
      <c r="CP559" s="66"/>
      <c r="CQ559" s="66"/>
      <c r="CR559" s="66"/>
      <c r="CS559" s="66"/>
      <c r="CT559" s="66"/>
      <c r="CU559" s="66"/>
      <c r="CV559" s="66"/>
      <c r="CW559" s="66"/>
      <c r="CX559" s="66"/>
      <c r="CY559" s="66"/>
      <c r="CZ559" s="66"/>
      <c r="DA559" s="66"/>
      <c r="DB559" s="66"/>
      <c r="DC559" s="66"/>
      <c r="DD559" s="66"/>
      <c r="DE559" s="66"/>
      <c r="DF559" s="66"/>
      <c r="DG559" s="66"/>
      <c r="DH559" s="66"/>
      <c r="DI559" s="66"/>
      <c r="DJ559" s="66"/>
      <c r="DK559" s="66"/>
      <c r="DL559" s="66"/>
    </row>
    <row r="560" spans="1:116" ht="14.5" customHeight="1" x14ac:dyDescent="0.35">
      <c r="A560" s="28"/>
      <c r="B560" s="167"/>
      <c r="C560" s="168"/>
      <c r="D560" s="31"/>
      <c r="E560" s="156"/>
      <c r="F560" s="154"/>
      <c r="H560" s="153"/>
      <c r="DI560" s="66"/>
      <c r="DJ560" s="66"/>
      <c r="DK560" s="66"/>
      <c r="DL560" s="66"/>
    </row>
    <row r="561" spans="1:137" ht="14.5" customHeight="1" x14ac:dyDescent="0.35">
      <c r="A561" s="28"/>
      <c r="B561" s="36"/>
      <c r="C561" s="37"/>
      <c r="D561" s="38"/>
      <c r="E561" s="36"/>
      <c r="F561" s="36"/>
      <c r="I561" s="66"/>
      <c r="J561" s="74"/>
      <c r="K561" s="66"/>
      <c r="L561" s="66"/>
      <c r="M561" s="66"/>
      <c r="N561" s="66"/>
      <c r="O561" s="66"/>
      <c r="P561" s="66"/>
      <c r="Q561" s="66"/>
      <c r="R561" s="66"/>
      <c r="S561" s="66"/>
      <c r="T561" s="75"/>
      <c r="U561" s="75"/>
      <c r="V561" s="75"/>
      <c r="W561" s="75"/>
      <c r="X561" s="75"/>
      <c r="Y561" s="75"/>
      <c r="Z561" s="75"/>
      <c r="AA561" s="75"/>
      <c r="AB561" s="68"/>
      <c r="AD561" s="66"/>
      <c r="AE561" s="74"/>
      <c r="AF561" s="66"/>
      <c r="AG561" s="66"/>
      <c r="AH561" s="66"/>
      <c r="AI561" s="66"/>
      <c r="AJ561" s="66"/>
      <c r="AK561" s="66"/>
      <c r="AL561" s="66"/>
      <c r="AM561" s="66"/>
      <c r="AN561" s="66"/>
      <c r="AO561" s="75"/>
      <c r="AP561" s="75"/>
      <c r="AQ561" s="75"/>
      <c r="AR561" s="75"/>
      <c r="AS561" s="75"/>
      <c r="AT561" s="75"/>
      <c r="AU561" s="75"/>
      <c r="AV561" s="75"/>
      <c r="AW561" s="68"/>
      <c r="AY561" s="66"/>
      <c r="AZ561" s="74"/>
      <c r="BA561" s="66"/>
      <c r="BB561" s="66"/>
      <c r="BC561" s="66"/>
      <c r="BD561" s="66"/>
      <c r="BE561" s="66"/>
      <c r="BF561" s="66"/>
      <c r="BG561" s="66"/>
      <c r="BH561" s="66"/>
      <c r="BI561" s="66"/>
      <c r="BJ561" s="75"/>
      <c r="BK561" s="75"/>
      <c r="BL561" s="75"/>
      <c r="BM561" s="75"/>
      <c r="BN561" s="75"/>
      <c r="BO561" s="75"/>
      <c r="BP561" s="75"/>
      <c r="BQ561" s="75"/>
      <c r="BR561" s="68"/>
      <c r="BT561" s="66"/>
      <c r="BU561" s="74"/>
      <c r="BV561" s="66"/>
      <c r="BW561" s="66"/>
      <c r="BX561" s="66"/>
      <c r="BY561" s="66"/>
      <c r="BZ561" s="66"/>
      <c r="CA561" s="66"/>
      <c r="CB561" s="66"/>
      <c r="CC561" s="66"/>
      <c r="CD561" s="66"/>
      <c r="CE561" s="75"/>
      <c r="CF561" s="75"/>
      <c r="CG561" s="75"/>
      <c r="CH561" s="75"/>
      <c r="CI561" s="75"/>
      <c r="CJ561" s="75"/>
      <c r="CK561" s="75"/>
      <c r="CL561" s="75"/>
      <c r="CM561" s="66"/>
      <c r="CO561" s="66"/>
      <c r="CP561" s="74"/>
      <c r="CQ561" s="66"/>
      <c r="CR561" s="66"/>
      <c r="CS561" s="66"/>
      <c r="CT561" s="66"/>
      <c r="CU561" s="66"/>
      <c r="CV561" s="66"/>
      <c r="CW561" s="66"/>
      <c r="CX561" s="66"/>
      <c r="CY561" s="66"/>
      <c r="CZ561" s="75"/>
      <c r="DA561" s="75"/>
      <c r="DB561" s="75"/>
      <c r="DC561" s="75"/>
      <c r="DD561" s="75"/>
      <c r="DE561" s="75"/>
      <c r="DF561" s="75"/>
      <c r="DG561" s="75"/>
      <c r="DH561" s="66"/>
      <c r="DI561" s="66"/>
      <c r="DJ561" s="66"/>
      <c r="DK561" s="66"/>
      <c r="DL561" s="66"/>
    </row>
    <row r="562" spans="1:137" ht="3.75" customHeight="1" x14ac:dyDescent="0.35">
      <c r="A562" s="28"/>
      <c r="B562" s="36"/>
      <c r="C562" s="37"/>
      <c r="D562" s="40"/>
      <c r="E562" s="36"/>
      <c r="F562" s="36"/>
      <c r="G562" s="66"/>
      <c r="H562" s="66"/>
      <c r="I562" s="66"/>
      <c r="J562" s="66"/>
      <c r="K562" s="66"/>
      <c r="L562" s="66"/>
      <c r="M562" s="66"/>
      <c r="N562" s="66"/>
      <c r="O562" s="66"/>
      <c r="P562" s="66"/>
      <c r="Q562" s="66"/>
      <c r="R562" s="66"/>
      <c r="S562" s="66"/>
      <c r="T562" s="66"/>
      <c r="U562" s="66"/>
      <c r="V562" s="66"/>
      <c r="W562" s="66"/>
      <c r="X562" s="66"/>
      <c r="Y562" s="66"/>
      <c r="Z562" s="66"/>
      <c r="AA562" s="66"/>
      <c r="AB562" s="66"/>
      <c r="AC562" s="66"/>
      <c r="AD562" s="66"/>
      <c r="AE562" s="66"/>
      <c r="AF562" s="66"/>
      <c r="AG562" s="66"/>
      <c r="AH562" s="66"/>
      <c r="AI562" s="66"/>
      <c r="AJ562" s="66"/>
      <c r="AK562" s="66"/>
      <c r="AL562" s="66"/>
      <c r="AM562" s="66"/>
      <c r="AN562" s="66"/>
      <c r="AO562" s="66"/>
      <c r="AP562" s="66"/>
      <c r="AQ562" s="66"/>
      <c r="AR562" s="66"/>
      <c r="AS562" s="66"/>
      <c r="AT562" s="66"/>
      <c r="AU562" s="66"/>
      <c r="AV562" s="66"/>
      <c r="AW562" s="66"/>
      <c r="AX562" s="66"/>
      <c r="AY562" s="66"/>
      <c r="AZ562" s="66"/>
      <c r="BA562" s="66"/>
      <c r="BB562" s="66"/>
      <c r="BC562" s="66"/>
      <c r="BD562" s="66"/>
      <c r="BE562" s="66"/>
      <c r="BF562" s="66"/>
      <c r="BG562" s="66"/>
      <c r="BH562" s="66"/>
      <c r="BI562" s="66"/>
      <c r="BJ562" s="66"/>
      <c r="BK562" s="66"/>
      <c r="BL562" s="66"/>
      <c r="BM562" s="66"/>
      <c r="BN562" s="66"/>
      <c r="BO562" s="66"/>
      <c r="BP562" s="66"/>
      <c r="BQ562" s="66"/>
      <c r="BR562" s="66"/>
      <c r="BS562" s="66"/>
      <c r="BT562" s="66"/>
      <c r="BU562" s="66"/>
      <c r="BV562" s="66"/>
      <c r="BW562" s="66"/>
      <c r="BX562" s="66"/>
      <c r="BY562" s="66"/>
      <c r="BZ562" s="66"/>
      <c r="CA562" s="66"/>
      <c r="CB562" s="66"/>
      <c r="CC562" s="66"/>
      <c r="CD562" s="66"/>
      <c r="CE562" s="66"/>
      <c r="CF562" s="66"/>
      <c r="CG562" s="66"/>
      <c r="CH562" s="66"/>
      <c r="CI562" s="66"/>
      <c r="CJ562" s="66"/>
      <c r="CK562" s="66"/>
      <c r="CL562" s="66"/>
      <c r="CM562" s="66"/>
      <c r="CN562" s="66"/>
      <c r="CO562" s="66"/>
      <c r="CP562" s="66"/>
      <c r="CQ562" s="66"/>
      <c r="CR562" s="66"/>
      <c r="CS562" s="66"/>
      <c r="CT562" s="66"/>
      <c r="CU562" s="66"/>
      <c r="CV562" s="66"/>
      <c r="CW562" s="66"/>
      <c r="CX562" s="66"/>
      <c r="CY562" s="66"/>
      <c r="CZ562" s="66"/>
      <c r="DA562" s="66"/>
      <c r="DB562" s="66"/>
      <c r="DC562" s="66"/>
      <c r="DD562" s="66"/>
      <c r="DE562" s="66"/>
      <c r="DF562" s="66"/>
      <c r="DG562" s="66"/>
      <c r="DH562" s="66"/>
      <c r="DI562" s="66"/>
      <c r="DJ562" s="66"/>
      <c r="DK562" s="66"/>
      <c r="DL562" s="66"/>
    </row>
    <row r="563" spans="1:137" ht="14.5" customHeight="1" x14ac:dyDescent="0.35">
      <c r="A563" s="28"/>
      <c r="B563" s="167"/>
      <c r="C563" s="168"/>
      <c r="D563" s="31"/>
      <c r="E563" s="157"/>
      <c r="H563" s="153"/>
    </row>
    <row r="564" spans="1:137" ht="14.5" customHeight="1" x14ac:dyDescent="0.35">
      <c r="A564" s="28"/>
      <c r="B564" s="36"/>
      <c r="C564" s="37"/>
      <c r="D564" s="38"/>
      <c r="E564" s="36"/>
      <c r="F564" s="36"/>
      <c r="I564" s="66"/>
      <c r="J564" s="74"/>
      <c r="K564" s="66"/>
      <c r="L564" s="66"/>
      <c r="M564" s="66"/>
      <c r="N564" s="66"/>
      <c r="O564" s="66"/>
      <c r="P564" s="66"/>
      <c r="Q564" s="66"/>
      <c r="R564" s="66"/>
      <c r="S564" s="66"/>
      <c r="T564" s="75"/>
      <c r="U564" s="75"/>
      <c r="V564" s="75"/>
      <c r="W564" s="75"/>
      <c r="X564" s="75"/>
      <c r="Y564" s="75"/>
      <c r="Z564" s="75"/>
      <c r="AA564" s="75"/>
      <c r="AB564" s="68"/>
      <c r="AD564" s="66"/>
      <c r="AE564" s="74"/>
      <c r="AF564" s="66"/>
      <c r="AG564" s="66"/>
      <c r="AH564" s="66"/>
      <c r="AI564" s="66"/>
      <c r="AJ564" s="66"/>
      <c r="AK564" s="66"/>
      <c r="AL564" s="66"/>
      <c r="AM564" s="66"/>
      <c r="AN564" s="66"/>
      <c r="AO564" s="75"/>
      <c r="AP564" s="75"/>
      <c r="AQ564" s="75"/>
      <c r="AR564" s="75"/>
      <c r="AS564" s="75"/>
      <c r="AT564" s="75"/>
      <c r="AU564" s="75"/>
      <c r="AV564" s="75"/>
      <c r="AW564" s="68"/>
      <c r="AY564" s="66"/>
      <c r="AZ564" s="74"/>
      <c r="BA564" s="66"/>
      <c r="BB564" s="66"/>
      <c r="BC564" s="66"/>
      <c r="BD564" s="66"/>
      <c r="BE564" s="66"/>
      <c r="BF564" s="66"/>
      <c r="BG564" s="66"/>
      <c r="BH564" s="66"/>
      <c r="BI564" s="66"/>
      <c r="BJ564" s="75"/>
      <c r="BK564" s="75"/>
      <c r="BL564" s="75"/>
      <c r="BM564" s="75"/>
      <c r="BN564" s="75"/>
      <c r="BO564" s="75"/>
      <c r="BP564" s="75"/>
      <c r="BQ564" s="75"/>
      <c r="BR564" s="68"/>
      <c r="BT564" s="66"/>
      <c r="BU564" s="74"/>
      <c r="BV564" s="66"/>
      <c r="BW564" s="66"/>
      <c r="BX564" s="66"/>
      <c r="BY564" s="66"/>
      <c r="BZ564" s="66"/>
      <c r="CA564" s="66"/>
      <c r="CB564" s="66"/>
      <c r="CC564" s="66"/>
      <c r="CD564" s="66"/>
      <c r="CE564" s="75"/>
      <c r="CF564" s="75"/>
      <c r="CG564" s="75"/>
      <c r="CH564" s="75"/>
      <c r="CI564" s="75"/>
      <c r="CJ564" s="75"/>
      <c r="CK564" s="75"/>
      <c r="CL564" s="75"/>
      <c r="CM564" s="66"/>
      <c r="CO564" s="66"/>
      <c r="CP564" s="74"/>
      <c r="CQ564" s="66"/>
      <c r="CR564" s="66"/>
      <c r="CS564" s="66"/>
      <c r="CT564" s="66"/>
      <c r="CU564" s="66"/>
      <c r="CV564" s="66"/>
      <c r="CW564" s="66"/>
      <c r="CX564" s="66"/>
      <c r="CY564" s="66"/>
      <c r="CZ564" s="75"/>
      <c r="DA564" s="75"/>
      <c r="DB564" s="75"/>
      <c r="DC564" s="75"/>
      <c r="DD564" s="75"/>
      <c r="DE564" s="75"/>
      <c r="DF564" s="75"/>
      <c r="DG564" s="75"/>
      <c r="DH564" s="66"/>
    </row>
    <row r="565" spans="1:137" ht="3.75" customHeight="1" x14ac:dyDescent="0.35">
      <c r="A565" s="85"/>
      <c r="B565" s="81"/>
      <c r="C565" s="82"/>
      <c r="D565" s="40"/>
      <c r="E565" s="36"/>
      <c r="F565" s="36"/>
      <c r="G565" s="66"/>
      <c r="H565" s="66"/>
      <c r="I565" s="66"/>
      <c r="J565" s="66"/>
      <c r="K565" s="66"/>
      <c r="L565" s="66"/>
      <c r="M565" s="66"/>
      <c r="N565" s="66"/>
      <c r="O565" s="66"/>
      <c r="P565" s="66"/>
      <c r="Q565" s="66"/>
      <c r="R565" s="66"/>
      <c r="S565" s="66"/>
      <c r="T565" s="66"/>
      <c r="U565" s="66"/>
      <c r="V565" s="66"/>
      <c r="W565" s="66"/>
      <c r="X565" s="66"/>
      <c r="Y565" s="66"/>
      <c r="Z565" s="66"/>
      <c r="AA565" s="66"/>
      <c r="AB565" s="66"/>
      <c r="AC565" s="66"/>
      <c r="AD565" s="66"/>
      <c r="AE565" s="66"/>
      <c r="AF565" s="66"/>
      <c r="AG565" s="66"/>
      <c r="AH565" s="66"/>
      <c r="AI565" s="66"/>
      <c r="AJ565" s="66"/>
      <c r="AK565" s="66"/>
      <c r="AL565" s="66"/>
      <c r="AM565" s="66"/>
      <c r="AN565" s="66"/>
      <c r="AO565" s="66"/>
      <c r="AP565" s="66"/>
      <c r="AQ565" s="66"/>
      <c r="AR565" s="66"/>
      <c r="AS565" s="66"/>
      <c r="AT565" s="66"/>
      <c r="AU565" s="66"/>
      <c r="AV565" s="66"/>
      <c r="AW565" s="66"/>
      <c r="AX565" s="66"/>
      <c r="AY565" s="66"/>
      <c r="AZ565" s="66"/>
      <c r="BA565" s="66"/>
      <c r="BB565" s="66"/>
      <c r="BC565" s="66"/>
      <c r="BD565" s="66"/>
      <c r="BE565" s="66"/>
      <c r="BF565" s="66"/>
      <c r="BG565" s="66"/>
      <c r="BH565" s="66"/>
      <c r="BI565" s="66"/>
      <c r="BJ565" s="66"/>
      <c r="BK565" s="66"/>
      <c r="BL565" s="66"/>
      <c r="BM565" s="66"/>
      <c r="BN565" s="66"/>
      <c r="BO565" s="66"/>
      <c r="BP565" s="66"/>
      <c r="BQ565" s="66"/>
      <c r="BR565" s="66"/>
      <c r="BS565" s="66"/>
      <c r="BT565" s="66"/>
      <c r="BU565" s="66"/>
      <c r="BV565" s="66"/>
      <c r="BW565" s="66"/>
      <c r="BX565" s="66"/>
      <c r="BY565" s="66"/>
      <c r="BZ565" s="66"/>
      <c r="CA565" s="66"/>
      <c r="CB565" s="66"/>
      <c r="CC565" s="66"/>
      <c r="CD565" s="66"/>
      <c r="CE565" s="66"/>
      <c r="CF565" s="66"/>
      <c r="CG565" s="66"/>
      <c r="CH565" s="66"/>
      <c r="CI565" s="66"/>
      <c r="CJ565" s="66"/>
      <c r="CK565" s="66"/>
      <c r="CL565" s="66"/>
      <c r="CM565" s="66"/>
      <c r="CN565" s="66"/>
      <c r="CO565" s="66"/>
      <c r="CP565" s="66"/>
      <c r="CQ565" s="66"/>
      <c r="CR565" s="66"/>
      <c r="CS565" s="66"/>
      <c r="CT565" s="66"/>
      <c r="CU565" s="66"/>
      <c r="CV565" s="66"/>
      <c r="CW565" s="66"/>
      <c r="CX565" s="66"/>
      <c r="CY565" s="66"/>
      <c r="CZ565" s="66"/>
      <c r="DA565" s="66"/>
      <c r="DB565" s="66"/>
      <c r="DC565" s="66"/>
      <c r="DD565" s="66"/>
      <c r="DE565" s="66"/>
      <c r="DF565" s="66"/>
      <c r="DG565" s="66"/>
      <c r="DH565" s="66"/>
      <c r="DI565" s="66"/>
      <c r="DJ565" s="66"/>
      <c r="DK565" s="66"/>
      <c r="DL565" s="66"/>
    </row>
    <row r="566" spans="1:137" s="166" customFormat="1" ht="14.5" customHeight="1" x14ac:dyDescent="0.35">
      <c r="A566" s="169"/>
      <c r="B566" s="160"/>
      <c r="C566" s="161"/>
      <c r="D566" s="162"/>
      <c r="E566" s="163"/>
      <c r="F566" s="163"/>
      <c r="G566" s="164"/>
      <c r="H566" s="165"/>
      <c r="I566" s="164"/>
      <c r="J566" s="165"/>
      <c r="K566" s="164"/>
      <c r="L566" s="165"/>
      <c r="M566" s="164"/>
      <c r="N566" s="165"/>
      <c r="O566" s="164"/>
      <c r="P566" s="165"/>
      <c r="Q566" s="164"/>
      <c r="R566" s="165"/>
      <c r="S566" s="164"/>
      <c r="T566" s="165"/>
      <c r="U566" s="164"/>
      <c r="V566" s="165"/>
      <c r="W566" s="164"/>
      <c r="X566" s="165"/>
      <c r="Y566" s="164"/>
      <c r="Z566" s="165"/>
      <c r="AA566" s="164"/>
      <c r="AB566" s="165"/>
      <c r="AC566" s="164"/>
      <c r="AD566" s="165"/>
      <c r="AE566" s="164"/>
      <c r="AF566" s="165"/>
      <c r="AG566" s="164"/>
      <c r="AH566" s="165"/>
      <c r="AI566" s="164"/>
      <c r="AJ566" s="165"/>
      <c r="AK566" s="164"/>
      <c r="AL566" s="165"/>
      <c r="AM566" s="164"/>
      <c r="AN566" s="165"/>
      <c r="AO566" s="164"/>
      <c r="AP566" s="165"/>
      <c r="AQ566" s="164"/>
      <c r="AR566" s="165"/>
      <c r="AS566" s="164"/>
      <c r="AT566" s="165"/>
      <c r="AU566" s="164"/>
      <c r="AV566" s="165"/>
      <c r="AW566" s="164"/>
      <c r="AX566" s="165"/>
      <c r="AY566" s="164"/>
      <c r="AZ566" s="165"/>
      <c r="BA566" s="164"/>
      <c r="BB566" s="165"/>
      <c r="BC566" s="164"/>
      <c r="BD566" s="165"/>
      <c r="BE566" s="164"/>
      <c r="BF566" s="165"/>
      <c r="BG566" s="164"/>
      <c r="BH566" s="165"/>
      <c r="BI566" s="164"/>
      <c r="BJ566" s="165"/>
      <c r="BK566" s="164"/>
      <c r="BL566" s="165"/>
      <c r="BM566" s="164"/>
      <c r="BN566" s="165"/>
      <c r="BO566" s="164"/>
      <c r="BP566" s="165"/>
      <c r="BQ566" s="164"/>
      <c r="BR566" s="165"/>
      <c r="BS566" s="164"/>
      <c r="BT566" s="165"/>
      <c r="BU566" s="164"/>
      <c r="BV566" s="165"/>
      <c r="BW566" s="164"/>
      <c r="BX566" s="165"/>
      <c r="BY566" s="164"/>
      <c r="BZ566" s="165"/>
      <c r="CA566" s="164"/>
      <c r="CB566" s="165"/>
      <c r="CC566" s="164"/>
      <c r="CD566" s="165"/>
      <c r="CE566" s="164"/>
      <c r="CF566" s="165"/>
      <c r="CG566" s="164"/>
      <c r="CH566" s="165"/>
      <c r="CI566" s="164"/>
      <c r="CJ566" s="165"/>
      <c r="CK566" s="164"/>
      <c r="CL566" s="165"/>
      <c r="CM566" s="164"/>
      <c r="CN566" s="165"/>
      <c r="CO566" s="164"/>
      <c r="CP566" s="165"/>
      <c r="CQ566" s="164"/>
      <c r="CR566" s="165"/>
      <c r="CS566" s="164"/>
      <c r="CT566" s="165"/>
      <c r="CU566" s="164"/>
      <c r="CV566" s="165"/>
      <c r="CW566" s="164"/>
      <c r="CX566" s="165"/>
      <c r="CY566" s="164"/>
      <c r="CZ566" s="165"/>
      <c r="DA566" s="164"/>
      <c r="DB566" s="165"/>
      <c r="DC566" s="164"/>
      <c r="DD566" s="165"/>
      <c r="DE566" s="164"/>
      <c r="DF566" s="165"/>
      <c r="DG566" s="164"/>
      <c r="DH566" s="165"/>
      <c r="DI566" s="164"/>
    </row>
    <row r="567" spans="1:137" x14ac:dyDescent="0.35">
      <c r="A567" s="28"/>
      <c r="B567" s="167"/>
      <c r="C567" s="168"/>
      <c r="D567" s="31"/>
      <c r="E567" s="145"/>
      <c r="F567" s="145"/>
      <c r="Q567" s="66"/>
    </row>
    <row r="568" spans="1:137" x14ac:dyDescent="0.35">
      <c r="A568" s="28"/>
      <c r="B568" s="36"/>
      <c r="C568" s="37"/>
      <c r="D568" s="38"/>
      <c r="E568" s="36"/>
      <c r="F568" s="36"/>
      <c r="Q568" s="66"/>
      <c r="AB568" s="66"/>
      <c r="AM568" s="66"/>
      <c r="AX568" s="66"/>
      <c r="BI568" s="66"/>
      <c r="BT568" s="66"/>
      <c r="CE568" s="66"/>
      <c r="CP568" s="66"/>
      <c r="DA568" s="66"/>
      <c r="DL568" s="66"/>
      <c r="DW568" s="66"/>
    </row>
    <row r="569" spans="1:137" ht="3.75" customHeight="1" x14ac:dyDescent="0.35">
      <c r="A569" s="28"/>
      <c r="B569" s="36"/>
      <c r="C569" s="37"/>
      <c r="D569" s="40"/>
      <c r="E569" s="36"/>
      <c r="F569" s="36"/>
      <c r="G569" s="66"/>
      <c r="H569" s="66"/>
      <c r="I569" s="66"/>
      <c r="J569" s="66"/>
      <c r="K569" s="66"/>
      <c r="L569" s="66"/>
      <c r="M569" s="66"/>
      <c r="N569" s="66"/>
      <c r="O569" s="66"/>
      <c r="P569" s="66"/>
      <c r="Q569" s="66"/>
      <c r="R569" s="66"/>
      <c r="S569" s="66"/>
      <c r="T569" s="66"/>
      <c r="U569" s="66"/>
      <c r="V569" s="66"/>
      <c r="W569" s="66"/>
      <c r="X569" s="66"/>
      <c r="Y569" s="66"/>
      <c r="Z569" s="66"/>
      <c r="AA569" s="66"/>
      <c r="AB569" s="66"/>
      <c r="AC569" s="66"/>
      <c r="AD569" s="66"/>
      <c r="AE569" s="66"/>
      <c r="AF569" s="66"/>
      <c r="AG569" s="66"/>
      <c r="AH569" s="66"/>
      <c r="AI569" s="66"/>
      <c r="AJ569" s="66"/>
      <c r="AK569" s="66"/>
      <c r="AL569" s="66"/>
      <c r="AM569" s="66"/>
      <c r="AN569" s="66"/>
      <c r="AO569" s="66"/>
      <c r="AP569" s="66"/>
      <c r="AQ569" s="66"/>
      <c r="AR569" s="66"/>
      <c r="AS569" s="66"/>
      <c r="AT569" s="66"/>
      <c r="AU569" s="66"/>
      <c r="AV569" s="66"/>
      <c r="AW569" s="66"/>
      <c r="AX569" s="66"/>
      <c r="AY569" s="66"/>
      <c r="AZ569" s="66"/>
      <c r="BA569" s="66"/>
      <c r="BB569" s="66"/>
      <c r="BC569" s="66"/>
      <c r="BD569" s="66"/>
      <c r="BE569" s="66"/>
      <c r="BF569" s="66"/>
      <c r="BG569" s="66"/>
      <c r="BH569" s="66"/>
      <c r="BI569" s="66"/>
      <c r="BJ569" s="66"/>
      <c r="BK569" s="66"/>
      <c r="BL569" s="66"/>
      <c r="BM569" s="66"/>
      <c r="BN569" s="66"/>
      <c r="BO569" s="66"/>
      <c r="BP569" s="66"/>
      <c r="BQ569" s="66"/>
      <c r="BR569" s="66"/>
      <c r="BS569" s="66"/>
      <c r="BT569" s="66"/>
      <c r="BU569" s="66"/>
      <c r="BV569" s="66"/>
      <c r="BW569" s="66"/>
      <c r="BX569" s="66"/>
      <c r="BY569" s="66"/>
      <c r="BZ569" s="66"/>
      <c r="CA569" s="66"/>
      <c r="CB569" s="66"/>
      <c r="CC569" s="66"/>
      <c r="CD569" s="66"/>
      <c r="CE569" s="66"/>
      <c r="CF569" s="66"/>
      <c r="CG569" s="66"/>
      <c r="CH569" s="66"/>
      <c r="CI569" s="66"/>
      <c r="CJ569" s="66"/>
      <c r="CK569" s="66"/>
      <c r="CL569" s="66"/>
      <c r="CM569" s="66"/>
      <c r="CN569" s="66"/>
      <c r="CO569" s="66"/>
      <c r="CP569" s="66"/>
      <c r="CQ569" s="66"/>
      <c r="CR569" s="66"/>
      <c r="CS569" s="66"/>
      <c r="CT569" s="66"/>
      <c r="CU569" s="66"/>
      <c r="CV569" s="66"/>
      <c r="CW569" s="66"/>
      <c r="CX569" s="66"/>
      <c r="CY569" s="66"/>
      <c r="CZ569" s="66"/>
      <c r="DA569" s="66"/>
      <c r="DB569" s="66"/>
      <c r="DC569" s="66"/>
      <c r="DD569" s="66"/>
      <c r="DE569" s="66"/>
      <c r="DF569" s="66"/>
      <c r="DG569" s="66"/>
      <c r="DH569" s="66"/>
      <c r="DI569" s="66"/>
      <c r="DJ569" s="66"/>
      <c r="DK569" s="66"/>
      <c r="DL569" s="66"/>
    </row>
    <row r="570" spans="1:137" x14ac:dyDescent="0.35">
      <c r="A570" s="28"/>
      <c r="B570" s="167"/>
      <c r="C570" s="168"/>
      <c r="D570" s="31"/>
      <c r="E570" s="146"/>
      <c r="F570" s="146"/>
    </row>
    <row r="571" spans="1:137" x14ac:dyDescent="0.35">
      <c r="A571" s="28"/>
      <c r="B571" s="36"/>
      <c r="C571" s="37"/>
      <c r="D571" s="38"/>
      <c r="E571" s="36"/>
      <c r="F571" s="36"/>
    </row>
    <row r="572" spans="1:137" ht="3.75" customHeight="1" x14ac:dyDescent="0.35">
      <c r="A572" s="28"/>
      <c r="B572" s="36"/>
      <c r="C572" s="37"/>
      <c r="D572" s="40"/>
      <c r="E572" s="36"/>
      <c r="F572" s="36"/>
      <c r="G572" s="66"/>
      <c r="H572" s="66"/>
      <c r="I572" s="66"/>
      <c r="J572" s="66"/>
      <c r="K572" s="66"/>
      <c r="L572" s="66"/>
      <c r="M572" s="66"/>
      <c r="N572" s="66"/>
      <c r="O572" s="66"/>
      <c r="P572" s="66"/>
      <c r="Q572" s="66"/>
      <c r="R572" s="66"/>
      <c r="S572" s="66"/>
      <c r="T572" s="66"/>
      <c r="U572" s="66"/>
      <c r="V572" s="66"/>
      <c r="W572" s="66"/>
      <c r="X572" s="66"/>
      <c r="Y572" s="66"/>
      <c r="Z572" s="66"/>
      <c r="AA572" s="66"/>
      <c r="AB572" s="66"/>
      <c r="AC572" s="66"/>
      <c r="AD572" s="66"/>
      <c r="AE572" s="66"/>
      <c r="AF572" s="66"/>
      <c r="AG572" s="66"/>
      <c r="AH572" s="66"/>
      <c r="AI572" s="66"/>
      <c r="AJ572" s="66"/>
      <c r="AK572" s="66"/>
      <c r="AL572" s="66"/>
      <c r="AM572" s="66"/>
      <c r="AN572" s="66"/>
      <c r="AO572" s="66"/>
      <c r="AP572" s="66"/>
      <c r="AQ572" s="66"/>
      <c r="AR572" s="66"/>
      <c r="AS572" s="66"/>
      <c r="AT572" s="66"/>
      <c r="AU572" s="66"/>
      <c r="AV572" s="66"/>
      <c r="AW572" s="66"/>
      <c r="AX572" s="66"/>
      <c r="AY572" s="66"/>
      <c r="AZ572" s="66"/>
      <c r="BA572" s="66"/>
      <c r="BB572" s="66"/>
      <c r="BC572" s="66"/>
      <c r="BD572" s="66"/>
      <c r="BE572" s="66"/>
      <c r="BF572" s="66"/>
      <c r="BG572" s="66"/>
      <c r="BH572" s="66"/>
      <c r="BI572" s="66"/>
      <c r="BJ572" s="66"/>
      <c r="BK572" s="66"/>
      <c r="BL572" s="66"/>
      <c r="BM572" s="66"/>
      <c r="BN572" s="66"/>
      <c r="BO572" s="66"/>
      <c r="BP572" s="66"/>
      <c r="BQ572" s="66"/>
      <c r="BR572" s="66"/>
      <c r="BS572" s="66"/>
      <c r="BT572" s="66"/>
      <c r="BU572" s="66"/>
      <c r="BV572" s="66"/>
      <c r="BW572" s="66"/>
      <c r="BX572" s="66"/>
      <c r="BY572" s="66"/>
      <c r="BZ572" s="66"/>
      <c r="CA572" s="66"/>
      <c r="CB572" s="66"/>
      <c r="CC572" s="66"/>
      <c r="CD572" s="66"/>
      <c r="CE572" s="66"/>
      <c r="CF572" s="66"/>
      <c r="CG572" s="66"/>
      <c r="CH572" s="66"/>
      <c r="CI572" s="66"/>
      <c r="CJ572" s="66"/>
      <c r="CK572" s="66"/>
      <c r="CL572" s="66"/>
      <c r="CM572" s="66"/>
      <c r="CN572" s="66"/>
      <c r="CO572" s="66"/>
      <c r="CP572" s="66"/>
      <c r="CQ572" s="66"/>
      <c r="CR572" s="66"/>
      <c r="CS572" s="66"/>
      <c r="CT572" s="66"/>
      <c r="CU572" s="66"/>
      <c r="CV572" s="66"/>
      <c r="CW572" s="66"/>
      <c r="CX572" s="66"/>
      <c r="CY572" s="66"/>
      <c r="CZ572" s="66"/>
      <c r="DA572" s="66"/>
      <c r="DB572" s="66"/>
      <c r="DC572" s="66"/>
      <c r="DD572" s="66"/>
      <c r="DE572" s="66"/>
      <c r="DF572" s="66"/>
      <c r="DG572" s="66"/>
      <c r="DH572" s="66"/>
      <c r="DI572" s="66"/>
      <c r="DJ572" s="66"/>
      <c r="DK572" s="66"/>
      <c r="DL572" s="66"/>
      <c r="DM572" s="66"/>
      <c r="DN572" s="66"/>
      <c r="DO572" s="66"/>
      <c r="DP572" s="66"/>
      <c r="DQ572" s="66"/>
      <c r="DR572" s="66"/>
      <c r="DS572" s="66"/>
      <c r="DT572" s="66"/>
      <c r="DU572" s="66"/>
      <c r="DV572" s="66"/>
      <c r="DW572" s="66"/>
      <c r="DX572" s="66"/>
      <c r="DY572" s="66"/>
      <c r="DZ572" s="66"/>
      <c r="EA572" s="66"/>
      <c r="EB572" s="66"/>
      <c r="EC572" s="66"/>
      <c r="ED572" s="66"/>
      <c r="EE572" s="66"/>
      <c r="EF572" s="66"/>
      <c r="EG572" s="66"/>
    </row>
    <row r="573" spans="1:137" s="148" customFormat="1" x14ac:dyDescent="0.35">
      <c r="A573" s="28"/>
      <c r="B573" s="167"/>
      <c r="C573" s="168"/>
      <c r="D573" s="31"/>
      <c r="E573" s="147"/>
      <c r="F573" s="147"/>
    </row>
    <row r="574" spans="1:137" s="148" customFormat="1" x14ac:dyDescent="0.35">
      <c r="A574" s="28"/>
      <c r="B574" s="36"/>
      <c r="C574" s="37"/>
      <c r="D574" s="38"/>
      <c r="E574" s="36"/>
      <c r="F574" s="36"/>
      <c r="G574" s="149"/>
      <c r="H574" s="149"/>
      <c r="I574" s="149"/>
      <c r="J574" s="149"/>
      <c r="K574" s="149"/>
      <c r="L574" s="149"/>
      <c r="M574" s="149"/>
      <c r="N574" s="149"/>
      <c r="O574" s="149"/>
      <c r="P574" s="149"/>
      <c r="Q574" s="149"/>
      <c r="R574" s="149"/>
      <c r="S574" s="149"/>
      <c r="T574" s="149"/>
      <c r="U574" s="149"/>
      <c r="V574" s="149"/>
      <c r="W574" s="149"/>
      <c r="X574" s="149"/>
      <c r="Y574" s="149"/>
      <c r="Z574" s="149"/>
      <c r="AA574" s="149"/>
      <c r="AB574" s="149"/>
      <c r="AC574" s="149"/>
      <c r="AD574" s="149"/>
      <c r="AE574" s="149"/>
      <c r="AF574" s="149"/>
      <c r="AG574" s="149"/>
      <c r="AH574" s="149"/>
      <c r="AI574" s="149"/>
      <c r="AJ574" s="149"/>
      <c r="AK574" s="149"/>
      <c r="AL574" s="149"/>
      <c r="AM574" s="149"/>
      <c r="AN574" s="149"/>
      <c r="AO574" s="149"/>
      <c r="AP574" s="149"/>
      <c r="AQ574" s="149"/>
      <c r="AR574" s="149"/>
      <c r="AS574" s="149"/>
      <c r="AT574" s="149"/>
      <c r="AU574" s="149"/>
      <c r="AV574" s="149"/>
      <c r="AW574" s="149"/>
      <c r="AX574" s="149"/>
      <c r="AY574" s="149"/>
      <c r="AZ574" s="149"/>
      <c r="BA574" s="149"/>
      <c r="BB574" s="149"/>
      <c r="BC574" s="149"/>
      <c r="BD574" s="149"/>
      <c r="BE574" s="149"/>
      <c r="BF574" s="149"/>
      <c r="BG574" s="149"/>
      <c r="BH574" s="149"/>
      <c r="BI574" s="149"/>
      <c r="BJ574" s="149"/>
      <c r="BK574" s="149"/>
      <c r="BL574" s="149"/>
      <c r="BM574" s="149"/>
      <c r="BN574" s="149"/>
      <c r="BO574" s="149"/>
      <c r="BP574" s="149"/>
      <c r="BQ574" s="149"/>
      <c r="BR574" s="149"/>
      <c r="BS574" s="149"/>
      <c r="BT574" s="149"/>
      <c r="BU574" s="149"/>
      <c r="BV574" s="149"/>
      <c r="BW574" s="149"/>
      <c r="BX574" s="149"/>
      <c r="BY574" s="149"/>
      <c r="BZ574" s="149"/>
      <c r="CA574" s="149"/>
      <c r="CB574" s="149"/>
      <c r="CC574" s="149"/>
      <c r="CD574" s="149"/>
      <c r="CE574" s="149"/>
      <c r="CF574" s="149"/>
      <c r="CG574" s="149"/>
      <c r="CH574" s="149"/>
      <c r="CI574" s="149"/>
      <c r="CJ574" s="149"/>
      <c r="CK574" s="149"/>
      <c r="CL574" s="149"/>
      <c r="CM574" s="149"/>
      <c r="CN574" s="149"/>
      <c r="CO574" s="149"/>
      <c r="CP574" s="149"/>
      <c r="CQ574" s="149"/>
      <c r="CR574" s="149"/>
      <c r="CS574" s="149"/>
      <c r="CT574" s="149"/>
      <c r="CU574" s="149"/>
      <c r="CV574" s="149"/>
      <c r="CW574" s="149"/>
      <c r="CX574" s="149"/>
      <c r="CY574" s="149"/>
      <c r="CZ574" s="149"/>
      <c r="DA574" s="149"/>
      <c r="DB574" s="149"/>
      <c r="DC574" s="149"/>
      <c r="DD574" s="149"/>
      <c r="DE574" s="149"/>
      <c r="DF574" s="149"/>
      <c r="DG574" s="149"/>
      <c r="DH574" s="149"/>
      <c r="DI574" s="149"/>
      <c r="DJ574" s="149"/>
      <c r="DK574" s="149"/>
      <c r="DL574" s="149"/>
      <c r="DM574" s="149"/>
      <c r="DN574" s="149"/>
      <c r="DO574" s="149"/>
      <c r="DP574" s="149"/>
      <c r="DQ574" s="149"/>
      <c r="DR574" s="149"/>
      <c r="DS574" s="149"/>
      <c r="DT574" s="149"/>
      <c r="DU574" s="149"/>
      <c r="DV574" s="149"/>
      <c r="DW574" s="149"/>
      <c r="DX574" s="149"/>
      <c r="DY574" s="149"/>
      <c r="DZ574" s="149"/>
      <c r="EA574" s="149"/>
      <c r="EB574" s="149"/>
      <c r="EC574" s="149"/>
      <c r="ED574" s="149"/>
      <c r="EE574" s="149"/>
      <c r="EF574" s="149"/>
      <c r="EG574" s="149"/>
    </row>
    <row r="575" spans="1:137" ht="3.75" customHeight="1" x14ac:dyDescent="0.35">
      <c r="A575" s="28"/>
      <c r="B575" s="36"/>
      <c r="C575" s="37"/>
      <c r="D575" s="40"/>
      <c r="E575" s="36"/>
      <c r="F575" s="36"/>
      <c r="G575" s="66"/>
      <c r="H575" s="66"/>
      <c r="I575" s="66"/>
      <c r="J575" s="66"/>
      <c r="K575" s="66"/>
      <c r="L575" s="66"/>
      <c r="M575" s="66"/>
      <c r="N575" s="66"/>
      <c r="O575" s="66"/>
      <c r="P575" s="66"/>
      <c r="Q575" s="66"/>
      <c r="R575" s="66"/>
      <c r="S575" s="66"/>
      <c r="T575" s="66"/>
      <c r="U575" s="66"/>
      <c r="V575" s="66"/>
      <c r="W575" s="66"/>
      <c r="X575" s="66"/>
      <c r="Y575" s="66"/>
      <c r="Z575" s="66"/>
      <c r="AA575" s="66"/>
      <c r="AB575" s="66"/>
      <c r="AC575" s="66"/>
      <c r="AD575" s="66"/>
      <c r="AE575" s="66"/>
      <c r="AF575" s="66"/>
      <c r="AG575" s="66"/>
      <c r="AH575" s="66"/>
      <c r="AI575" s="66"/>
      <c r="AJ575" s="66"/>
      <c r="AK575" s="66"/>
      <c r="AL575" s="66"/>
      <c r="AM575" s="66"/>
      <c r="AN575" s="66"/>
      <c r="AO575" s="66"/>
      <c r="AP575" s="66"/>
      <c r="AQ575" s="66"/>
      <c r="AR575" s="66"/>
      <c r="AS575" s="66"/>
      <c r="AT575" s="66"/>
      <c r="AU575" s="66"/>
      <c r="AV575" s="66"/>
      <c r="AW575" s="66"/>
      <c r="AX575" s="66"/>
      <c r="AY575" s="66"/>
      <c r="AZ575" s="66"/>
      <c r="BA575" s="66"/>
      <c r="BB575" s="66"/>
      <c r="BC575" s="66"/>
      <c r="BD575" s="66"/>
      <c r="BE575" s="66"/>
      <c r="BF575" s="66"/>
      <c r="BG575" s="66"/>
      <c r="BH575" s="66"/>
      <c r="BI575" s="66"/>
      <c r="BJ575" s="66"/>
      <c r="BK575" s="66"/>
      <c r="BL575" s="66"/>
      <c r="BM575" s="66"/>
      <c r="BN575" s="66"/>
      <c r="BO575" s="66"/>
      <c r="BP575" s="66"/>
      <c r="BQ575" s="66"/>
      <c r="BR575" s="66"/>
      <c r="BS575" s="66"/>
      <c r="BT575" s="66"/>
      <c r="BU575" s="66"/>
      <c r="BV575" s="66"/>
      <c r="BW575" s="66"/>
      <c r="BX575" s="66"/>
      <c r="BY575" s="66"/>
      <c r="BZ575" s="66"/>
      <c r="CA575" s="66"/>
      <c r="CB575" s="66"/>
      <c r="CC575" s="66"/>
      <c r="CD575" s="66"/>
      <c r="CE575" s="66"/>
      <c r="CF575" s="66"/>
      <c r="CG575" s="66"/>
      <c r="CH575" s="66"/>
      <c r="CI575" s="66"/>
      <c r="CJ575" s="66"/>
      <c r="CK575" s="66"/>
      <c r="CL575" s="66"/>
      <c r="CM575" s="66"/>
      <c r="CN575" s="66"/>
      <c r="CO575" s="66"/>
      <c r="CP575" s="66"/>
      <c r="CQ575" s="66"/>
      <c r="CR575" s="66"/>
      <c r="CS575" s="66"/>
      <c r="CT575" s="66"/>
      <c r="CU575" s="66"/>
      <c r="CV575" s="66"/>
      <c r="CW575" s="66"/>
      <c r="CX575" s="66"/>
      <c r="CY575" s="66"/>
      <c r="CZ575" s="66"/>
      <c r="DA575" s="66"/>
      <c r="DB575" s="66"/>
      <c r="DC575" s="66"/>
      <c r="DD575" s="66"/>
      <c r="DE575" s="66"/>
      <c r="DF575" s="66"/>
      <c r="DG575" s="66"/>
      <c r="DH575" s="66"/>
      <c r="DI575" s="66"/>
      <c r="DJ575" s="66"/>
      <c r="DK575" s="66"/>
      <c r="DL575" s="66"/>
      <c r="DM575" s="66"/>
      <c r="DN575" s="66"/>
      <c r="DO575" s="66"/>
      <c r="DP575" s="66"/>
      <c r="DQ575" s="66"/>
      <c r="DR575" s="66"/>
      <c r="DS575" s="66"/>
      <c r="DT575" s="66"/>
      <c r="DU575" s="66"/>
      <c r="DV575" s="66"/>
      <c r="DW575" s="66"/>
      <c r="DX575" s="66"/>
      <c r="DY575" s="66"/>
      <c r="DZ575" s="66"/>
      <c r="EA575" s="66"/>
      <c r="EB575" s="66"/>
      <c r="EC575" s="66"/>
      <c r="ED575" s="66"/>
      <c r="EE575" s="66"/>
      <c r="EF575" s="66"/>
      <c r="EG575" s="66"/>
    </row>
    <row r="576" spans="1:137" x14ac:dyDescent="0.35">
      <c r="A576" s="28"/>
      <c r="B576" s="167"/>
      <c r="C576" s="168"/>
      <c r="D576" s="31"/>
      <c r="E576" s="150"/>
      <c r="F576" s="150"/>
    </row>
    <row r="577" spans="1:116" x14ac:dyDescent="0.35">
      <c r="A577" s="28"/>
      <c r="B577" s="36"/>
      <c r="C577" s="37"/>
      <c r="D577" s="38"/>
      <c r="E577" s="36"/>
      <c r="F577" s="36"/>
    </row>
    <row r="578" spans="1:116" ht="3.75" customHeight="1" x14ac:dyDescent="0.35">
      <c r="A578" s="28"/>
      <c r="B578" s="36"/>
      <c r="C578" s="37"/>
      <c r="D578" s="40"/>
      <c r="E578" s="36"/>
      <c r="F578" s="36"/>
      <c r="G578" s="66"/>
      <c r="H578" s="66"/>
      <c r="I578" s="66"/>
      <c r="J578" s="66"/>
      <c r="K578" s="66"/>
      <c r="L578" s="66"/>
      <c r="M578" s="66"/>
      <c r="N578" s="66"/>
      <c r="O578" s="66"/>
      <c r="P578" s="66"/>
      <c r="Q578" s="66"/>
      <c r="R578" s="66"/>
      <c r="S578" s="66"/>
      <c r="T578" s="66"/>
      <c r="U578" s="66"/>
      <c r="V578" s="66"/>
      <c r="W578" s="66"/>
      <c r="X578" s="66"/>
      <c r="Y578" s="66"/>
      <c r="Z578" s="66"/>
      <c r="AA578" s="66"/>
      <c r="AB578" s="66"/>
      <c r="AC578" s="66"/>
      <c r="AD578" s="66"/>
      <c r="AE578" s="66"/>
      <c r="AF578" s="66"/>
      <c r="AG578" s="66"/>
      <c r="AH578" s="66"/>
      <c r="AI578" s="66"/>
      <c r="AJ578" s="66"/>
      <c r="AK578" s="66"/>
      <c r="AL578" s="66"/>
      <c r="AM578" s="66"/>
      <c r="AN578" s="66"/>
      <c r="AO578" s="66"/>
      <c r="AP578" s="66"/>
      <c r="AQ578" s="66"/>
      <c r="AR578" s="66"/>
      <c r="AS578" s="66"/>
      <c r="AT578" s="66"/>
      <c r="AU578" s="66"/>
      <c r="AV578" s="66"/>
      <c r="AW578" s="66"/>
      <c r="AX578" s="66"/>
      <c r="AY578" s="66"/>
      <c r="AZ578" s="66"/>
      <c r="BA578" s="66"/>
      <c r="BB578" s="66"/>
      <c r="BC578" s="66"/>
      <c r="BD578" s="66"/>
      <c r="BE578" s="66"/>
      <c r="BF578" s="66"/>
      <c r="BG578" s="66"/>
      <c r="BH578" s="66"/>
      <c r="BI578" s="66"/>
      <c r="BJ578" s="66"/>
      <c r="BK578" s="66"/>
      <c r="BL578" s="66"/>
      <c r="BM578" s="66"/>
      <c r="BN578" s="66"/>
      <c r="BO578" s="66"/>
      <c r="BP578" s="66"/>
      <c r="BQ578" s="66"/>
      <c r="BR578" s="66"/>
      <c r="BS578" s="66"/>
      <c r="BT578" s="66"/>
      <c r="BU578" s="66"/>
      <c r="BV578" s="66"/>
      <c r="BW578" s="66"/>
      <c r="BX578" s="66"/>
      <c r="BY578" s="66"/>
      <c r="BZ578" s="66"/>
      <c r="CA578" s="66"/>
      <c r="CB578" s="66"/>
      <c r="CC578" s="66"/>
      <c r="CD578" s="66"/>
      <c r="CE578" s="66"/>
      <c r="CF578" s="66"/>
      <c r="CG578" s="66"/>
      <c r="CH578" s="66"/>
      <c r="CI578" s="66"/>
      <c r="CJ578" s="66"/>
      <c r="CK578" s="66"/>
      <c r="CL578" s="66"/>
      <c r="CM578" s="66"/>
      <c r="CN578" s="66"/>
      <c r="CO578" s="66"/>
      <c r="CP578" s="66"/>
      <c r="CQ578" s="66"/>
      <c r="CR578" s="66"/>
      <c r="CS578" s="66"/>
      <c r="CT578" s="66"/>
      <c r="CU578" s="66"/>
      <c r="CV578" s="66"/>
      <c r="CW578" s="66"/>
      <c r="CX578" s="66"/>
      <c r="CY578" s="66"/>
      <c r="CZ578" s="66"/>
      <c r="DA578" s="66"/>
      <c r="DB578" s="66"/>
      <c r="DC578" s="66"/>
      <c r="DD578" s="66"/>
      <c r="DE578" s="66"/>
      <c r="DF578" s="66"/>
      <c r="DG578" s="66"/>
      <c r="DH578" s="66"/>
      <c r="DI578" s="66"/>
      <c r="DJ578" s="66"/>
      <c r="DK578" s="66"/>
      <c r="DL578" s="66"/>
    </row>
    <row r="579" spans="1:116" ht="14.5" customHeight="1" x14ac:dyDescent="0.35">
      <c r="A579" s="28"/>
      <c r="B579" s="167"/>
      <c r="C579" s="168"/>
      <c r="D579" s="31"/>
      <c r="E579" s="151"/>
      <c r="F579" s="151"/>
      <c r="G579" s="153"/>
      <c r="H579" s="153"/>
      <c r="I579" s="153"/>
      <c r="J579" s="153"/>
      <c r="T579" s="75"/>
      <c r="U579" s="75"/>
      <c r="V579" s="75"/>
      <c r="W579" s="75"/>
      <c r="X579" s="75"/>
      <c r="Y579" s="75"/>
      <c r="Z579" s="75"/>
      <c r="AA579" s="75"/>
      <c r="AC579" s="153"/>
      <c r="AD579" s="153"/>
      <c r="AE579" s="153"/>
      <c r="AF579" s="153"/>
      <c r="AP579" s="75"/>
      <c r="AQ579" s="75"/>
      <c r="AR579" s="75"/>
      <c r="AS579" s="75"/>
      <c r="AT579" s="75"/>
      <c r="AU579" s="75"/>
      <c r="AV579" s="75"/>
      <c r="AW579" s="75"/>
      <c r="AY579" s="153"/>
      <c r="AZ579" s="153"/>
      <c r="BA579" s="153"/>
      <c r="BB579" s="153"/>
      <c r="BL579" s="75"/>
      <c r="BM579" s="75"/>
      <c r="BN579" s="75"/>
      <c r="BO579" s="75"/>
      <c r="BP579" s="75"/>
      <c r="BQ579" s="75"/>
      <c r="BR579" s="75"/>
      <c r="BS579" s="75"/>
      <c r="BU579" s="153"/>
      <c r="BV579" s="153"/>
      <c r="BW579" s="153"/>
      <c r="BX579" s="153"/>
      <c r="CH579" s="75"/>
      <c r="CI579" s="75"/>
      <c r="CJ579" s="75"/>
      <c r="CK579" s="75"/>
      <c r="CL579" s="75"/>
      <c r="CM579" s="75"/>
      <c r="CN579" s="75"/>
      <c r="CO579" s="75"/>
      <c r="CQ579" s="153"/>
      <c r="CR579" s="153"/>
      <c r="CS579" s="153"/>
      <c r="CT579" s="153"/>
      <c r="DD579" s="75"/>
      <c r="DE579" s="75"/>
      <c r="DF579" s="75"/>
      <c r="DG579" s="75"/>
      <c r="DH579" s="75"/>
      <c r="DI579" s="75"/>
      <c r="DJ579" s="75"/>
      <c r="DK579" s="75"/>
    </row>
    <row r="580" spans="1:116" ht="14.5" customHeight="1" x14ac:dyDescent="0.35">
      <c r="A580" s="28"/>
      <c r="B580" s="36"/>
      <c r="C580" s="37"/>
      <c r="D580" s="38"/>
      <c r="E580" s="36"/>
      <c r="F580" s="36"/>
      <c r="H580" s="66"/>
      <c r="T580" s="75"/>
      <c r="U580" s="75"/>
      <c r="V580" s="75"/>
      <c r="W580" s="75"/>
      <c r="X580" s="75"/>
      <c r="Y580" s="75"/>
      <c r="Z580" s="75"/>
      <c r="AA580" s="75"/>
      <c r="AB580" s="68"/>
      <c r="AD580" s="66"/>
      <c r="AP580" s="75"/>
      <c r="AQ580" s="75"/>
      <c r="AR580" s="75"/>
      <c r="AS580" s="75"/>
      <c r="AT580" s="75"/>
      <c r="AU580" s="75"/>
      <c r="AV580" s="75"/>
      <c r="AW580" s="75"/>
      <c r="AX580" s="68"/>
      <c r="AZ580" s="66"/>
      <c r="BL580" s="75"/>
      <c r="BM580" s="75"/>
      <c r="BN580" s="75"/>
      <c r="BO580" s="75"/>
      <c r="BP580" s="75"/>
      <c r="BQ580" s="75"/>
      <c r="BR580" s="75"/>
      <c r="BS580" s="75"/>
      <c r="BV580" s="66"/>
      <c r="CH580" s="75"/>
      <c r="CI580" s="75"/>
      <c r="CJ580" s="75"/>
      <c r="CK580" s="75"/>
      <c r="CL580" s="75"/>
      <c r="CM580" s="75"/>
      <c r="CN580" s="75"/>
      <c r="CO580" s="75"/>
      <c r="CR580" s="66"/>
      <c r="DD580" s="75"/>
      <c r="DE580" s="75"/>
      <c r="DF580" s="75"/>
      <c r="DG580" s="75"/>
      <c r="DH580" s="75"/>
      <c r="DI580" s="75"/>
      <c r="DJ580" s="75"/>
      <c r="DK580" s="75"/>
    </row>
    <row r="581" spans="1:116" ht="3.75" customHeight="1" x14ac:dyDescent="0.35">
      <c r="A581" s="28"/>
      <c r="B581" s="36"/>
      <c r="C581" s="37"/>
      <c r="D581" s="40"/>
      <c r="E581" s="36"/>
      <c r="F581" s="36"/>
      <c r="G581" s="66"/>
      <c r="H581" s="66"/>
      <c r="I581" s="66"/>
      <c r="J581" s="66"/>
      <c r="K581" s="66"/>
      <c r="L581" s="66"/>
      <c r="M581" s="66"/>
      <c r="N581" s="66"/>
      <c r="O581" s="66"/>
      <c r="P581" s="66"/>
      <c r="Q581" s="66"/>
      <c r="R581" s="66"/>
      <c r="S581" s="66"/>
      <c r="T581" s="66"/>
      <c r="U581" s="66"/>
      <c r="V581" s="66"/>
      <c r="W581" s="66"/>
      <c r="X581" s="66"/>
      <c r="Y581" s="66"/>
      <c r="Z581" s="66"/>
      <c r="AA581" s="66"/>
      <c r="AB581" s="66"/>
      <c r="AC581" s="66"/>
      <c r="AD581" s="66"/>
      <c r="AE581" s="66"/>
      <c r="AF581" s="66"/>
      <c r="AG581" s="66"/>
      <c r="AH581" s="66"/>
      <c r="AI581" s="66"/>
      <c r="AJ581" s="66"/>
      <c r="AK581" s="66"/>
      <c r="AL581" s="66"/>
      <c r="AM581" s="66"/>
      <c r="AN581" s="66"/>
      <c r="AO581" s="66"/>
      <c r="AP581" s="66"/>
      <c r="AQ581" s="66"/>
      <c r="AR581" s="66"/>
      <c r="AS581" s="66"/>
      <c r="AT581" s="66"/>
      <c r="AU581" s="66"/>
      <c r="AV581" s="66"/>
      <c r="AW581" s="66"/>
      <c r="AX581" s="66"/>
      <c r="AY581" s="66"/>
      <c r="AZ581" s="66"/>
      <c r="BA581" s="66"/>
      <c r="BB581" s="66"/>
      <c r="BC581" s="66"/>
      <c r="BD581" s="66"/>
      <c r="BE581" s="66"/>
      <c r="BF581" s="66"/>
      <c r="BG581" s="66"/>
      <c r="BH581" s="66"/>
      <c r="BI581" s="66"/>
      <c r="BJ581" s="66"/>
      <c r="BK581" s="66"/>
      <c r="BL581" s="66"/>
      <c r="BM581" s="66"/>
      <c r="BN581" s="66"/>
      <c r="BO581" s="66"/>
      <c r="BP581" s="66"/>
      <c r="BQ581" s="66"/>
      <c r="BR581" s="66"/>
      <c r="BS581" s="66"/>
      <c r="BT581" s="66"/>
      <c r="BU581" s="66"/>
      <c r="BV581" s="66"/>
      <c r="BW581" s="66"/>
      <c r="BX581" s="66"/>
      <c r="BY581" s="66"/>
      <c r="BZ581" s="66"/>
      <c r="CA581" s="66"/>
      <c r="CB581" s="66"/>
      <c r="CC581" s="66"/>
      <c r="CD581" s="66"/>
      <c r="CE581" s="66"/>
      <c r="CF581" s="66"/>
      <c r="CG581" s="66"/>
      <c r="CH581" s="66"/>
      <c r="CI581" s="66"/>
      <c r="CJ581" s="66"/>
      <c r="CK581" s="66"/>
      <c r="CL581" s="66"/>
      <c r="CM581" s="66"/>
      <c r="CN581" s="66"/>
      <c r="CO581" s="66"/>
      <c r="CP581" s="66"/>
      <c r="CQ581" s="66"/>
      <c r="CR581" s="66"/>
      <c r="CS581" s="66"/>
      <c r="CT581" s="66"/>
      <c r="CU581" s="66"/>
      <c r="CV581" s="66"/>
      <c r="CW581" s="66"/>
      <c r="CX581" s="66"/>
      <c r="CY581" s="66"/>
      <c r="CZ581" s="66"/>
      <c r="DA581" s="66"/>
      <c r="DB581" s="66"/>
      <c r="DC581" s="66"/>
      <c r="DD581" s="66"/>
      <c r="DE581" s="66"/>
      <c r="DF581" s="66"/>
      <c r="DG581" s="66"/>
      <c r="DH581" s="66"/>
      <c r="DI581" s="66"/>
      <c r="DJ581" s="66"/>
      <c r="DK581" s="66"/>
      <c r="DL581" s="66"/>
    </row>
    <row r="582" spans="1:116" ht="14.5" customHeight="1" x14ac:dyDescent="0.35">
      <c r="A582" s="28"/>
      <c r="B582" s="167"/>
      <c r="C582" s="168"/>
      <c r="D582" s="31"/>
      <c r="E582" s="152"/>
      <c r="F582" s="152"/>
      <c r="H582" s="153"/>
    </row>
    <row r="583" spans="1:116" ht="14.5" customHeight="1" x14ac:dyDescent="0.35">
      <c r="A583" s="28"/>
      <c r="B583" s="36"/>
      <c r="C583" s="37"/>
      <c r="D583" s="38"/>
      <c r="E583" s="36"/>
      <c r="F583" s="36"/>
      <c r="I583" s="66"/>
      <c r="J583" s="74"/>
      <c r="K583" s="66"/>
      <c r="L583" s="66"/>
      <c r="M583" s="66"/>
      <c r="N583" s="66"/>
      <c r="O583" s="66"/>
      <c r="P583" s="66"/>
      <c r="Q583" s="66"/>
      <c r="R583" s="66"/>
      <c r="S583" s="66"/>
      <c r="T583" s="75"/>
      <c r="U583" s="75"/>
      <c r="V583" s="75"/>
      <c r="W583" s="75"/>
      <c r="X583" s="75"/>
      <c r="Y583" s="75"/>
      <c r="Z583" s="75"/>
      <c r="AA583" s="75"/>
      <c r="AB583" s="68"/>
      <c r="AD583" s="66"/>
      <c r="AE583" s="74"/>
      <c r="AF583" s="66"/>
      <c r="AG583" s="66"/>
      <c r="AH583" s="66"/>
      <c r="AI583" s="66"/>
      <c r="AJ583" s="66"/>
      <c r="AK583" s="66"/>
      <c r="AL583" s="66"/>
      <c r="AM583" s="66"/>
      <c r="AN583" s="66"/>
      <c r="AO583" s="75"/>
      <c r="AP583" s="75"/>
      <c r="AQ583" s="75"/>
      <c r="AR583" s="75"/>
      <c r="AS583" s="75"/>
      <c r="AT583" s="75"/>
      <c r="AU583" s="75"/>
      <c r="AV583" s="75"/>
      <c r="AW583" s="68"/>
      <c r="AY583" s="66"/>
      <c r="AZ583" s="74"/>
      <c r="BA583" s="66"/>
      <c r="BB583" s="66"/>
      <c r="BC583" s="66"/>
      <c r="BD583" s="66"/>
      <c r="BE583" s="66"/>
      <c r="BF583" s="66"/>
      <c r="BG583" s="66"/>
      <c r="BH583" s="66"/>
      <c r="BI583" s="66"/>
      <c r="BJ583" s="75"/>
      <c r="BK583" s="75"/>
      <c r="BL583" s="75"/>
      <c r="BM583" s="75"/>
      <c r="BN583" s="75"/>
      <c r="BO583" s="75"/>
      <c r="BP583" s="75"/>
      <c r="BQ583" s="75"/>
      <c r="BR583" s="68"/>
      <c r="BT583" s="66"/>
      <c r="BU583" s="74"/>
      <c r="BV583" s="66"/>
      <c r="BW583" s="66"/>
      <c r="BX583" s="66"/>
      <c r="BY583" s="66"/>
      <c r="BZ583" s="66"/>
      <c r="CA583" s="66"/>
      <c r="CB583" s="66"/>
      <c r="CC583" s="66"/>
      <c r="CD583" s="66"/>
      <c r="CE583" s="75"/>
      <c r="CF583" s="75"/>
      <c r="CG583" s="75"/>
      <c r="CH583" s="75"/>
      <c r="CI583" s="75"/>
      <c r="CJ583" s="75"/>
      <c r="CK583" s="75"/>
      <c r="CL583" s="75"/>
      <c r="CM583" s="66"/>
      <c r="CO583" s="66"/>
      <c r="CP583" s="74"/>
      <c r="CQ583" s="66"/>
      <c r="CR583" s="66"/>
      <c r="CS583" s="66"/>
      <c r="CT583" s="66"/>
      <c r="CU583" s="66"/>
      <c r="CV583" s="66"/>
      <c r="CW583" s="66"/>
      <c r="CX583" s="66"/>
      <c r="CY583" s="66"/>
      <c r="CZ583" s="75"/>
      <c r="DA583" s="75"/>
      <c r="DB583" s="75"/>
      <c r="DC583" s="75"/>
      <c r="DD583" s="75"/>
      <c r="DE583" s="75"/>
      <c r="DF583" s="75"/>
      <c r="DG583" s="75"/>
      <c r="DH583" s="66"/>
      <c r="DI583" s="66"/>
      <c r="DJ583" s="66"/>
      <c r="DK583" s="66"/>
    </row>
    <row r="584" spans="1:116" ht="3.75" customHeight="1" x14ac:dyDescent="0.35">
      <c r="A584" s="28"/>
      <c r="B584" s="36"/>
      <c r="C584" s="37"/>
      <c r="D584" s="40"/>
      <c r="E584" s="36"/>
      <c r="F584" s="36"/>
      <c r="G584" s="66"/>
      <c r="H584" s="66"/>
      <c r="I584" s="66"/>
      <c r="J584" s="66"/>
      <c r="K584" s="66"/>
      <c r="L584" s="66"/>
      <c r="M584" s="66"/>
      <c r="N584" s="66"/>
      <c r="O584" s="66"/>
      <c r="P584" s="66"/>
      <c r="Q584" s="66"/>
      <c r="R584" s="66"/>
      <c r="S584" s="66"/>
      <c r="T584" s="66"/>
      <c r="U584" s="66"/>
      <c r="V584" s="66"/>
      <c r="W584" s="66"/>
      <c r="X584" s="66"/>
      <c r="Y584" s="66"/>
      <c r="Z584" s="66"/>
      <c r="AA584" s="66"/>
      <c r="AB584" s="66"/>
      <c r="AC584" s="66"/>
      <c r="AD584" s="66"/>
      <c r="AE584" s="66"/>
      <c r="AF584" s="66"/>
      <c r="AG584" s="66"/>
      <c r="AH584" s="66"/>
      <c r="AI584" s="66"/>
      <c r="AJ584" s="66"/>
      <c r="AK584" s="66"/>
      <c r="AL584" s="66"/>
      <c r="AM584" s="66"/>
      <c r="AN584" s="66"/>
      <c r="AO584" s="66"/>
      <c r="AP584" s="66"/>
      <c r="AQ584" s="66"/>
      <c r="AR584" s="66"/>
      <c r="AS584" s="66"/>
      <c r="AT584" s="66"/>
      <c r="AU584" s="66"/>
      <c r="AV584" s="66"/>
      <c r="AW584" s="66"/>
      <c r="AX584" s="66"/>
      <c r="AY584" s="66"/>
      <c r="AZ584" s="66"/>
      <c r="BA584" s="66"/>
      <c r="BB584" s="66"/>
      <c r="BC584" s="66"/>
      <c r="BD584" s="66"/>
      <c r="BE584" s="66"/>
      <c r="BF584" s="66"/>
      <c r="BG584" s="66"/>
      <c r="BH584" s="66"/>
      <c r="BI584" s="66"/>
      <c r="BJ584" s="66"/>
      <c r="BK584" s="66"/>
      <c r="BL584" s="66"/>
      <c r="BM584" s="66"/>
      <c r="BN584" s="66"/>
      <c r="BO584" s="66"/>
      <c r="BP584" s="66"/>
      <c r="BQ584" s="66"/>
      <c r="BR584" s="66"/>
      <c r="BS584" s="66"/>
      <c r="BT584" s="66"/>
      <c r="BU584" s="66"/>
      <c r="BV584" s="66"/>
      <c r="BW584" s="66"/>
      <c r="BX584" s="66"/>
      <c r="BY584" s="66"/>
      <c r="BZ584" s="66"/>
      <c r="CA584" s="66"/>
      <c r="CB584" s="66"/>
      <c r="CC584" s="66"/>
      <c r="CD584" s="66"/>
      <c r="CE584" s="66"/>
      <c r="CF584" s="66"/>
      <c r="CG584" s="66"/>
      <c r="CH584" s="66"/>
      <c r="CI584" s="66"/>
      <c r="CJ584" s="66"/>
      <c r="CK584" s="66"/>
      <c r="CL584" s="66"/>
      <c r="CM584" s="66"/>
      <c r="CN584" s="66"/>
      <c r="CO584" s="66"/>
      <c r="CP584" s="66"/>
      <c r="CQ584" s="66"/>
      <c r="CR584" s="66"/>
      <c r="CS584" s="66"/>
      <c r="CT584" s="66"/>
      <c r="CU584" s="66"/>
      <c r="CV584" s="66"/>
      <c r="CW584" s="66"/>
      <c r="CX584" s="66"/>
      <c r="CY584" s="66"/>
      <c r="CZ584" s="66"/>
      <c r="DA584" s="66"/>
      <c r="DB584" s="66"/>
      <c r="DC584" s="66"/>
      <c r="DD584" s="66"/>
      <c r="DE584" s="66"/>
      <c r="DF584" s="66"/>
      <c r="DG584" s="66"/>
      <c r="DH584" s="66"/>
      <c r="DI584" s="66"/>
      <c r="DJ584" s="66"/>
      <c r="DK584" s="66"/>
      <c r="DL584" s="66"/>
    </row>
    <row r="585" spans="1:116" ht="14.5" customHeight="1" x14ac:dyDescent="0.35">
      <c r="A585" s="28"/>
      <c r="B585" s="167"/>
      <c r="C585" s="168"/>
      <c r="D585" s="31"/>
      <c r="E585" s="81"/>
      <c r="F585" s="154"/>
      <c r="H585" s="153"/>
      <c r="DI585" s="66"/>
      <c r="DJ585" s="66"/>
      <c r="DK585" s="66"/>
      <c r="DL585" s="66"/>
    </row>
    <row r="586" spans="1:116" ht="14.5" customHeight="1" x14ac:dyDescent="0.35">
      <c r="A586" s="28"/>
      <c r="B586" s="36"/>
      <c r="C586" s="37"/>
      <c r="D586" s="38"/>
      <c r="E586" s="36"/>
      <c r="F586" s="36"/>
      <c r="I586" s="66"/>
      <c r="J586" s="74"/>
      <c r="K586" s="66"/>
      <c r="L586" s="66"/>
      <c r="M586" s="66"/>
      <c r="N586" s="66"/>
      <c r="O586" s="66"/>
      <c r="P586" s="66"/>
      <c r="Q586" s="66"/>
      <c r="R586" s="66"/>
      <c r="S586" s="66"/>
      <c r="T586" s="75"/>
      <c r="U586" s="75"/>
      <c r="V586" s="75"/>
      <c r="W586" s="75"/>
      <c r="X586" s="75"/>
      <c r="Y586" s="75"/>
      <c r="Z586" s="75"/>
      <c r="AA586" s="75"/>
      <c r="AB586" s="68"/>
      <c r="AD586" s="66"/>
      <c r="AE586" s="74"/>
      <c r="AF586" s="66"/>
      <c r="AG586" s="66"/>
      <c r="AH586" s="66"/>
      <c r="AI586" s="66"/>
      <c r="AJ586" s="66"/>
      <c r="AK586" s="66"/>
      <c r="AL586" s="66"/>
      <c r="AM586" s="66"/>
      <c r="AN586" s="66"/>
      <c r="AO586" s="75"/>
      <c r="AP586" s="75"/>
      <c r="AQ586" s="75"/>
      <c r="AR586" s="75"/>
      <c r="AS586" s="75"/>
      <c r="AT586" s="75"/>
      <c r="AU586" s="75"/>
      <c r="AV586" s="75"/>
      <c r="AW586" s="68"/>
      <c r="AY586" s="66"/>
      <c r="AZ586" s="74"/>
      <c r="BA586" s="66"/>
      <c r="BB586" s="66"/>
      <c r="BC586" s="66"/>
      <c r="BD586" s="66"/>
      <c r="BE586" s="66"/>
      <c r="BF586" s="66"/>
      <c r="BG586" s="66"/>
      <c r="BH586" s="66"/>
      <c r="BI586" s="66"/>
      <c r="BJ586" s="75"/>
      <c r="BK586" s="75"/>
      <c r="BL586" s="75"/>
      <c r="BM586" s="75"/>
      <c r="BN586" s="75"/>
      <c r="BO586" s="75"/>
      <c r="BP586" s="75"/>
      <c r="BQ586" s="75"/>
      <c r="BR586" s="68"/>
      <c r="BT586" s="66"/>
      <c r="BU586" s="74"/>
      <c r="BV586" s="66"/>
      <c r="BW586" s="66"/>
      <c r="BX586" s="66"/>
      <c r="BY586" s="66"/>
      <c r="BZ586" s="66"/>
      <c r="CA586" s="66"/>
      <c r="CB586" s="66"/>
      <c r="CC586" s="66"/>
      <c r="CD586" s="66"/>
      <c r="CE586" s="75"/>
      <c r="CF586" s="75"/>
      <c r="CG586" s="75"/>
      <c r="CH586" s="75"/>
      <c r="CI586" s="75"/>
      <c r="CJ586" s="75"/>
      <c r="CK586" s="75"/>
      <c r="CL586" s="75"/>
      <c r="CM586" s="66"/>
      <c r="CO586" s="66"/>
      <c r="CP586" s="74"/>
      <c r="CQ586" s="66"/>
      <c r="CR586" s="66"/>
      <c r="CS586" s="66"/>
      <c r="CT586" s="66"/>
      <c r="CU586" s="66"/>
      <c r="CV586" s="66"/>
      <c r="CW586" s="66"/>
      <c r="CX586" s="66"/>
      <c r="CY586" s="66"/>
      <c r="CZ586" s="75"/>
      <c r="DA586" s="75"/>
      <c r="DB586" s="75"/>
      <c r="DC586" s="75"/>
      <c r="DD586" s="75"/>
      <c r="DE586" s="75"/>
      <c r="DF586" s="75"/>
      <c r="DG586" s="75"/>
      <c r="DH586" s="66"/>
      <c r="DI586" s="66"/>
      <c r="DJ586" s="66"/>
      <c r="DK586" s="66"/>
      <c r="DL586" s="66"/>
    </row>
    <row r="587" spans="1:116" ht="3.75" customHeight="1" x14ac:dyDescent="0.35">
      <c r="A587" s="28"/>
      <c r="B587" s="36"/>
      <c r="C587" s="37"/>
      <c r="D587" s="40"/>
      <c r="E587" s="36"/>
      <c r="F587" s="36"/>
      <c r="G587" s="66"/>
      <c r="H587" s="66"/>
      <c r="I587" s="66"/>
      <c r="J587" s="66"/>
      <c r="K587" s="66"/>
      <c r="L587" s="66"/>
      <c r="M587" s="66"/>
      <c r="N587" s="66"/>
      <c r="O587" s="66"/>
      <c r="P587" s="66"/>
      <c r="Q587" s="66"/>
      <c r="R587" s="66"/>
      <c r="S587" s="66"/>
      <c r="T587" s="66"/>
      <c r="U587" s="66"/>
      <c r="V587" s="66"/>
      <c r="W587" s="66"/>
      <c r="X587" s="66"/>
      <c r="Y587" s="66"/>
      <c r="Z587" s="66"/>
      <c r="AA587" s="66"/>
      <c r="AB587" s="66"/>
      <c r="AC587" s="66"/>
      <c r="AD587" s="66"/>
      <c r="AE587" s="66"/>
      <c r="AF587" s="66"/>
      <c r="AG587" s="66"/>
      <c r="AH587" s="66"/>
      <c r="AI587" s="66"/>
      <c r="AJ587" s="66"/>
      <c r="AK587" s="66"/>
      <c r="AL587" s="66"/>
      <c r="AM587" s="66"/>
      <c r="AN587" s="66"/>
      <c r="AO587" s="66"/>
      <c r="AP587" s="66"/>
      <c r="AQ587" s="66"/>
      <c r="AR587" s="66"/>
      <c r="AS587" s="66"/>
      <c r="AT587" s="66"/>
      <c r="AU587" s="66"/>
      <c r="AV587" s="66"/>
      <c r="AW587" s="66"/>
      <c r="AX587" s="66"/>
      <c r="AY587" s="66"/>
      <c r="AZ587" s="66"/>
      <c r="BA587" s="66"/>
      <c r="BB587" s="66"/>
      <c r="BC587" s="66"/>
      <c r="BD587" s="66"/>
      <c r="BE587" s="66"/>
      <c r="BF587" s="66"/>
      <c r="BG587" s="66"/>
      <c r="BH587" s="66"/>
      <c r="BI587" s="66"/>
      <c r="BJ587" s="66"/>
      <c r="BK587" s="66"/>
      <c r="BL587" s="66"/>
      <c r="BM587" s="66"/>
      <c r="BN587" s="66"/>
      <c r="BO587" s="66"/>
      <c r="BP587" s="66"/>
      <c r="BQ587" s="66"/>
      <c r="BR587" s="66"/>
      <c r="BS587" s="66"/>
      <c r="BT587" s="66"/>
      <c r="BU587" s="66"/>
      <c r="BV587" s="66"/>
      <c r="BW587" s="66"/>
      <c r="BX587" s="66"/>
      <c r="BY587" s="66"/>
      <c r="BZ587" s="66"/>
      <c r="CA587" s="66"/>
      <c r="CB587" s="66"/>
      <c r="CC587" s="66"/>
      <c r="CD587" s="66"/>
      <c r="CE587" s="66"/>
      <c r="CF587" s="66"/>
      <c r="CG587" s="66"/>
      <c r="CH587" s="66"/>
      <c r="CI587" s="66"/>
      <c r="CJ587" s="66"/>
      <c r="CK587" s="66"/>
      <c r="CL587" s="66"/>
      <c r="CM587" s="66"/>
      <c r="CN587" s="66"/>
      <c r="CO587" s="66"/>
      <c r="CP587" s="66"/>
      <c r="CQ587" s="66"/>
      <c r="CR587" s="66"/>
      <c r="CS587" s="66"/>
      <c r="CT587" s="66"/>
      <c r="CU587" s="66"/>
      <c r="CV587" s="66"/>
      <c r="CW587" s="66"/>
      <c r="CX587" s="66"/>
      <c r="CY587" s="66"/>
      <c r="CZ587" s="66"/>
      <c r="DA587" s="66"/>
      <c r="DB587" s="66"/>
      <c r="DC587" s="66"/>
      <c r="DD587" s="66"/>
      <c r="DE587" s="66"/>
      <c r="DF587" s="66"/>
      <c r="DG587" s="66"/>
      <c r="DH587" s="66"/>
      <c r="DI587" s="66"/>
      <c r="DJ587" s="66"/>
      <c r="DK587" s="66"/>
      <c r="DL587" s="66"/>
    </row>
    <row r="588" spans="1:116" ht="14.5" customHeight="1" x14ac:dyDescent="0.35">
      <c r="A588" s="28"/>
      <c r="B588" s="167"/>
      <c r="C588" s="168"/>
      <c r="D588" s="31"/>
      <c r="E588" s="155"/>
      <c r="F588" s="154"/>
      <c r="H588" s="153"/>
      <c r="DI588" s="66"/>
      <c r="DJ588" s="66"/>
      <c r="DK588" s="66"/>
      <c r="DL588" s="66"/>
    </row>
    <row r="589" spans="1:116" ht="14.5" customHeight="1" x14ac:dyDescent="0.35">
      <c r="A589" s="28"/>
      <c r="B589" s="36"/>
      <c r="C589" s="37"/>
      <c r="D589" s="38"/>
      <c r="E589" s="36"/>
      <c r="F589" s="36"/>
      <c r="I589" s="66"/>
      <c r="J589" s="74"/>
      <c r="K589" s="66"/>
      <c r="L589" s="66"/>
      <c r="M589" s="66"/>
      <c r="N589" s="66"/>
      <c r="O589" s="66"/>
      <c r="P589" s="66"/>
      <c r="Q589" s="66"/>
      <c r="R589" s="66"/>
      <c r="S589" s="66"/>
      <c r="T589" s="75"/>
      <c r="U589" s="75"/>
      <c r="V589" s="75"/>
      <c r="W589" s="75"/>
      <c r="X589" s="75"/>
      <c r="Y589" s="75"/>
      <c r="Z589" s="75"/>
      <c r="AA589" s="75"/>
      <c r="AB589" s="68"/>
      <c r="AD589" s="66"/>
      <c r="AE589" s="74"/>
      <c r="AF589" s="66"/>
      <c r="AG589" s="66"/>
      <c r="AH589" s="66"/>
      <c r="AI589" s="66"/>
      <c r="AJ589" s="66"/>
      <c r="AK589" s="66"/>
      <c r="AL589" s="66"/>
      <c r="AM589" s="66"/>
      <c r="AN589" s="66"/>
      <c r="AO589" s="75"/>
      <c r="AP589" s="75"/>
      <c r="AQ589" s="75"/>
      <c r="AR589" s="75"/>
      <c r="AS589" s="75"/>
      <c r="AT589" s="75"/>
      <c r="AU589" s="75"/>
      <c r="AV589" s="75"/>
      <c r="AW589" s="68"/>
      <c r="AY589" s="66"/>
      <c r="AZ589" s="74"/>
      <c r="BA589" s="66"/>
      <c r="BB589" s="66"/>
      <c r="BC589" s="66"/>
      <c r="BD589" s="66"/>
      <c r="BE589" s="66"/>
      <c r="BF589" s="66"/>
      <c r="BG589" s="66"/>
      <c r="BH589" s="66"/>
      <c r="BI589" s="66"/>
      <c r="BJ589" s="75"/>
      <c r="BK589" s="75"/>
      <c r="BL589" s="75"/>
      <c r="BM589" s="75"/>
      <c r="BN589" s="75"/>
      <c r="BO589" s="75"/>
      <c r="BP589" s="75"/>
      <c r="BQ589" s="75"/>
      <c r="BR589" s="68"/>
      <c r="BT589" s="66"/>
      <c r="BU589" s="74"/>
      <c r="BV589" s="66"/>
      <c r="BW589" s="66"/>
      <c r="BX589" s="66"/>
      <c r="BY589" s="66"/>
      <c r="BZ589" s="66"/>
      <c r="CA589" s="66"/>
      <c r="CB589" s="66"/>
      <c r="CC589" s="66"/>
      <c r="CD589" s="66"/>
      <c r="CE589" s="75"/>
      <c r="CF589" s="75"/>
      <c r="CG589" s="75"/>
      <c r="CH589" s="75"/>
      <c r="CI589" s="75"/>
      <c r="CJ589" s="75"/>
      <c r="CK589" s="75"/>
      <c r="CL589" s="75"/>
      <c r="CM589" s="66"/>
      <c r="CO589" s="66"/>
      <c r="CP589" s="74"/>
      <c r="CQ589" s="66"/>
      <c r="CR589" s="66"/>
      <c r="CS589" s="66"/>
      <c r="CT589" s="66"/>
      <c r="CU589" s="66"/>
      <c r="CV589" s="66"/>
      <c r="CW589" s="66"/>
      <c r="CX589" s="66"/>
      <c r="CY589" s="66"/>
      <c r="CZ589" s="75"/>
      <c r="DA589" s="75"/>
      <c r="DB589" s="75"/>
      <c r="DC589" s="75"/>
      <c r="DD589" s="75"/>
      <c r="DE589" s="75"/>
      <c r="DF589" s="75"/>
      <c r="DG589" s="75"/>
      <c r="DH589" s="66"/>
      <c r="DI589" s="66"/>
      <c r="DJ589" s="66"/>
      <c r="DK589" s="66"/>
      <c r="DL589" s="66"/>
    </row>
    <row r="590" spans="1:116" ht="3.75" customHeight="1" x14ac:dyDescent="0.35">
      <c r="A590" s="28"/>
      <c r="B590" s="36"/>
      <c r="C590" s="37"/>
      <c r="D590" s="40"/>
      <c r="E590" s="36"/>
      <c r="F590" s="36"/>
      <c r="G590" s="66"/>
      <c r="H590" s="66"/>
      <c r="I590" s="66"/>
      <c r="J590" s="66"/>
      <c r="K590" s="66"/>
      <c r="L590" s="66"/>
      <c r="M590" s="66"/>
      <c r="N590" s="66"/>
      <c r="O590" s="66"/>
      <c r="P590" s="66"/>
      <c r="Q590" s="66"/>
      <c r="R590" s="66"/>
      <c r="S590" s="66"/>
      <c r="T590" s="66"/>
      <c r="U590" s="66"/>
      <c r="V590" s="66"/>
      <c r="W590" s="66"/>
      <c r="X590" s="66"/>
      <c r="Y590" s="66"/>
      <c r="Z590" s="66"/>
      <c r="AA590" s="66"/>
      <c r="AB590" s="66"/>
      <c r="AC590" s="66"/>
      <c r="AD590" s="66"/>
      <c r="AE590" s="66"/>
      <c r="AF590" s="66"/>
      <c r="AG590" s="66"/>
      <c r="AH590" s="66"/>
      <c r="AI590" s="66"/>
      <c r="AJ590" s="66"/>
      <c r="AK590" s="66"/>
      <c r="AL590" s="66"/>
      <c r="AM590" s="66"/>
      <c r="AN590" s="66"/>
      <c r="AO590" s="66"/>
      <c r="AP590" s="66"/>
      <c r="AQ590" s="66"/>
      <c r="AR590" s="66"/>
      <c r="AS590" s="66"/>
      <c r="AT590" s="66"/>
      <c r="AU590" s="66"/>
      <c r="AV590" s="66"/>
      <c r="AW590" s="66"/>
      <c r="AX590" s="66"/>
      <c r="AY590" s="66"/>
      <c r="AZ590" s="66"/>
      <c r="BA590" s="66"/>
      <c r="BB590" s="66"/>
      <c r="BC590" s="66"/>
      <c r="BD590" s="66"/>
      <c r="BE590" s="66"/>
      <c r="BF590" s="66"/>
      <c r="BG590" s="66"/>
      <c r="BH590" s="66"/>
      <c r="BI590" s="66"/>
      <c r="BJ590" s="66"/>
      <c r="BK590" s="66"/>
      <c r="BL590" s="66"/>
      <c r="BM590" s="66"/>
      <c r="BN590" s="66"/>
      <c r="BO590" s="66"/>
      <c r="BP590" s="66"/>
      <c r="BQ590" s="66"/>
      <c r="BR590" s="66"/>
      <c r="BS590" s="66"/>
      <c r="BT590" s="66"/>
      <c r="BU590" s="66"/>
      <c r="BV590" s="66"/>
      <c r="BW590" s="66"/>
      <c r="BX590" s="66"/>
      <c r="BY590" s="66"/>
      <c r="BZ590" s="66"/>
      <c r="CA590" s="66"/>
      <c r="CB590" s="66"/>
      <c r="CC590" s="66"/>
      <c r="CD590" s="66"/>
      <c r="CE590" s="66"/>
      <c r="CF590" s="66"/>
      <c r="CG590" s="66"/>
      <c r="CH590" s="66"/>
      <c r="CI590" s="66"/>
      <c r="CJ590" s="66"/>
      <c r="CK590" s="66"/>
      <c r="CL590" s="66"/>
      <c r="CM590" s="66"/>
      <c r="CN590" s="66"/>
      <c r="CO590" s="66"/>
      <c r="CP590" s="66"/>
      <c r="CQ590" s="66"/>
      <c r="CR590" s="66"/>
      <c r="CS590" s="66"/>
      <c r="CT590" s="66"/>
      <c r="CU590" s="66"/>
      <c r="CV590" s="66"/>
      <c r="CW590" s="66"/>
      <c r="CX590" s="66"/>
      <c r="CY590" s="66"/>
      <c r="CZ590" s="66"/>
      <c r="DA590" s="66"/>
      <c r="DB590" s="66"/>
      <c r="DC590" s="66"/>
      <c r="DD590" s="66"/>
      <c r="DE590" s="66"/>
      <c r="DF590" s="66"/>
      <c r="DG590" s="66"/>
      <c r="DH590" s="66"/>
      <c r="DI590" s="66"/>
      <c r="DJ590" s="66"/>
      <c r="DK590" s="66"/>
      <c r="DL590" s="66"/>
    </row>
    <row r="591" spans="1:116" ht="14.5" customHeight="1" x14ac:dyDescent="0.35">
      <c r="A591" s="28"/>
      <c r="B591" s="167"/>
      <c r="C591" s="168"/>
      <c r="D591" s="31"/>
      <c r="E591" s="156"/>
      <c r="F591" s="154"/>
      <c r="H591" s="153"/>
      <c r="DI591" s="66"/>
      <c r="DJ591" s="66"/>
      <c r="DK591" s="66"/>
      <c r="DL591" s="66"/>
    </row>
    <row r="592" spans="1:116" ht="14.5" customHeight="1" x14ac:dyDescent="0.35">
      <c r="A592" s="28"/>
      <c r="B592" s="36"/>
      <c r="C592" s="37"/>
      <c r="D592" s="38"/>
      <c r="E592" s="36"/>
      <c r="F592" s="36"/>
      <c r="I592" s="66"/>
      <c r="J592" s="74"/>
      <c r="K592" s="66"/>
      <c r="L592" s="66"/>
      <c r="M592" s="66"/>
      <c r="N592" s="66"/>
      <c r="O592" s="66"/>
      <c r="P592" s="66"/>
      <c r="Q592" s="66"/>
      <c r="R592" s="66"/>
      <c r="S592" s="66"/>
      <c r="T592" s="75"/>
      <c r="U592" s="75"/>
      <c r="V592" s="75"/>
      <c r="W592" s="75"/>
      <c r="X592" s="75"/>
      <c r="Y592" s="75"/>
      <c r="Z592" s="75"/>
      <c r="AA592" s="75"/>
      <c r="AB592" s="68"/>
      <c r="AD592" s="66"/>
      <c r="AE592" s="74"/>
      <c r="AF592" s="66"/>
      <c r="AG592" s="66"/>
      <c r="AH592" s="66"/>
      <c r="AI592" s="66"/>
      <c r="AJ592" s="66"/>
      <c r="AK592" s="66"/>
      <c r="AL592" s="66"/>
      <c r="AM592" s="66"/>
      <c r="AN592" s="66"/>
      <c r="AO592" s="75"/>
      <c r="AP592" s="75"/>
      <c r="AQ592" s="75"/>
      <c r="AR592" s="75"/>
      <c r="AS592" s="75"/>
      <c r="AT592" s="75"/>
      <c r="AU592" s="75"/>
      <c r="AV592" s="75"/>
      <c r="AW592" s="68"/>
      <c r="AY592" s="66"/>
      <c r="AZ592" s="74"/>
      <c r="BA592" s="66"/>
      <c r="BB592" s="66"/>
      <c r="BC592" s="66"/>
      <c r="BD592" s="66"/>
      <c r="BE592" s="66"/>
      <c r="BF592" s="66"/>
      <c r="BG592" s="66"/>
      <c r="BH592" s="66"/>
      <c r="BI592" s="66"/>
      <c r="BJ592" s="75"/>
      <c r="BK592" s="75"/>
      <c r="BL592" s="75"/>
      <c r="BM592" s="75"/>
      <c r="BN592" s="75"/>
      <c r="BO592" s="75"/>
      <c r="BP592" s="75"/>
      <c r="BQ592" s="75"/>
      <c r="BR592" s="68"/>
      <c r="BT592" s="66"/>
      <c r="BU592" s="74"/>
      <c r="BV592" s="66"/>
      <c r="BW592" s="66"/>
      <c r="BX592" s="66"/>
      <c r="BY592" s="66"/>
      <c r="BZ592" s="66"/>
      <c r="CA592" s="66"/>
      <c r="CB592" s="66"/>
      <c r="CC592" s="66"/>
      <c r="CD592" s="66"/>
      <c r="CE592" s="75"/>
      <c r="CF592" s="75"/>
      <c r="CG592" s="75"/>
      <c r="CH592" s="75"/>
      <c r="CI592" s="75"/>
      <c r="CJ592" s="75"/>
      <c r="CK592" s="75"/>
      <c r="CL592" s="75"/>
      <c r="CM592" s="66"/>
      <c r="CO592" s="66"/>
      <c r="CP592" s="74"/>
      <c r="CQ592" s="66"/>
      <c r="CR592" s="66"/>
      <c r="CS592" s="66"/>
      <c r="CT592" s="66"/>
      <c r="CU592" s="66"/>
      <c r="CV592" s="66"/>
      <c r="CW592" s="66"/>
      <c r="CX592" s="66"/>
      <c r="CY592" s="66"/>
      <c r="CZ592" s="75"/>
      <c r="DA592" s="75"/>
      <c r="DB592" s="75"/>
      <c r="DC592" s="75"/>
      <c r="DD592" s="75"/>
      <c r="DE592" s="75"/>
      <c r="DF592" s="75"/>
      <c r="DG592" s="75"/>
      <c r="DH592" s="66"/>
      <c r="DI592" s="66"/>
      <c r="DJ592" s="66"/>
      <c r="DK592" s="66"/>
      <c r="DL592" s="66"/>
    </row>
    <row r="593" spans="1:137" ht="3.75" customHeight="1" x14ac:dyDescent="0.35">
      <c r="A593" s="28"/>
      <c r="B593" s="36"/>
      <c r="C593" s="37"/>
      <c r="D593" s="40"/>
      <c r="E593" s="36"/>
      <c r="F593" s="36"/>
      <c r="G593" s="66"/>
      <c r="H593" s="66"/>
      <c r="I593" s="66"/>
      <c r="J593" s="66"/>
      <c r="K593" s="66"/>
      <c r="L593" s="66"/>
      <c r="M593" s="66"/>
      <c r="N593" s="66"/>
      <c r="O593" s="66"/>
      <c r="P593" s="66"/>
      <c r="Q593" s="66"/>
      <c r="R593" s="66"/>
      <c r="S593" s="66"/>
      <c r="T593" s="66"/>
      <c r="U593" s="66"/>
      <c r="V593" s="66"/>
      <c r="W593" s="66"/>
      <c r="X593" s="66"/>
      <c r="Y593" s="66"/>
      <c r="Z593" s="66"/>
      <c r="AA593" s="66"/>
      <c r="AB593" s="66"/>
      <c r="AC593" s="66"/>
      <c r="AD593" s="66"/>
      <c r="AE593" s="66"/>
      <c r="AF593" s="66"/>
      <c r="AG593" s="66"/>
      <c r="AH593" s="66"/>
      <c r="AI593" s="66"/>
      <c r="AJ593" s="66"/>
      <c r="AK593" s="66"/>
      <c r="AL593" s="66"/>
      <c r="AM593" s="66"/>
      <c r="AN593" s="66"/>
      <c r="AO593" s="66"/>
      <c r="AP593" s="66"/>
      <c r="AQ593" s="66"/>
      <c r="AR593" s="66"/>
      <c r="AS593" s="66"/>
      <c r="AT593" s="66"/>
      <c r="AU593" s="66"/>
      <c r="AV593" s="66"/>
      <c r="AW593" s="66"/>
      <c r="AX593" s="66"/>
      <c r="AY593" s="66"/>
      <c r="AZ593" s="66"/>
      <c r="BA593" s="66"/>
      <c r="BB593" s="66"/>
      <c r="BC593" s="66"/>
      <c r="BD593" s="66"/>
      <c r="BE593" s="66"/>
      <c r="BF593" s="66"/>
      <c r="BG593" s="66"/>
      <c r="BH593" s="66"/>
      <c r="BI593" s="66"/>
      <c r="BJ593" s="66"/>
      <c r="BK593" s="66"/>
      <c r="BL593" s="66"/>
      <c r="BM593" s="66"/>
      <c r="BN593" s="66"/>
      <c r="BO593" s="66"/>
      <c r="BP593" s="66"/>
      <c r="BQ593" s="66"/>
      <c r="BR593" s="66"/>
      <c r="BS593" s="66"/>
      <c r="BT593" s="66"/>
      <c r="BU593" s="66"/>
      <c r="BV593" s="66"/>
      <c r="BW593" s="66"/>
      <c r="BX593" s="66"/>
      <c r="BY593" s="66"/>
      <c r="BZ593" s="66"/>
      <c r="CA593" s="66"/>
      <c r="CB593" s="66"/>
      <c r="CC593" s="66"/>
      <c r="CD593" s="66"/>
      <c r="CE593" s="66"/>
      <c r="CF593" s="66"/>
      <c r="CG593" s="66"/>
      <c r="CH593" s="66"/>
      <c r="CI593" s="66"/>
      <c r="CJ593" s="66"/>
      <c r="CK593" s="66"/>
      <c r="CL593" s="66"/>
      <c r="CM593" s="66"/>
      <c r="CN593" s="66"/>
      <c r="CO593" s="66"/>
      <c r="CP593" s="66"/>
      <c r="CQ593" s="66"/>
      <c r="CR593" s="66"/>
      <c r="CS593" s="66"/>
      <c r="CT593" s="66"/>
      <c r="CU593" s="66"/>
      <c r="CV593" s="66"/>
      <c r="CW593" s="66"/>
      <c r="CX593" s="66"/>
      <c r="CY593" s="66"/>
      <c r="CZ593" s="66"/>
      <c r="DA593" s="66"/>
      <c r="DB593" s="66"/>
      <c r="DC593" s="66"/>
      <c r="DD593" s="66"/>
      <c r="DE593" s="66"/>
      <c r="DF593" s="66"/>
      <c r="DG593" s="66"/>
      <c r="DH593" s="66"/>
      <c r="DI593" s="66"/>
      <c r="DJ593" s="66"/>
      <c r="DK593" s="66"/>
      <c r="DL593" s="66"/>
    </row>
    <row r="594" spans="1:137" ht="14.5" customHeight="1" x14ac:dyDescent="0.35">
      <c r="A594" s="28"/>
      <c r="B594" s="167"/>
      <c r="C594" s="168"/>
      <c r="D594" s="31"/>
      <c r="E594" s="157"/>
      <c r="H594" s="153"/>
    </row>
    <row r="595" spans="1:137" ht="14.5" customHeight="1" x14ac:dyDescent="0.35">
      <c r="A595" s="28"/>
      <c r="B595" s="36"/>
      <c r="C595" s="37"/>
      <c r="D595" s="38"/>
      <c r="E595" s="36"/>
      <c r="F595" s="36"/>
      <c r="I595" s="66"/>
      <c r="J595" s="74"/>
      <c r="K595" s="66"/>
      <c r="L595" s="66"/>
      <c r="M595" s="66"/>
      <c r="N595" s="66"/>
      <c r="O595" s="66"/>
      <c r="P595" s="66"/>
      <c r="Q595" s="66"/>
      <c r="R595" s="66"/>
      <c r="S595" s="66"/>
      <c r="T595" s="75"/>
      <c r="U595" s="75"/>
      <c r="V595" s="75"/>
      <c r="W595" s="75"/>
      <c r="X595" s="75"/>
      <c r="Y595" s="75"/>
      <c r="Z595" s="75"/>
      <c r="AA595" s="75"/>
      <c r="AB595" s="68"/>
      <c r="AD595" s="66"/>
      <c r="AE595" s="74"/>
      <c r="AF595" s="66"/>
      <c r="AG595" s="66"/>
      <c r="AH595" s="66"/>
      <c r="AI595" s="66"/>
      <c r="AJ595" s="66"/>
      <c r="AK595" s="66"/>
      <c r="AL595" s="66"/>
      <c r="AM595" s="66"/>
      <c r="AN595" s="66"/>
      <c r="AO595" s="75"/>
      <c r="AP595" s="75"/>
      <c r="AQ595" s="75"/>
      <c r="AR595" s="75"/>
      <c r="AS595" s="75"/>
      <c r="AT595" s="75"/>
      <c r="AU595" s="75"/>
      <c r="AV595" s="75"/>
      <c r="AW595" s="68"/>
      <c r="AY595" s="66"/>
      <c r="AZ595" s="74"/>
      <c r="BA595" s="66"/>
      <c r="BB595" s="66"/>
      <c r="BC595" s="66"/>
      <c r="BD595" s="66"/>
      <c r="BE595" s="66"/>
      <c r="BF595" s="66"/>
      <c r="BG595" s="66"/>
      <c r="BH595" s="66"/>
      <c r="BI595" s="66"/>
      <c r="BJ595" s="75"/>
      <c r="BK595" s="75"/>
      <c r="BL595" s="75"/>
      <c r="BM595" s="75"/>
      <c r="BN595" s="75"/>
      <c r="BO595" s="75"/>
      <c r="BP595" s="75"/>
      <c r="BQ595" s="75"/>
      <c r="BR595" s="68"/>
      <c r="BT595" s="66"/>
      <c r="BU595" s="74"/>
      <c r="BV595" s="66"/>
      <c r="BW595" s="66"/>
      <c r="BX595" s="66"/>
      <c r="BY595" s="66"/>
      <c r="BZ595" s="66"/>
      <c r="CA595" s="66"/>
      <c r="CB595" s="66"/>
      <c r="CC595" s="66"/>
      <c r="CD595" s="66"/>
      <c r="CE595" s="75"/>
      <c r="CF595" s="75"/>
      <c r="CG595" s="75"/>
      <c r="CH595" s="75"/>
      <c r="CI595" s="75"/>
      <c r="CJ595" s="75"/>
      <c r="CK595" s="75"/>
      <c r="CL595" s="75"/>
      <c r="CM595" s="66"/>
      <c r="CO595" s="66"/>
      <c r="CP595" s="74"/>
      <c r="CQ595" s="66"/>
      <c r="CR595" s="66"/>
      <c r="CS595" s="66"/>
      <c r="CT595" s="66"/>
      <c r="CU595" s="66"/>
      <c r="CV595" s="66"/>
      <c r="CW595" s="66"/>
      <c r="CX595" s="66"/>
      <c r="CY595" s="66"/>
      <c r="CZ595" s="75"/>
      <c r="DA595" s="75"/>
      <c r="DB595" s="75"/>
      <c r="DC595" s="75"/>
      <c r="DD595" s="75"/>
      <c r="DE595" s="75"/>
      <c r="DF595" s="75"/>
      <c r="DG595" s="75"/>
      <c r="DH595" s="66"/>
    </row>
    <row r="596" spans="1:137" ht="3.75" customHeight="1" x14ac:dyDescent="0.35">
      <c r="A596" s="85"/>
      <c r="B596" s="81"/>
      <c r="C596" s="82"/>
      <c r="D596" s="40"/>
      <c r="E596" s="36"/>
      <c r="F596" s="36"/>
      <c r="G596" s="66"/>
      <c r="H596" s="66"/>
      <c r="I596" s="66"/>
      <c r="J596" s="66"/>
      <c r="K596" s="66"/>
      <c r="L596" s="66"/>
      <c r="M596" s="66"/>
      <c r="N596" s="66"/>
      <c r="O596" s="66"/>
      <c r="P596" s="66"/>
      <c r="Q596" s="66"/>
      <c r="R596" s="66"/>
      <c r="S596" s="66"/>
      <c r="T596" s="66"/>
      <c r="U596" s="66"/>
      <c r="V596" s="66"/>
      <c r="W596" s="66"/>
      <c r="X596" s="66"/>
      <c r="Y596" s="66"/>
      <c r="Z596" s="66"/>
      <c r="AA596" s="66"/>
      <c r="AB596" s="66"/>
      <c r="AC596" s="66"/>
      <c r="AD596" s="66"/>
      <c r="AE596" s="66"/>
      <c r="AF596" s="66"/>
      <c r="AG596" s="66"/>
      <c r="AH596" s="66"/>
      <c r="AI596" s="66"/>
      <c r="AJ596" s="66"/>
      <c r="AK596" s="66"/>
      <c r="AL596" s="66"/>
      <c r="AM596" s="66"/>
      <c r="AN596" s="66"/>
      <c r="AO596" s="66"/>
      <c r="AP596" s="66"/>
      <c r="AQ596" s="66"/>
      <c r="AR596" s="66"/>
      <c r="AS596" s="66"/>
      <c r="AT596" s="66"/>
      <c r="AU596" s="66"/>
      <c r="AV596" s="66"/>
      <c r="AW596" s="66"/>
      <c r="AX596" s="66"/>
      <c r="AY596" s="66"/>
      <c r="AZ596" s="66"/>
      <c r="BA596" s="66"/>
      <c r="BB596" s="66"/>
      <c r="BC596" s="66"/>
      <c r="BD596" s="66"/>
      <c r="BE596" s="66"/>
      <c r="BF596" s="66"/>
      <c r="BG596" s="66"/>
      <c r="BH596" s="66"/>
      <c r="BI596" s="66"/>
      <c r="BJ596" s="66"/>
      <c r="BK596" s="66"/>
      <c r="BL596" s="66"/>
      <c r="BM596" s="66"/>
      <c r="BN596" s="66"/>
      <c r="BO596" s="66"/>
      <c r="BP596" s="66"/>
      <c r="BQ596" s="66"/>
      <c r="BR596" s="66"/>
      <c r="BS596" s="66"/>
      <c r="BT596" s="66"/>
      <c r="BU596" s="66"/>
      <c r="BV596" s="66"/>
      <c r="BW596" s="66"/>
      <c r="BX596" s="66"/>
      <c r="BY596" s="66"/>
      <c r="BZ596" s="66"/>
      <c r="CA596" s="66"/>
      <c r="CB596" s="66"/>
      <c r="CC596" s="66"/>
      <c r="CD596" s="66"/>
      <c r="CE596" s="66"/>
      <c r="CF596" s="66"/>
      <c r="CG596" s="66"/>
      <c r="CH596" s="66"/>
      <c r="CI596" s="66"/>
      <c r="CJ596" s="66"/>
      <c r="CK596" s="66"/>
      <c r="CL596" s="66"/>
      <c r="CM596" s="66"/>
      <c r="CN596" s="66"/>
      <c r="CO596" s="66"/>
      <c r="CP596" s="66"/>
      <c r="CQ596" s="66"/>
      <c r="CR596" s="66"/>
      <c r="CS596" s="66"/>
      <c r="CT596" s="66"/>
      <c r="CU596" s="66"/>
      <c r="CV596" s="66"/>
      <c r="CW596" s="66"/>
      <c r="CX596" s="66"/>
      <c r="CY596" s="66"/>
      <c r="CZ596" s="66"/>
      <c r="DA596" s="66"/>
      <c r="DB596" s="66"/>
      <c r="DC596" s="66"/>
      <c r="DD596" s="66"/>
      <c r="DE596" s="66"/>
      <c r="DF596" s="66"/>
      <c r="DG596" s="66"/>
      <c r="DH596" s="66"/>
      <c r="DI596" s="66"/>
      <c r="DJ596" s="66"/>
      <c r="DK596" s="66"/>
      <c r="DL596" s="66"/>
    </row>
    <row r="597" spans="1:137" s="166" customFormat="1" ht="14.5" customHeight="1" x14ac:dyDescent="0.35">
      <c r="A597" s="169"/>
      <c r="B597" s="160"/>
      <c r="C597" s="161"/>
      <c r="D597" s="162"/>
      <c r="E597" s="163"/>
      <c r="F597" s="163"/>
      <c r="G597" s="164"/>
      <c r="H597" s="165"/>
      <c r="I597" s="164"/>
      <c r="J597" s="165"/>
      <c r="K597" s="164"/>
      <c r="L597" s="165"/>
      <c r="M597" s="164"/>
      <c r="N597" s="165"/>
      <c r="O597" s="164"/>
      <c r="P597" s="165"/>
      <c r="Q597" s="164"/>
      <c r="R597" s="165"/>
      <c r="S597" s="164"/>
      <c r="T597" s="165"/>
      <c r="U597" s="164"/>
      <c r="V597" s="165"/>
      <c r="W597" s="164"/>
      <c r="X597" s="165"/>
      <c r="Y597" s="164"/>
      <c r="Z597" s="165"/>
      <c r="AA597" s="164"/>
      <c r="AB597" s="165"/>
      <c r="AC597" s="164"/>
      <c r="AD597" s="165"/>
      <c r="AE597" s="164"/>
      <c r="AF597" s="165"/>
      <c r="AG597" s="164"/>
      <c r="AH597" s="165"/>
      <c r="AI597" s="164"/>
      <c r="AJ597" s="165"/>
      <c r="AK597" s="164"/>
      <c r="AL597" s="165"/>
      <c r="AM597" s="164"/>
      <c r="AN597" s="165"/>
      <c r="AO597" s="164"/>
      <c r="AP597" s="165"/>
      <c r="AQ597" s="164"/>
      <c r="AR597" s="165"/>
      <c r="AS597" s="164"/>
      <c r="AT597" s="165"/>
      <c r="AU597" s="164"/>
      <c r="AV597" s="165"/>
      <c r="AW597" s="164"/>
      <c r="AX597" s="165"/>
      <c r="AY597" s="164"/>
      <c r="AZ597" s="165"/>
      <c r="BA597" s="164"/>
      <c r="BB597" s="165"/>
      <c r="BC597" s="164"/>
      <c r="BD597" s="165"/>
      <c r="BE597" s="164"/>
      <c r="BF597" s="165"/>
      <c r="BG597" s="164"/>
      <c r="BH597" s="165"/>
      <c r="BI597" s="164"/>
      <c r="BJ597" s="165"/>
      <c r="BK597" s="164"/>
      <c r="BL597" s="165"/>
      <c r="BM597" s="164"/>
      <c r="BN597" s="165"/>
      <c r="BO597" s="164"/>
      <c r="BP597" s="165"/>
      <c r="BQ597" s="164"/>
      <c r="BR597" s="165"/>
      <c r="BS597" s="164"/>
      <c r="BT597" s="165"/>
      <c r="BU597" s="164"/>
      <c r="BV597" s="165"/>
      <c r="BW597" s="164"/>
      <c r="BX597" s="165"/>
      <c r="BY597" s="164"/>
      <c r="BZ597" s="165"/>
      <c r="CA597" s="164"/>
      <c r="CB597" s="165"/>
      <c r="CC597" s="164"/>
      <c r="CD597" s="165"/>
      <c r="CE597" s="164"/>
      <c r="CF597" s="165"/>
      <c r="CG597" s="164"/>
      <c r="CH597" s="165"/>
      <c r="CI597" s="164"/>
      <c r="CJ597" s="165"/>
      <c r="CK597" s="164"/>
      <c r="CL597" s="165"/>
      <c r="CM597" s="164"/>
      <c r="CN597" s="165"/>
      <c r="CO597" s="164"/>
      <c r="CP597" s="165"/>
      <c r="CQ597" s="164"/>
      <c r="CR597" s="165"/>
      <c r="CS597" s="164"/>
      <c r="CT597" s="165"/>
      <c r="CU597" s="164"/>
      <c r="CV597" s="165"/>
      <c r="CW597" s="164"/>
      <c r="CX597" s="165"/>
      <c r="CY597" s="164"/>
      <c r="CZ597" s="165"/>
      <c r="DA597" s="164"/>
      <c r="DB597" s="165"/>
      <c r="DC597" s="164"/>
      <c r="DD597" s="165"/>
      <c r="DE597" s="164"/>
      <c r="DF597" s="165"/>
      <c r="DG597" s="164"/>
      <c r="DH597" s="165"/>
      <c r="DI597" s="164"/>
    </row>
    <row r="598" spans="1:137" x14ac:dyDescent="0.35">
      <c r="A598" s="28"/>
      <c r="B598" s="167"/>
      <c r="C598" s="168"/>
      <c r="D598" s="31"/>
      <c r="E598" s="145"/>
      <c r="F598" s="145"/>
      <c r="Q598" s="66"/>
    </row>
    <row r="599" spans="1:137" x14ac:dyDescent="0.35">
      <c r="A599" s="28"/>
      <c r="B599" s="36"/>
      <c r="C599" s="37"/>
      <c r="D599" s="38"/>
      <c r="E599" s="36"/>
      <c r="F599" s="36"/>
      <c r="Q599" s="66"/>
      <c r="AB599" s="66"/>
      <c r="AM599" s="66"/>
      <c r="AX599" s="66"/>
      <c r="BI599" s="66"/>
      <c r="BT599" s="66"/>
      <c r="CE599" s="66"/>
      <c r="CP599" s="66"/>
      <c r="DA599" s="66"/>
      <c r="DL599" s="66"/>
      <c r="DW599" s="66"/>
    </row>
    <row r="600" spans="1:137" ht="3.75" customHeight="1" x14ac:dyDescent="0.35">
      <c r="A600" s="28"/>
      <c r="B600" s="36"/>
      <c r="C600" s="37"/>
      <c r="D600" s="40"/>
      <c r="E600" s="36"/>
      <c r="F600" s="36"/>
      <c r="G600" s="66"/>
      <c r="H600" s="66"/>
      <c r="I600" s="66"/>
      <c r="J600" s="66"/>
      <c r="K600" s="66"/>
      <c r="L600" s="66"/>
      <c r="M600" s="66"/>
      <c r="N600" s="66"/>
      <c r="O600" s="66"/>
      <c r="P600" s="66"/>
      <c r="Q600" s="66"/>
      <c r="R600" s="66"/>
      <c r="S600" s="66"/>
      <c r="T600" s="66"/>
      <c r="U600" s="66"/>
      <c r="V600" s="66"/>
      <c r="W600" s="66"/>
      <c r="X600" s="66"/>
      <c r="Y600" s="66"/>
      <c r="Z600" s="66"/>
      <c r="AA600" s="66"/>
      <c r="AB600" s="66"/>
      <c r="AC600" s="66"/>
      <c r="AD600" s="66"/>
      <c r="AE600" s="66"/>
      <c r="AF600" s="66"/>
      <c r="AG600" s="66"/>
      <c r="AH600" s="66"/>
      <c r="AI600" s="66"/>
      <c r="AJ600" s="66"/>
      <c r="AK600" s="66"/>
      <c r="AL600" s="66"/>
      <c r="AM600" s="66"/>
      <c r="AN600" s="66"/>
      <c r="AO600" s="66"/>
      <c r="AP600" s="66"/>
      <c r="AQ600" s="66"/>
      <c r="AR600" s="66"/>
      <c r="AS600" s="66"/>
      <c r="AT600" s="66"/>
      <c r="AU600" s="66"/>
      <c r="AV600" s="66"/>
      <c r="AW600" s="66"/>
      <c r="AX600" s="66"/>
      <c r="AY600" s="66"/>
      <c r="AZ600" s="66"/>
      <c r="BA600" s="66"/>
      <c r="BB600" s="66"/>
      <c r="BC600" s="66"/>
      <c r="BD600" s="66"/>
      <c r="BE600" s="66"/>
      <c r="BF600" s="66"/>
      <c r="BG600" s="66"/>
      <c r="BH600" s="66"/>
      <c r="BI600" s="66"/>
      <c r="BJ600" s="66"/>
      <c r="BK600" s="66"/>
      <c r="BL600" s="66"/>
      <c r="BM600" s="66"/>
      <c r="BN600" s="66"/>
      <c r="BO600" s="66"/>
      <c r="BP600" s="66"/>
      <c r="BQ600" s="66"/>
      <c r="BR600" s="66"/>
      <c r="BS600" s="66"/>
      <c r="BT600" s="66"/>
      <c r="BU600" s="66"/>
      <c r="BV600" s="66"/>
      <c r="BW600" s="66"/>
      <c r="BX600" s="66"/>
      <c r="BY600" s="66"/>
      <c r="BZ600" s="66"/>
      <c r="CA600" s="66"/>
      <c r="CB600" s="66"/>
      <c r="CC600" s="66"/>
      <c r="CD600" s="66"/>
      <c r="CE600" s="66"/>
      <c r="CF600" s="66"/>
      <c r="CG600" s="66"/>
      <c r="CH600" s="66"/>
      <c r="CI600" s="66"/>
      <c r="CJ600" s="66"/>
      <c r="CK600" s="66"/>
      <c r="CL600" s="66"/>
      <c r="CM600" s="66"/>
      <c r="CN600" s="66"/>
      <c r="CO600" s="66"/>
      <c r="CP600" s="66"/>
      <c r="CQ600" s="66"/>
      <c r="CR600" s="66"/>
      <c r="CS600" s="66"/>
      <c r="CT600" s="66"/>
      <c r="CU600" s="66"/>
      <c r="CV600" s="66"/>
      <c r="CW600" s="66"/>
      <c r="CX600" s="66"/>
      <c r="CY600" s="66"/>
      <c r="CZ600" s="66"/>
      <c r="DA600" s="66"/>
      <c r="DB600" s="66"/>
      <c r="DC600" s="66"/>
      <c r="DD600" s="66"/>
      <c r="DE600" s="66"/>
      <c r="DF600" s="66"/>
      <c r="DG600" s="66"/>
      <c r="DH600" s="66"/>
      <c r="DI600" s="66"/>
      <c r="DJ600" s="66"/>
      <c r="DK600" s="66"/>
      <c r="DL600" s="66"/>
    </row>
    <row r="601" spans="1:137" x14ac:dyDescent="0.35">
      <c r="A601" s="28"/>
      <c r="B601" s="167"/>
      <c r="C601" s="168"/>
      <c r="D601" s="31"/>
      <c r="E601" s="146"/>
      <c r="F601" s="146"/>
    </row>
    <row r="602" spans="1:137" x14ac:dyDescent="0.35">
      <c r="A602" s="28"/>
      <c r="B602" s="36"/>
      <c r="C602" s="37"/>
      <c r="D602" s="38"/>
      <c r="E602" s="36"/>
      <c r="F602" s="36"/>
    </row>
    <row r="603" spans="1:137" ht="3.75" customHeight="1" x14ac:dyDescent="0.35">
      <c r="A603" s="28"/>
      <c r="B603" s="36"/>
      <c r="C603" s="37"/>
      <c r="D603" s="40"/>
      <c r="E603" s="36"/>
      <c r="F603" s="36"/>
      <c r="G603" s="66"/>
      <c r="H603" s="66"/>
      <c r="I603" s="66"/>
      <c r="J603" s="66"/>
      <c r="K603" s="66"/>
      <c r="L603" s="66"/>
      <c r="M603" s="66"/>
      <c r="N603" s="66"/>
      <c r="O603" s="66"/>
      <c r="P603" s="66"/>
      <c r="Q603" s="66"/>
      <c r="R603" s="66"/>
      <c r="S603" s="66"/>
      <c r="T603" s="66"/>
      <c r="U603" s="66"/>
      <c r="V603" s="66"/>
      <c r="W603" s="66"/>
      <c r="X603" s="66"/>
      <c r="Y603" s="66"/>
      <c r="Z603" s="66"/>
      <c r="AA603" s="66"/>
      <c r="AB603" s="66"/>
      <c r="AC603" s="66"/>
      <c r="AD603" s="66"/>
      <c r="AE603" s="66"/>
      <c r="AF603" s="66"/>
      <c r="AG603" s="66"/>
      <c r="AH603" s="66"/>
      <c r="AI603" s="66"/>
      <c r="AJ603" s="66"/>
      <c r="AK603" s="66"/>
      <c r="AL603" s="66"/>
      <c r="AM603" s="66"/>
      <c r="AN603" s="66"/>
      <c r="AO603" s="66"/>
      <c r="AP603" s="66"/>
      <c r="AQ603" s="66"/>
      <c r="AR603" s="66"/>
      <c r="AS603" s="66"/>
      <c r="AT603" s="66"/>
      <c r="AU603" s="66"/>
      <c r="AV603" s="66"/>
      <c r="AW603" s="66"/>
      <c r="AX603" s="66"/>
      <c r="AY603" s="66"/>
      <c r="AZ603" s="66"/>
      <c r="BA603" s="66"/>
      <c r="BB603" s="66"/>
      <c r="BC603" s="66"/>
      <c r="BD603" s="66"/>
      <c r="BE603" s="66"/>
      <c r="BF603" s="66"/>
      <c r="BG603" s="66"/>
      <c r="BH603" s="66"/>
      <c r="BI603" s="66"/>
      <c r="BJ603" s="66"/>
      <c r="BK603" s="66"/>
      <c r="BL603" s="66"/>
      <c r="BM603" s="66"/>
      <c r="BN603" s="66"/>
      <c r="BO603" s="66"/>
      <c r="BP603" s="66"/>
      <c r="BQ603" s="66"/>
      <c r="BR603" s="66"/>
      <c r="BS603" s="66"/>
      <c r="BT603" s="66"/>
      <c r="BU603" s="66"/>
      <c r="BV603" s="66"/>
      <c r="BW603" s="66"/>
      <c r="BX603" s="66"/>
      <c r="BY603" s="66"/>
      <c r="BZ603" s="66"/>
      <c r="CA603" s="66"/>
      <c r="CB603" s="66"/>
      <c r="CC603" s="66"/>
      <c r="CD603" s="66"/>
      <c r="CE603" s="66"/>
      <c r="CF603" s="66"/>
      <c r="CG603" s="66"/>
      <c r="CH603" s="66"/>
      <c r="CI603" s="66"/>
      <c r="CJ603" s="66"/>
      <c r="CK603" s="66"/>
      <c r="CL603" s="66"/>
      <c r="CM603" s="66"/>
      <c r="CN603" s="66"/>
      <c r="CO603" s="66"/>
      <c r="CP603" s="66"/>
      <c r="CQ603" s="66"/>
      <c r="CR603" s="66"/>
      <c r="CS603" s="66"/>
      <c r="CT603" s="66"/>
      <c r="CU603" s="66"/>
      <c r="CV603" s="66"/>
      <c r="CW603" s="66"/>
      <c r="CX603" s="66"/>
      <c r="CY603" s="66"/>
      <c r="CZ603" s="66"/>
      <c r="DA603" s="66"/>
      <c r="DB603" s="66"/>
      <c r="DC603" s="66"/>
      <c r="DD603" s="66"/>
      <c r="DE603" s="66"/>
      <c r="DF603" s="66"/>
      <c r="DG603" s="66"/>
      <c r="DH603" s="66"/>
      <c r="DI603" s="66"/>
      <c r="DJ603" s="66"/>
      <c r="DK603" s="66"/>
      <c r="DL603" s="66"/>
      <c r="DM603" s="66"/>
      <c r="DN603" s="66"/>
      <c r="DO603" s="66"/>
      <c r="DP603" s="66"/>
      <c r="DQ603" s="66"/>
      <c r="DR603" s="66"/>
      <c r="DS603" s="66"/>
      <c r="DT603" s="66"/>
      <c r="DU603" s="66"/>
      <c r="DV603" s="66"/>
      <c r="DW603" s="66"/>
      <c r="DX603" s="66"/>
      <c r="DY603" s="66"/>
      <c r="DZ603" s="66"/>
      <c r="EA603" s="66"/>
      <c r="EB603" s="66"/>
      <c r="EC603" s="66"/>
      <c r="ED603" s="66"/>
      <c r="EE603" s="66"/>
      <c r="EF603" s="66"/>
      <c r="EG603" s="66"/>
    </row>
    <row r="604" spans="1:137" s="148" customFormat="1" x14ac:dyDescent="0.35">
      <c r="A604" s="28"/>
      <c r="B604" s="167"/>
      <c r="C604" s="168"/>
      <c r="D604" s="31"/>
      <c r="E604" s="147"/>
      <c r="F604" s="147"/>
    </row>
    <row r="605" spans="1:137" s="148" customFormat="1" x14ac:dyDescent="0.35">
      <c r="A605" s="28"/>
      <c r="B605" s="36"/>
      <c r="C605" s="37"/>
      <c r="D605" s="38"/>
      <c r="E605" s="36"/>
      <c r="F605" s="36"/>
      <c r="G605" s="149"/>
      <c r="H605" s="149"/>
      <c r="I605" s="149"/>
      <c r="J605" s="149"/>
      <c r="K605" s="149"/>
      <c r="L605" s="149"/>
      <c r="M605" s="149"/>
      <c r="N605" s="149"/>
      <c r="O605" s="149"/>
      <c r="P605" s="149"/>
      <c r="Q605" s="149"/>
      <c r="R605" s="149"/>
      <c r="S605" s="149"/>
      <c r="T605" s="149"/>
      <c r="U605" s="149"/>
      <c r="V605" s="149"/>
      <c r="W605" s="149"/>
      <c r="X605" s="149"/>
      <c r="Y605" s="149"/>
      <c r="Z605" s="149"/>
      <c r="AA605" s="149"/>
      <c r="AB605" s="149"/>
      <c r="AC605" s="149"/>
      <c r="AD605" s="149"/>
      <c r="AE605" s="149"/>
      <c r="AF605" s="149"/>
      <c r="AG605" s="149"/>
      <c r="AH605" s="149"/>
      <c r="AI605" s="149"/>
      <c r="AJ605" s="149"/>
      <c r="AK605" s="149"/>
      <c r="AL605" s="149"/>
      <c r="AM605" s="149"/>
      <c r="AN605" s="149"/>
      <c r="AO605" s="149"/>
      <c r="AP605" s="149"/>
      <c r="AQ605" s="149"/>
      <c r="AR605" s="149"/>
      <c r="AS605" s="149"/>
      <c r="AT605" s="149"/>
      <c r="AU605" s="149"/>
      <c r="AV605" s="149"/>
      <c r="AW605" s="149"/>
      <c r="AX605" s="149"/>
      <c r="AY605" s="149"/>
      <c r="AZ605" s="149"/>
      <c r="BA605" s="149"/>
      <c r="BB605" s="149"/>
      <c r="BC605" s="149"/>
      <c r="BD605" s="149"/>
      <c r="BE605" s="149"/>
      <c r="BF605" s="149"/>
      <c r="BG605" s="149"/>
      <c r="BH605" s="149"/>
      <c r="BI605" s="149"/>
      <c r="BJ605" s="149"/>
      <c r="BK605" s="149"/>
      <c r="BL605" s="149"/>
      <c r="BM605" s="149"/>
      <c r="BN605" s="149"/>
      <c r="BO605" s="149"/>
      <c r="BP605" s="149"/>
      <c r="BQ605" s="149"/>
      <c r="BR605" s="149"/>
      <c r="BS605" s="149"/>
      <c r="BT605" s="149"/>
      <c r="BU605" s="149"/>
      <c r="BV605" s="149"/>
      <c r="BW605" s="149"/>
      <c r="BX605" s="149"/>
      <c r="BY605" s="149"/>
      <c r="BZ605" s="149"/>
      <c r="CA605" s="149"/>
      <c r="CB605" s="149"/>
      <c r="CC605" s="149"/>
      <c r="CD605" s="149"/>
      <c r="CE605" s="149"/>
      <c r="CF605" s="149"/>
      <c r="CG605" s="149"/>
      <c r="CH605" s="149"/>
      <c r="CI605" s="149"/>
      <c r="CJ605" s="149"/>
      <c r="CK605" s="149"/>
      <c r="CL605" s="149"/>
      <c r="CM605" s="149"/>
      <c r="CN605" s="149"/>
      <c r="CO605" s="149"/>
      <c r="CP605" s="149"/>
      <c r="CQ605" s="149"/>
      <c r="CR605" s="149"/>
      <c r="CS605" s="149"/>
      <c r="CT605" s="149"/>
      <c r="CU605" s="149"/>
      <c r="CV605" s="149"/>
      <c r="CW605" s="149"/>
      <c r="CX605" s="149"/>
      <c r="CY605" s="149"/>
      <c r="CZ605" s="149"/>
      <c r="DA605" s="149"/>
      <c r="DB605" s="149"/>
      <c r="DC605" s="149"/>
      <c r="DD605" s="149"/>
      <c r="DE605" s="149"/>
      <c r="DF605" s="149"/>
      <c r="DG605" s="149"/>
      <c r="DH605" s="149"/>
      <c r="DI605" s="149"/>
      <c r="DJ605" s="149"/>
      <c r="DK605" s="149"/>
      <c r="DL605" s="149"/>
      <c r="DM605" s="149"/>
      <c r="DN605" s="149"/>
      <c r="DO605" s="149"/>
      <c r="DP605" s="149"/>
      <c r="DQ605" s="149"/>
      <c r="DR605" s="149"/>
      <c r="DS605" s="149"/>
      <c r="DT605" s="149"/>
      <c r="DU605" s="149"/>
      <c r="DV605" s="149"/>
      <c r="DW605" s="149"/>
      <c r="DX605" s="149"/>
      <c r="DY605" s="149"/>
      <c r="DZ605" s="149"/>
      <c r="EA605" s="149"/>
      <c r="EB605" s="149"/>
      <c r="EC605" s="149"/>
      <c r="ED605" s="149"/>
      <c r="EE605" s="149"/>
      <c r="EF605" s="149"/>
      <c r="EG605" s="149"/>
    </row>
    <row r="606" spans="1:137" ht="3.75" customHeight="1" x14ac:dyDescent="0.35">
      <c r="A606" s="28"/>
      <c r="B606" s="36"/>
      <c r="C606" s="37"/>
      <c r="D606" s="40"/>
      <c r="E606" s="36"/>
      <c r="F606" s="36"/>
      <c r="G606" s="66"/>
      <c r="H606" s="66"/>
      <c r="I606" s="66"/>
      <c r="J606" s="66"/>
      <c r="K606" s="66"/>
      <c r="L606" s="66"/>
      <c r="M606" s="66"/>
      <c r="N606" s="66"/>
      <c r="O606" s="66"/>
      <c r="P606" s="66"/>
      <c r="Q606" s="66"/>
      <c r="R606" s="66"/>
      <c r="S606" s="66"/>
      <c r="T606" s="66"/>
      <c r="U606" s="66"/>
      <c r="V606" s="66"/>
      <c r="W606" s="66"/>
      <c r="X606" s="66"/>
      <c r="Y606" s="66"/>
      <c r="Z606" s="66"/>
      <c r="AA606" s="66"/>
      <c r="AB606" s="66"/>
      <c r="AC606" s="66"/>
      <c r="AD606" s="66"/>
      <c r="AE606" s="66"/>
      <c r="AF606" s="66"/>
      <c r="AG606" s="66"/>
      <c r="AH606" s="66"/>
      <c r="AI606" s="66"/>
      <c r="AJ606" s="66"/>
      <c r="AK606" s="66"/>
      <c r="AL606" s="66"/>
      <c r="AM606" s="66"/>
      <c r="AN606" s="66"/>
      <c r="AO606" s="66"/>
      <c r="AP606" s="66"/>
      <c r="AQ606" s="66"/>
      <c r="AR606" s="66"/>
      <c r="AS606" s="66"/>
      <c r="AT606" s="66"/>
      <c r="AU606" s="66"/>
      <c r="AV606" s="66"/>
      <c r="AW606" s="66"/>
      <c r="AX606" s="66"/>
      <c r="AY606" s="66"/>
      <c r="AZ606" s="66"/>
      <c r="BA606" s="66"/>
      <c r="BB606" s="66"/>
      <c r="BC606" s="66"/>
      <c r="BD606" s="66"/>
      <c r="BE606" s="66"/>
      <c r="BF606" s="66"/>
      <c r="BG606" s="66"/>
      <c r="BH606" s="66"/>
      <c r="BI606" s="66"/>
      <c r="BJ606" s="66"/>
      <c r="BK606" s="66"/>
      <c r="BL606" s="66"/>
      <c r="BM606" s="66"/>
      <c r="BN606" s="66"/>
      <c r="BO606" s="66"/>
      <c r="BP606" s="66"/>
      <c r="BQ606" s="66"/>
      <c r="BR606" s="66"/>
      <c r="BS606" s="66"/>
      <c r="BT606" s="66"/>
      <c r="BU606" s="66"/>
      <c r="BV606" s="66"/>
      <c r="BW606" s="66"/>
      <c r="BX606" s="66"/>
      <c r="BY606" s="66"/>
      <c r="BZ606" s="66"/>
      <c r="CA606" s="66"/>
      <c r="CB606" s="66"/>
      <c r="CC606" s="66"/>
      <c r="CD606" s="66"/>
      <c r="CE606" s="66"/>
      <c r="CF606" s="66"/>
      <c r="CG606" s="66"/>
      <c r="CH606" s="66"/>
      <c r="CI606" s="66"/>
      <c r="CJ606" s="66"/>
      <c r="CK606" s="66"/>
      <c r="CL606" s="66"/>
      <c r="CM606" s="66"/>
      <c r="CN606" s="66"/>
      <c r="CO606" s="66"/>
      <c r="CP606" s="66"/>
      <c r="CQ606" s="66"/>
      <c r="CR606" s="66"/>
      <c r="CS606" s="66"/>
      <c r="CT606" s="66"/>
      <c r="CU606" s="66"/>
      <c r="CV606" s="66"/>
      <c r="CW606" s="66"/>
      <c r="CX606" s="66"/>
      <c r="CY606" s="66"/>
      <c r="CZ606" s="66"/>
      <c r="DA606" s="66"/>
      <c r="DB606" s="66"/>
      <c r="DC606" s="66"/>
      <c r="DD606" s="66"/>
      <c r="DE606" s="66"/>
      <c r="DF606" s="66"/>
      <c r="DG606" s="66"/>
      <c r="DH606" s="66"/>
      <c r="DI606" s="66"/>
      <c r="DJ606" s="66"/>
      <c r="DK606" s="66"/>
      <c r="DL606" s="66"/>
      <c r="DM606" s="66"/>
      <c r="DN606" s="66"/>
      <c r="DO606" s="66"/>
      <c r="DP606" s="66"/>
      <c r="DQ606" s="66"/>
      <c r="DR606" s="66"/>
      <c r="DS606" s="66"/>
      <c r="DT606" s="66"/>
      <c r="DU606" s="66"/>
      <c r="DV606" s="66"/>
      <c r="DW606" s="66"/>
      <c r="DX606" s="66"/>
      <c r="DY606" s="66"/>
      <c r="DZ606" s="66"/>
      <c r="EA606" s="66"/>
      <c r="EB606" s="66"/>
      <c r="EC606" s="66"/>
      <c r="ED606" s="66"/>
      <c r="EE606" s="66"/>
      <c r="EF606" s="66"/>
      <c r="EG606" s="66"/>
    </row>
    <row r="607" spans="1:137" x14ac:dyDescent="0.35">
      <c r="A607" s="28"/>
      <c r="B607" s="167"/>
      <c r="C607" s="168"/>
      <c r="D607" s="31"/>
      <c r="E607" s="150"/>
      <c r="F607" s="150"/>
    </row>
    <row r="608" spans="1:137" x14ac:dyDescent="0.35">
      <c r="A608" s="28"/>
      <c r="B608" s="36"/>
      <c r="C608" s="37"/>
      <c r="D608" s="38"/>
      <c r="E608" s="36"/>
      <c r="F608" s="36"/>
    </row>
    <row r="609" spans="1:116" ht="3.75" customHeight="1" x14ac:dyDescent="0.35">
      <c r="A609" s="28"/>
      <c r="B609" s="36"/>
      <c r="C609" s="37"/>
      <c r="D609" s="40"/>
      <c r="E609" s="36"/>
      <c r="F609" s="36"/>
      <c r="G609" s="66"/>
      <c r="H609" s="66"/>
      <c r="I609" s="66"/>
      <c r="J609" s="66"/>
      <c r="K609" s="66"/>
      <c r="L609" s="66"/>
      <c r="M609" s="66"/>
      <c r="N609" s="66"/>
      <c r="O609" s="66"/>
      <c r="P609" s="66"/>
      <c r="Q609" s="66"/>
      <c r="R609" s="66"/>
      <c r="S609" s="66"/>
      <c r="T609" s="66"/>
      <c r="U609" s="66"/>
      <c r="V609" s="66"/>
      <c r="W609" s="66"/>
      <c r="X609" s="66"/>
      <c r="Y609" s="66"/>
      <c r="Z609" s="66"/>
      <c r="AA609" s="66"/>
      <c r="AB609" s="66"/>
      <c r="AC609" s="66"/>
      <c r="AD609" s="66"/>
      <c r="AE609" s="66"/>
      <c r="AF609" s="66"/>
      <c r="AG609" s="66"/>
      <c r="AH609" s="66"/>
      <c r="AI609" s="66"/>
      <c r="AJ609" s="66"/>
      <c r="AK609" s="66"/>
      <c r="AL609" s="66"/>
      <c r="AM609" s="66"/>
      <c r="AN609" s="66"/>
      <c r="AO609" s="66"/>
      <c r="AP609" s="66"/>
      <c r="AQ609" s="66"/>
      <c r="AR609" s="66"/>
      <c r="AS609" s="66"/>
      <c r="AT609" s="66"/>
      <c r="AU609" s="66"/>
      <c r="AV609" s="66"/>
      <c r="AW609" s="66"/>
      <c r="AX609" s="66"/>
      <c r="AY609" s="66"/>
      <c r="AZ609" s="66"/>
      <c r="BA609" s="66"/>
      <c r="BB609" s="66"/>
      <c r="BC609" s="66"/>
      <c r="BD609" s="66"/>
      <c r="BE609" s="66"/>
      <c r="BF609" s="66"/>
      <c r="BG609" s="66"/>
      <c r="BH609" s="66"/>
      <c r="BI609" s="66"/>
      <c r="BJ609" s="66"/>
      <c r="BK609" s="66"/>
      <c r="BL609" s="66"/>
      <c r="BM609" s="66"/>
      <c r="BN609" s="66"/>
      <c r="BO609" s="66"/>
      <c r="BP609" s="66"/>
      <c r="BQ609" s="66"/>
      <c r="BR609" s="66"/>
      <c r="BS609" s="66"/>
      <c r="BT609" s="66"/>
      <c r="BU609" s="66"/>
      <c r="BV609" s="66"/>
      <c r="BW609" s="66"/>
      <c r="BX609" s="66"/>
      <c r="BY609" s="66"/>
      <c r="BZ609" s="66"/>
      <c r="CA609" s="66"/>
      <c r="CB609" s="66"/>
      <c r="CC609" s="66"/>
      <c r="CD609" s="66"/>
      <c r="CE609" s="66"/>
      <c r="CF609" s="66"/>
      <c r="CG609" s="66"/>
      <c r="CH609" s="66"/>
      <c r="CI609" s="66"/>
      <c r="CJ609" s="66"/>
      <c r="CK609" s="66"/>
      <c r="CL609" s="66"/>
      <c r="CM609" s="66"/>
      <c r="CN609" s="66"/>
      <c r="CO609" s="66"/>
      <c r="CP609" s="66"/>
      <c r="CQ609" s="66"/>
      <c r="CR609" s="66"/>
      <c r="CS609" s="66"/>
      <c r="CT609" s="66"/>
      <c r="CU609" s="66"/>
      <c r="CV609" s="66"/>
      <c r="CW609" s="66"/>
      <c r="CX609" s="66"/>
      <c r="CY609" s="66"/>
      <c r="CZ609" s="66"/>
      <c r="DA609" s="66"/>
      <c r="DB609" s="66"/>
      <c r="DC609" s="66"/>
      <c r="DD609" s="66"/>
      <c r="DE609" s="66"/>
      <c r="DF609" s="66"/>
      <c r="DG609" s="66"/>
      <c r="DH609" s="66"/>
      <c r="DI609" s="66"/>
      <c r="DJ609" s="66"/>
      <c r="DK609" s="66"/>
      <c r="DL609" s="66"/>
    </row>
    <row r="610" spans="1:116" ht="14.5" customHeight="1" x14ac:dyDescent="0.35">
      <c r="A610" s="28"/>
      <c r="B610" s="167"/>
      <c r="C610" s="168"/>
      <c r="D610" s="31"/>
      <c r="E610" s="151"/>
      <c r="F610" s="151"/>
      <c r="G610" s="153"/>
      <c r="H610" s="153"/>
      <c r="I610" s="153"/>
      <c r="J610" s="153"/>
      <c r="T610" s="75"/>
      <c r="U610" s="75"/>
      <c r="V610" s="75"/>
      <c r="W610" s="75"/>
      <c r="X610" s="75"/>
      <c r="Y610" s="75"/>
      <c r="Z610" s="75"/>
      <c r="AA610" s="75"/>
      <c r="AC610" s="153"/>
      <c r="AD610" s="153"/>
      <c r="AE610" s="153"/>
      <c r="AF610" s="153"/>
      <c r="AP610" s="75"/>
      <c r="AQ610" s="75"/>
      <c r="AR610" s="75"/>
      <c r="AS610" s="75"/>
      <c r="AT610" s="75"/>
      <c r="AU610" s="75"/>
      <c r="AV610" s="75"/>
      <c r="AW610" s="75"/>
      <c r="AY610" s="153"/>
      <c r="AZ610" s="153"/>
      <c r="BA610" s="153"/>
      <c r="BB610" s="153"/>
      <c r="BL610" s="75"/>
      <c r="BM610" s="75"/>
      <c r="BN610" s="75"/>
      <c r="BO610" s="75"/>
      <c r="BP610" s="75"/>
      <c r="BQ610" s="75"/>
      <c r="BR610" s="75"/>
      <c r="BS610" s="75"/>
      <c r="BU610" s="153"/>
      <c r="BV610" s="153"/>
      <c r="BW610" s="153"/>
      <c r="BX610" s="153"/>
      <c r="CH610" s="75"/>
      <c r="CI610" s="75"/>
      <c r="CJ610" s="75"/>
      <c r="CK610" s="75"/>
      <c r="CL610" s="75"/>
      <c r="CM610" s="75"/>
      <c r="CN610" s="75"/>
      <c r="CO610" s="75"/>
      <c r="CQ610" s="153"/>
      <c r="CR610" s="153"/>
      <c r="CS610" s="153"/>
      <c r="CT610" s="153"/>
      <c r="DD610" s="75"/>
      <c r="DE610" s="75"/>
      <c r="DF610" s="75"/>
      <c r="DG610" s="75"/>
      <c r="DH610" s="75"/>
      <c r="DI610" s="75"/>
      <c r="DJ610" s="75"/>
      <c r="DK610" s="75"/>
    </row>
    <row r="611" spans="1:116" ht="14.5" customHeight="1" x14ac:dyDescent="0.35">
      <c r="A611" s="28"/>
      <c r="B611" s="36"/>
      <c r="C611" s="37"/>
      <c r="D611" s="38"/>
      <c r="E611" s="36"/>
      <c r="F611" s="36"/>
      <c r="H611" s="66"/>
      <c r="T611" s="75"/>
      <c r="U611" s="75"/>
      <c r="V611" s="75"/>
      <c r="W611" s="75"/>
      <c r="X611" s="75"/>
      <c r="Y611" s="75"/>
      <c r="Z611" s="75"/>
      <c r="AA611" s="75"/>
      <c r="AB611" s="68"/>
      <c r="AD611" s="66"/>
      <c r="AP611" s="75"/>
      <c r="AQ611" s="75"/>
      <c r="AR611" s="75"/>
      <c r="AS611" s="75"/>
      <c r="AT611" s="75"/>
      <c r="AU611" s="75"/>
      <c r="AV611" s="75"/>
      <c r="AW611" s="75"/>
      <c r="AX611" s="68"/>
      <c r="AZ611" s="66"/>
      <c r="BL611" s="75"/>
      <c r="BM611" s="75"/>
      <c r="BN611" s="75"/>
      <c r="BO611" s="75"/>
      <c r="BP611" s="75"/>
      <c r="BQ611" s="75"/>
      <c r="BR611" s="75"/>
      <c r="BS611" s="75"/>
      <c r="BV611" s="66"/>
      <c r="CH611" s="75"/>
      <c r="CI611" s="75"/>
      <c r="CJ611" s="75"/>
      <c r="CK611" s="75"/>
      <c r="CL611" s="75"/>
      <c r="CM611" s="75"/>
      <c r="CN611" s="75"/>
      <c r="CO611" s="75"/>
      <c r="CR611" s="66"/>
      <c r="DD611" s="75"/>
      <c r="DE611" s="75"/>
      <c r="DF611" s="75"/>
      <c r="DG611" s="75"/>
      <c r="DH611" s="75"/>
      <c r="DI611" s="75"/>
      <c r="DJ611" s="75"/>
      <c r="DK611" s="75"/>
    </row>
    <row r="612" spans="1:116" ht="3.75" customHeight="1" x14ac:dyDescent="0.35">
      <c r="A612" s="28"/>
      <c r="B612" s="36"/>
      <c r="C612" s="37"/>
      <c r="D612" s="40"/>
      <c r="E612" s="36"/>
      <c r="F612" s="36"/>
      <c r="G612" s="66"/>
      <c r="H612" s="66"/>
      <c r="I612" s="66"/>
      <c r="J612" s="66"/>
      <c r="K612" s="66"/>
      <c r="L612" s="66"/>
      <c r="M612" s="66"/>
      <c r="N612" s="66"/>
      <c r="O612" s="66"/>
      <c r="P612" s="66"/>
      <c r="Q612" s="66"/>
      <c r="R612" s="66"/>
      <c r="S612" s="66"/>
      <c r="T612" s="66"/>
      <c r="U612" s="66"/>
      <c r="V612" s="66"/>
      <c r="W612" s="66"/>
      <c r="X612" s="66"/>
      <c r="Y612" s="66"/>
      <c r="Z612" s="66"/>
      <c r="AA612" s="66"/>
      <c r="AB612" s="66"/>
      <c r="AC612" s="66"/>
      <c r="AD612" s="66"/>
      <c r="AE612" s="66"/>
      <c r="AF612" s="66"/>
      <c r="AG612" s="66"/>
      <c r="AH612" s="66"/>
      <c r="AI612" s="66"/>
      <c r="AJ612" s="66"/>
      <c r="AK612" s="66"/>
      <c r="AL612" s="66"/>
      <c r="AM612" s="66"/>
      <c r="AN612" s="66"/>
      <c r="AO612" s="66"/>
      <c r="AP612" s="66"/>
      <c r="AQ612" s="66"/>
      <c r="AR612" s="66"/>
      <c r="AS612" s="66"/>
      <c r="AT612" s="66"/>
      <c r="AU612" s="66"/>
      <c r="AV612" s="66"/>
      <c r="AW612" s="66"/>
      <c r="AX612" s="66"/>
      <c r="AY612" s="66"/>
      <c r="AZ612" s="66"/>
      <c r="BA612" s="66"/>
      <c r="BB612" s="66"/>
      <c r="BC612" s="66"/>
      <c r="BD612" s="66"/>
      <c r="BE612" s="66"/>
      <c r="BF612" s="66"/>
      <c r="BG612" s="66"/>
      <c r="BH612" s="66"/>
      <c r="BI612" s="66"/>
      <c r="BJ612" s="66"/>
      <c r="BK612" s="66"/>
      <c r="BL612" s="66"/>
      <c r="BM612" s="66"/>
      <c r="BN612" s="66"/>
      <c r="BO612" s="66"/>
      <c r="BP612" s="66"/>
      <c r="BQ612" s="66"/>
      <c r="BR612" s="66"/>
      <c r="BS612" s="66"/>
      <c r="BT612" s="66"/>
      <c r="BU612" s="66"/>
      <c r="BV612" s="66"/>
      <c r="BW612" s="66"/>
      <c r="BX612" s="66"/>
      <c r="BY612" s="66"/>
      <c r="BZ612" s="66"/>
      <c r="CA612" s="66"/>
      <c r="CB612" s="66"/>
      <c r="CC612" s="66"/>
      <c r="CD612" s="66"/>
      <c r="CE612" s="66"/>
      <c r="CF612" s="66"/>
      <c r="CG612" s="66"/>
      <c r="CH612" s="66"/>
      <c r="CI612" s="66"/>
      <c r="CJ612" s="66"/>
      <c r="CK612" s="66"/>
      <c r="CL612" s="66"/>
      <c r="CM612" s="66"/>
      <c r="CN612" s="66"/>
      <c r="CO612" s="66"/>
      <c r="CP612" s="66"/>
      <c r="CQ612" s="66"/>
      <c r="CR612" s="66"/>
      <c r="CS612" s="66"/>
      <c r="CT612" s="66"/>
      <c r="CU612" s="66"/>
      <c r="CV612" s="66"/>
      <c r="CW612" s="66"/>
      <c r="CX612" s="66"/>
      <c r="CY612" s="66"/>
      <c r="CZ612" s="66"/>
      <c r="DA612" s="66"/>
      <c r="DB612" s="66"/>
      <c r="DC612" s="66"/>
      <c r="DD612" s="66"/>
      <c r="DE612" s="66"/>
      <c r="DF612" s="66"/>
      <c r="DG612" s="66"/>
      <c r="DH612" s="66"/>
      <c r="DI612" s="66"/>
      <c r="DJ612" s="66"/>
      <c r="DK612" s="66"/>
      <c r="DL612" s="66"/>
    </row>
    <row r="613" spans="1:116" ht="14.5" customHeight="1" x14ac:dyDescent="0.35">
      <c r="A613" s="28"/>
      <c r="B613" s="167"/>
      <c r="C613" s="168"/>
      <c r="D613" s="31"/>
      <c r="E613" s="152"/>
      <c r="F613" s="152"/>
      <c r="H613" s="153"/>
    </row>
    <row r="614" spans="1:116" ht="14.5" customHeight="1" x14ac:dyDescent="0.35">
      <c r="A614" s="28"/>
      <c r="B614" s="36"/>
      <c r="C614" s="37"/>
      <c r="D614" s="38"/>
      <c r="E614" s="36"/>
      <c r="F614" s="36"/>
      <c r="I614" s="66"/>
      <c r="J614" s="74"/>
      <c r="K614" s="66"/>
      <c r="L614" s="66"/>
      <c r="M614" s="66"/>
      <c r="N614" s="66"/>
      <c r="O614" s="66"/>
      <c r="P614" s="66"/>
      <c r="Q614" s="66"/>
      <c r="R614" s="66"/>
      <c r="S614" s="66"/>
      <c r="T614" s="75"/>
      <c r="U614" s="75"/>
      <c r="V614" s="75"/>
      <c r="W614" s="75"/>
      <c r="X614" s="75"/>
      <c r="Y614" s="75"/>
      <c r="Z614" s="75"/>
      <c r="AA614" s="75"/>
      <c r="AB614" s="68"/>
      <c r="AD614" s="66"/>
      <c r="AE614" s="74"/>
      <c r="AF614" s="66"/>
      <c r="AG614" s="66"/>
      <c r="AH614" s="66"/>
      <c r="AI614" s="66"/>
      <c r="AJ614" s="66"/>
      <c r="AK614" s="66"/>
      <c r="AL614" s="66"/>
      <c r="AM614" s="66"/>
      <c r="AN614" s="66"/>
      <c r="AO614" s="75"/>
      <c r="AP614" s="75"/>
      <c r="AQ614" s="75"/>
      <c r="AR614" s="75"/>
      <c r="AS614" s="75"/>
      <c r="AT614" s="75"/>
      <c r="AU614" s="75"/>
      <c r="AV614" s="75"/>
      <c r="AW614" s="68"/>
      <c r="AY614" s="66"/>
      <c r="AZ614" s="74"/>
      <c r="BA614" s="66"/>
      <c r="BB614" s="66"/>
      <c r="BC614" s="66"/>
      <c r="BD614" s="66"/>
      <c r="BE614" s="66"/>
      <c r="BF614" s="66"/>
      <c r="BG614" s="66"/>
      <c r="BH614" s="66"/>
      <c r="BI614" s="66"/>
      <c r="BJ614" s="75"/>
      <c r="BK614" s="75"/>
      <c r="BL614" s="75"/>
      <c r="BM614" s="75"/>
      <c r="BN614" s="75"/>
      <c r="BO614" s="75"/>
      <c r="BP614" s="75"/>
      <c r="BQ614" s="75"/>
      <c r="BR614" s="68"/>
      <c r="BT614" s="66"/>
      <c r="BU614" s="74"/>
      <c r="BV614" s="66"/>
      <c r="BW614" s="66"/>
      <c r="BX614" s="66"/>
      <c r="BY614" s="66"/>
      <c r="BZ614" s="66"/>
      <c r="CA614" s="66"/>
      <c r="CB614" s="66"/>
      <c r="CC614" s="66"/>
      <c r="CD614" s="66"/>
      <c r="CE614" s="75"/>
      <c r="CF614" s="75"/>
      <c r="CG614" s="75"/>
      <c r="CH614" s="75"/>
      <c r="CI614" s="75"/>
      <c r="CJ614" s="75"/>
      <c r="CK614" s="75"/>
      <c r="CL614" s="75"/>
      <c r="CM614" s="66"/>
      <c r="CO614" s="66"/>
      <c r="CP614" s="74"/>
      <c r="CQ614" s="66"/>
      <c r="CR614" s="66"/>
      <c r="CS614" s="66"/>
      <c r="CT614" s="66"/>
      <c r="CU614" s="66"/>
      <c r="CV614" s="66"/>
      <c r="CW614" s="66"/>
      <c r="CX614" s="66"/>
      <c r="CY614" s="66"/>
      <c r="CZ614" s="75"/>
      <c r="DA614" s="75"/>
      <c r="DB614" s="75"/>
      <c r="DC614" s="75"/>
      <c r="DD614" s="75"/>
      <c r="DE614" s="75"/>
      <c r="DF614" s="75"/>
      <c r="DG614" s="75"/>
      <c r="DH614" s="66"/>
      <c r="DI614" s="66"/>
      <c r="DJ614" s="66"/>
      <c r="DK614" s="66"/>
    </row>
    <row r="615" spans="1:116" ht="3.75" customHeight="1" x14ac:dyDescent="0.35">
      <c r="A615" s="28"/>
      <c r="B615" s="36"/>
      <c r="C615" s="37"/>
      <c r="D615" s="40"/>
      <c r="E615" s="36"/>
      <c r="F615" s="36"/>
      <c r="G615" s="66"/>
      <c r="H615" s="66"/>
      <c r="I615" s="66"/>
      <c r="J615" s="66"/>
      <c r="K615" s="66"/>
      <c r="L615" s="66"/>
      <c r="M615" s="66"/>
      <c r="N615" s="66"/>
      <c r="O615" s="66"/>
      <c r="P615" s="66"/>
      <c r="Q615" s="66"/>
      <c r="R615" s="66"/>
      <c r="S615" s="66"/>
      <c r="T615" s="66"/>
      <c r="U615" s="66"/>
      <c r="V615" s="66"/>
      <c r="W615" s="66"/>
      <c r="X615" s="66"/>
      <c r="Y615" s="66"/>
      <c r="Z615" s="66"/>
      <c r="AA615" s="66"/>
      <c r="AB615" s="66"/>
      <c r="AC615" s="66"/>
      <c r="AD615" s="66"/>
      <c r="AE615" s="66"/>
      <c r="AF615" s="66"/>
      <c r="AG615" s="66"/>
      <c r="AH615" s="66"/>
      <c r="AI615" s="66"/>
      <c r="AJ615" s="66"/>
      <c r="AK615" s="66"/>
      <c r="AL615" s="66"/>
      <c r="AM615" s="66"/>
      <c r="AN615" s="66"/>
      <c r="AO615" s="66"/>
      <c r="AP615" s="66"/>
      <c r="AQ615" s="66"/>
      <c r="AR615" s="66"/>
      <c r="AS615" s="66"/>
      <c r="AT615" s="66"/>
      <c r="AU615" s="66"/>
      <c r="AV615" s="66"/>
      <c r="AW615" s="66"/>
      <c r="AX615" s="66"/>
      <c r="AY615" s="66"/>
      <c r="AZ615" s="66"/>
      <c r="BA615" s="66"/>
      <c r="BB615" s="66"/>
      <c r="BC615" s="66"/>
      <c r="BD615" s="66"/>
      <c r="BE615" s="66"/>
      <c r="BF615" s="66"/>
      <c r="BG615" s="66"/>
      <c r="BH615" s="66"/>
      <c r="BI615" s="66"/>
      <c r="BJ615" s="66"/>
      <c r="BK615" s="66"/>
      <c r="BL615" s="66"/>
      <c r="BM615" s="66"/>
      <c r="BN615" s="66"/>
      <c r="BO615" s="66"/>
      <c r="BP615" s="66"/>
      <c r="BQ615" s="66"/>
      <c r="BR615" s="66"/>
      <c r="BS615" s="66"/>
      <c r="BT615" s="66"/>
      <c r="BU615" s="66"/>
      <c r="BV615" s="66"/>
      <c r="BW615" s="66"/>
      <c r="BX615" s="66"/>
      <c r="BY615" s="66"/>
      <c r="BZ615" s="66"/>
      <c r="CA615" s="66"/>
      <c r="CB615" s="66"/>
      <c r="CC615" s="66"/>
      <c r="CD615" s="66"/>
      <c r="CE615" s="66"/>
      <c r="CF615" s="66"/>
      <c r="CG615" s="66"/>
      <c r="CH615" s="66"/>
      <c r="CI615" s="66"/>
      <c r="CJ615" s="66"/>
      <c r="CK615" s="66"/>
      <c r="CL615" s="66"/>
      <c r="CM615" s="66"/>
      <c r="CN615" s="66"/>
      <c r="CO615" s="66"/>
      <c r="CP615" s="66"/>
      <c r="CQ615" s="66"/>
      <c r="CR615" s="66"/>
      <c r="CS615" s="66"/>
      <c r="CT615" s="66"/>
      <c r="CU615" s="66"/>
      <c r="CV615" s="66"/>
      <c r="CW615" s="66"/>
      <c r="CX615" s="66"/>
      <c r="CY615" s="66"/>
      <c r="CZ615" s="66"/>
      <c r="DA615" s="66"/>
      <c r="DB615" s="66"/>
      <c r="DC615" s="66"/>
      <c r="DD615" s="66"/>
      <c r="DE615" s="66"/>
      <c r="DF615" s="66"/>
      <c r="DG615" s="66"/>
      <c r="DH615" s="66"/>
      <c r="DI615" s="66"/>
      <c r="DJ615" s="66"/>
      <c r="DK615" s="66"/>
      <c r="DL615" s="66"/>
    </row>
    <row r="616" spans="1:116" ht="14.5" customHeight="1" x14ac:dyDescent="0.35">
      <c r="A616" s="28"/>
      <c r="B616" s="167"/>
      <c r="C616" s="168"/>
      <c r="D616" s="31"/>
      <c r="E616" s="81"/>
      <c r="F616" s="154"/>
      <c r="H616" s="153"/>
      <c r="DI616" s="66"/>
      <c r="DJ616" s="66"/>
      <c r="DK616" s="66"/>
      <c r="DL616" s="66"/>
    </row>
    <row r="617" spans="1:116" ht="14.5" customHeight="1" x14ac:dyDescent="0.35">
      <c r="A617" s="28"/>
      <c r="B617" s="36"/>
      <c r="C617" s="37"/>
      <c r="D617" s="38"/>
      <c r="E617" s="36"/>
      <c r="F617" s="36"/>
      <c r="I617" s="66"/>
      <c r="J617" s="74"/>
      <c r="K617" s="66"/>
      <c r="L617" s="66"/>
      <c r="M617" s="66"/>
      <c r="N617" s="66"/>
      <c r="O617" s="66"/>
      <c r="P617" s="66"/>
      <c r="Q617" s="66"/>
      <c r="R617" s="66"/>
      <c r="S617" s="66"/>
      <c r="T617" s="75"/>
      <c r="U617" s="75"/>
      <c r="V617" s="75"/>
      <c r="W617" s="75"/>
      <c r="X617" s="75"/>
      <c r="Y617" s="75"/>
      <c r="Z617" s="75"/>
      <c r="AA617" s="75"/>
      <c r="AB617" s="68"/>
      <c r="AD617" s="66"/>
      <c r="AE617" s="74"/>
      <c r="AF617" s="66"/>
      <c r="AG617" s="66"/>
      <c r="AH617" s="66"/>
      <c r="AI617" s="66"/>
      <c r="AJ617" s="66"/>
      <c r="AK617" s="66"/>
      <c r="AL617" s="66"/>
      <c r="AM617" s="66"/>
      <c r="AN617" s="66"/>
      <c r="AO617" s="75"/>
      <c r="AP617" s="75"/>
      <c r="AQ617" s="75"/>
      <c r="AR617" s="75"/>
      <c r="AS617" s="75"/>
      <c r="AT617" s="75"/>
      <c r="AU617" s="75"/>
      <c r="AV617" s="75"/>
      <c r="AW617" s="68"/>
      <c r="AY617" s="66"/>
      <c r="AZ617" s="74"/>
      <c r="BA617" s="66"/>
      <c r="BB617" s="66"/>
      <c r="BC617" s="66"/>
      <c r="BD617" s="66"/>
      <c r="BE617" s="66"/>
      <c r="BF617" s="66"/>
      <c r="BG617" s="66"/>
      <c r="BH617" s="66"/>
      <c r="BI617" s="66"/>
      <c r="BJ617" s="75"/>
      <c r="BK617" s="75"/>
      <c r="BL617" s="75"/>
      <c r="BM617" s="75"/>
      <c r="BN617" s="75"/>
      <c r="BO617" s="75"/>
      <c r="BP617" s="75"/>
      <c r="BQ617" s="75"/>
      <c r="BR617" s="68"/>
      <c r="BT617" s="66"/>
      <c r="BU617" s="74"/>
      <c r="BV617" s="66"/>
      <c r="BW617" s="66"/>
      <c r="BX617" s="66"/>
      <c r="BY617" s="66"/>
      <c r="BZ617" s="66"/>
      <c r="CA617" s="66"/>
      <c r="CB617" s="66"/>
      <c r="CC617" s="66"/>
      <c r="CD617" s="66"/>
      <c r="CE617" s="75"/>
      <c r="CF617" s="75"/>
      <c r="CG617" s="75"/>
      <c r="CH617" s="75"/>
      <c r="CI617" s="75"/>
      <c r="CJ617" s="75"/>
      <c r="CK617" s="75"/>
      <c r="CL617" s="75"/>
      <c r="CM617" s="66"/>
      <c r="CO617" s="66"/>
      <c r="CP617" s="74"/>
      <c r="CQ617" s="66"/>
      <c r="CR617" s="66"/>
      <c r="CS617" s="66"/>
      <c r="CT617" s="66"/>
      <c r="CU617" s="66"/>
      <c r="CV617" s="66"/>
      <c r="CW617" s="66"/>
      <c r="CX617" s="66"/>
      <c r="CY617" s="66"/>
      <c r="CZ617" s="75"/>
      <c r="DA617" s="75"/>
      <c r="DB617" s="75"/>
      <c r="DC617" s="75"/>
      <c r="DD617" s="75"/>
      <c r="DE617" s="75"/>
      <c r="DF617" s="75"/>
      <c r="DG617" s="75"/>
      <c r="DH617" s="66"/>
      <c r="DI617" s="66"/>
      <c r="DJ617" s="66"/>
      <c r="DK617" s="66"/>
      <c r="DL617" s="66"/>
    </row>
    <row r="618" spans="1:116" ht="3.75" customHeight="1" x14ac:dyDescent="0.35">
      <c r="A618" s="28"/>
      <c r="B618" s="36"/>
      <c r="C618" s="37"/>
      <c r="D618" s="40"/>
      <c r="E618" s="36"/>
      <c r="F618" s="36"/>
      <c r="G618" s="66"/>
      <c r="H618" s="66"/>
      <c r="I618" s="66"/>
      <c r="J618" s="66"/>
      <c r="K618" s="66"/>
      <c r="L618" s="66"/>
      <c r="M618" s="66"/>
      <c r="N618" s="66"/>
      <c r="O618" s="66"/>
      <c r="P618" s="66"/>
      <c r="Q618" s="66"/>
      <c r="R618" s="66"/>
      <c r="S618" s="66"/>
      <c r="T618" s="66"/>
      <c r="U618" s="66"/>
      <c r="V618" s="66"/>
      <c r="W618" s="66"/>
      <c r="X618" s="66"/>
      <c r="Y618" s="66"/>
      <c r="Z618" s="66"/>
      <c r="AA618" s="66"/>
      <c r="AB618" s="66"/>
      <c r="AC618" s="66"/>
      <c r="AD618" s="66"/>
      <c r="AE618" s="66"/>
      <c r="AF618" s="66"/>
      <c r="AG618" s="66"/>
      <c r="AH618" s="66"/>
      <c r="AI618" s="66"/>
      <c r="AJ618" s="66"/>
      <c r="AK618" s="66"/>
      <c r="AL618" s="66"/>
      <c r="AM618" s="66"/>
      <c r="AN618" s="66"/>
      <c r="AO618" s="66"/>
      <c r="AP618" s="66"/>
      <c r="AQ618" s="66"/>
      <c r="AR618" s="66"/>
      <c r="AS618" s="66"/>
      <c r="AT618" s="66"/>
      <c r="AU618" s="66"/>
      <c r="AV618" s="66"/>
      <c r="AW618" s="66"/>
      <c r="AX618" s="66"/>
      <c r="AY618" s="66"/>
      <c r="AZ618" s="66"/>
      <c r="BA618" s="66"/>
      <c r="BB618" s="66"/>
      <c r="BC618" s="66"/>
      <c r="BD618" s="66"/>
      <c r="BE618" s="66"/>
      <c r="BF618" s="66"/>
      <c r="BG618" s="66"/>
      <c r="BH618" s="66"/>
      <c r="BI618" s="66"/>
      <c r="BJ618" s="66"/>
      <c r="BK618" s="66"/>
      <c r="BL618" s="66"/>
      <c r="BM618" s="66"/>
      <c r="BN618" s="66"/>
      <c r="BO618" s="66"/>
      <c r="BP618" s="66"/>
      <c r="BQ618" s="66"/>
      <c r="BR618" s="66"/>
      <c r="BS618" s="66"/>
      <c r="BT618" s="66"/>
      <c r="BU618" s="66"/>
      <c r="BV618" s="66"/>
      <c r="BW618" s="66"/>
      <c r="BX618" s="66"/>
      <c r="BY618" s="66"/>
      <c r="BZ618" s="66"/>
      <c r="CA618" s="66"/>
      <c r="CB618" s="66"/>
      <c r="CC618" s="66"/>
      <c r="CD618" s="66"/>
      <c r="CE618" s="66"/>
      <c r="CF618" s="66"/>
      <c r="CG618" s="66"/>
      <c r="CH618" s="66"/>
      <c r="CI618" s="66"/>
      <c r="CJ618" s="66"/>
      <c r="CK618" s="66"/>
      <c r="CL618" s="66"/>
      <c r="CM618" s="66"/>
      <c r="CN618" s="66"/>
      <c r="CO618" s="66"/>
      <c r="CP618" s="66"/>
      <c r="CQ618" s="66"/>
      <c r="CR618" s="66"/>
      <c r="CS618" s="66"/>
      <c r="CT618" s="66"/>
      <c r="CU618" s="66"/>
      <c r="CV618" s="66"/>
      <c r="CW618" s="66"/>
      <c r="CX618" s="66"/>
      <c r="CY618" s="66"/>
      <c r="CZ618" s="66"/>
      <c r="DA618" s="66"/>
      <c r="DB618" s="66"/>
      <c r="DC618" s="66"/>
      <c r="DD618" s="66"/>
      <c r="DE618" s="66"/>
      <c r="DF618" s="66"/>
      <c r="DG618" s="66"/>
      <c r="DH618" s="66"/>
      <c r="DI618" s="66"/>
      <c r="DJ618" s="66"/>
      <c r="DK618" s="66"/>
      <c r="DL618" s="66"/>
    </row>
    <row r="619" spans="1:116" ht="14.5" customHeight="1" x14ac:dyDescent="0.35">
      <c r="A619" s="28"/>
      <c r="B619" s="167"/>
      <c r="C619" s="168"/>
      <c r="D619" s="31"/>
      <c r="E619" s="155"/>
      <c r="F619" s="154"/>
      <c r="H619" s="153"/>
      <c r="DI619" s="66"/>
      <c r="DJ619" s="66"/>
      <c r="DK619" s="66"/>
      <c r="DL619" s="66"/>
    </row>
    <row r="620" spans="1:116" ht="14.5" customHeight="1" x14ac:dyDescent="0.35">
      <c r="A620" s="28"/>
      <c r="B620" s="36"/>
      <c r="C620" s="37"/>
      <c r="D620" s="38"/>
      <c r="E620" s="36"/>
      <c r="F620" s="36"/>
      <c r="I620" s="66"/>
      <c r="J620" s="74"/>
      <c r="K620" s="66"/>
      <c r="L620" s="66"/>
      <c r="M620" s="66"/>
      <c r="N620" s="66"/>
      <c r="O620" s="66"/>
      <c r="P620" s="66"/>
      <c r="Q620" s="66"/>
      <c r="R620" s="66"/>
      <c r="S620" s="66"/>
      <c r="T620" s="75"/>
      <c r="U620" s="75"/>
      <c r="V620" s="75"/>
      <c r="W620" s="75"/>
      <c r="X620" s="75"/>
      <c r="Y620" s="75"/>
      <c r="Z620" s="75"/>
      <c r="AA620" s="75"/>
      <c r="AB620" s="68"/>
      <c r="AD620" s="66"/>
      <c r="AE620" s="74"/>
      <c r="AF620" s="66"/>
      <c r="AG620" s="66"/>
      <c r="AH620" s="66"/>
      <c r="AI620" s="66"/>
      <c r="AJ620" s="66"/>
      <c r="AK620" s="66"/>
      <c r="AL620" s="66"/>
      <c r="AM620" s="66"/>
      <c r="AN620" s="66"/>
      <c r="AO620" s="75"/>
      <c r="AP620" s="75"/>
      <c r="AQ620" s="75"/>
      <c r="AR620" s="75"/>
      <c r="AS620" s="75"/>
      <c r="AT620" s="75"/>
      <c r="AU620" s="75"/>
      <c r="AV620" s="75"/>
      <c r="AW620" s="68"/>
      <c r="AY620" s="66"/>
      <c r="AZ620" s="74"/>
      <c r="BA620" s="66"/>
      <c r="BB620" s="66"/>
      <c r="BC620" s="66"/>
      <c r="BD620" s="66"/>
      <c r="BE620" s="66"/>
      <c r="BF620" s="66"/>
      <c r="BG620" s="66"/>
      <c r="BH620" s="66"/>
      <c r="BI620" s="66"/>
      <c r="BJ620" s="75"/>
      <c r="BK620" s="75"/>
      <c r="BL620" s="75"/>
      <c r="BM620" s="75"/>
      <c r="BN620" s="75"/>
      <c r="BO620" s="75"/>
      <c r="BP620" s="75"/>
      <c r="BQ620" s="75"/>
      <c r="BR620" s="68"/>
      <c r="BT620" s="66"/>
      <c r="BU620" s="74"/>
      <c r="BV620" s="66"/>
      <c r="BW620" s="66"/>
      <c r="BX620" s="66"/>
      <c r="BY620" s="66"/>
      <c r="BZ620" s="66"/>
      <c r="CA620" s="66"/>
      <c r="CB620" s="66"/>
      <c r="CC620" s="66"/>
      <c r="CD620" s="66"/>
      <c r="CE620" s="75"/>
      <c r="CF620" s="75"/>
      <c r="CG620" s="75"/>
      <c r="CH620" s="75"/>
      <c r="CI620" s="75"/>
      <c r="CJ620" s="75"/>
      <c r="CK620" s="75"/>
      <c r="CL620" s="75"/>
      <c r="CM620" s="66"/>
      <c r="CO620" s="66"/>
      <c r="CP620" s="74"/>
      <c r="CQ620" s="66"/>
      <c r="CR620" s="66"/>
      <c r="CS620" s="66"/>
      <c r="CT620" s="66"/>
      <c r="CU620" s="66"/>
      <c r="CV620" s="66"/>
      <c r="CW620" s="66"/>
      <c r="CX620" s="66"/>
      <c r="CY620" s="66"/>
      <c r="CZ620" s="75"/>
      <c r="DA620" s="75"/>
      <c r="DB620" s="75"/>
      <c r="DC620" s="75"/>
      <c r="DD620" s="75"/>
      <c r="DE620" s="75"/>
      <c r="DF620" s="75"/>
      <c r="DG620" s="75"/>
      <c r="DH620" s="66"/>
      <c r="DI620" s="66"/>
      <c r="DJ620" s="66"/>
      <c r="DK620" s="66"/>
      <c r="DL620" s="66"/>
    </row>
    <row r="621" spans="1:116" ht="3.75" customHeight="1" x14ac:dyDescent="0.35">
      <c r="A621" s="28"/>
      <c r="B621" s="36"/>
      <c r="C621" s="37"/>
      <c r="D621" s="40"/>
      <c r="E621" s="36"/>
      <c r="F621" s="36"/>
      <c r="G621" s="66"/>
      <c r="H621" s="66"/>
      <c r="I621" s="66"/>
      <c r="J621" s="66"/>
      <c r="K621" s="66"/>
      <c r="L621" s="66"/>
      <c r="M621" s="66"/>
      <c r="N621" s="66"/>
      <c r="O621" s="66"/>
      <c r="P621" s="66"/>
      <c r="Q621" s="66"/>
      <c r="R621" s="66"/>
      <c r="S621" s="66"/>
      <c r="T621" s="66"/>
      <c r="U621" s="66"/>
      <c r="V621" s="66"/>
      <c r="W621" s="66"/>
      <c r="X621" s="66"/>
      <c r="Y621" s="66"/>
      <c r="Z621" s="66"/>
      <c r="AA621" s="66"/>
      <c r="AB621" s="66"/>
      <c r="AC621" s="66"/>
      <c r="AD621" s="66"/>
      <c r="AE621" s="66"/>
      <c r="AF621" s="66"/>
      <c r="AG621" s="66"/>
      <c r="AH621" s="66"/>
      <c r="AI621" s="66"/>
      <c r="AJ621" s="66"/>
      <c r="AK621" s="66"/>
      <c r="AL621" s="66"/>
      <c r="AM621" s="66"/>
      <c r="AN621" s="66"/>
      <c r="AO621" s="66"/>
      <c r="AP621" s="66"/>
      <c r="AQ621" s="66"/>
      <c r="AR621" s="66"/>
      <c r="AS621" s="66"/>
      <c r="AT621" s="66"/>
      <c r="AU621" s="66"/>
      <c r="AV621" s="66"/>
      <c r="AW621" s="66"/>
      <c r="AX621" s="66"/>
      <c r="AY621" s="66"/>
      <c r="AZ621" s="66"/>
      <c r="BA621" s="66"/>
      <c r="BB621" s="66"/>
      <c r="BC621" s="66"/>
      <c r="BD621" s="66"/>
      <c r="BE621" s="66"/>
      <c r="BF621" s="66"/>
      <c r="BG621" s="66"/>
      <c r="BH621" s="66"/>
      <c r="BI621" s="66"/>
      <c r="BJ621" s="66"/>
      <c r="BK621" s="66"/>
      <c r="BL621" s="66"/>
      <c r="BM621" s="66"/>
      <c r="BN621" s="66"/>
      <c r="BO621" s="66"/>
      <c r="BP621" s="66"/>
      <c r="BQ621" s="66"/>
      <c r="BR621" s="66"/>
      <c r="BS621" s="66"/>
      <c r="BT621" s="66"/>
      <c r="BU621" s="66"/>
      <c r="BV621" s="66"/>
      <c r="BW621" s="66"/>
      <c r="BX621" s="66"/>
      <c r="BY621" s="66"/>
      <c r="BZ621" s="66"/>
      <c r="CA621" s="66"/>
      <c r="CB621" s="66"/>
      <c r="CC621" s="66"/>
      <c r="CD621" s="66"/>
      <c r="CE621" s="66"/>
      <c r="CF621" s="66"/>
      <c r="CG621" s="66"/>
      <c r="CH621" s="66"/>
      <c r="CI621" s="66"/>
      <c r="CJ621" s="66"/>
      <c r="CK621" s="66"/>
      <c r="CL621" s="66"/>
      <c r="CM621" s="66"/>
      <c r="CN621" s="66"/>
      <c r="CO621" s="66"/>
      <c r="CP621" s="66"/>
      <c r="CQ621" s="66"/>
      <c r="CR621" s="66"/>
      <c r="CS621" s="66"/>
      <c r="CT621" s="66"/>
      <c r="CU621" s="66"/>
      <c r="CV621" s="66"/>
      <c r="CW621" s="66"/>
      <c r="CX621" s="66"/>
      <c r="CY621" s="66"/>
      <c r="CZ621" s="66"/>
      <c r="DA621" s="66"/>
      <c r="DB621" s="66"/>
      <c r="DC621" s="66"/>
      <c r="DD621" s="66"/>
      <c r="DE621" s="66"/>
      <c r="DF621" s="66"/>
      <c r="DG621" s="66"/>
      <c r="DH621" s="66"/>
      <c r="DI621" s="66"/>
      <c r="DJ621" s="66"/>
      <c r="DK621" s="66"/>
      <c r="DL621" s="66"/>
    </row>
    <row r="622" spans="1:116" ht="14.5" customHeight="1" x14ac:dyDescent="0.35">
      <c r="A622" s="28"/>
      <c r="B622" s="167"/>
      <c r="C622" s="168"/>
      <c r="D622" s="31"/>
      <c r="E622" s="156"/>
      <c r="F622" s="154"/>
      <c r="H622" s="153"/>
      <c r="DI622" s="66"/>
      <c r="DJ622" s="66"/>
      <c r="DK622" s="66"/>
      <c r="DL622" s="66"/>
    </row>
    <row r="623" spans="1:116" ht="14.5" customHeight="1" x14ac:dyDescent="0.35">
      <c r="A623" s="28"/>
      <c r="B623" s="36"/>
      <c r="C623" s="37"/>
      <c r="D623" s="38"/>
      <c r="E623" s="36"/>
      <c r="F623" s="36"/>
      <c r="I623" s="66"/>
      <c r="J623" s="74"/>
      <c r="K623" s="66"/>
      <c r="L623" s="66"/>
      <c r="M623" s="66"/>
      <c r="N623" s="66"/>
      <c r="O623" s="66"/>
      <c r="P623" s="66"/>
      <c r="Q623" s="66"/>
      <c r="R623" s="66"/>
      <c r="S623" s="66"/>
      <c r="T623" s="75"/>
      <c r="U623" s="75"/>
      <c r="V623" s="75"/>
      <c r="W623" s="75"/>
      <c r="X623" s="75"/>
      <c r="Y623" s="75"/>
      <c r="Z623" s="75"/>
      <c r="AA623" s="75"/>
      <c r="AB623" s="68"/>
      <c r="AD623" s="66"/>
      <c r="AE623" s="74"/>
      <c r="AF623" s="66"/>
      <c r="AG623" s="66"/>
      <c r="AH623" s="66"/>
      <c r="AI623" s="66"/>
      <c r="AJ623" s="66"/>
      <c r="AK623" s="66"/>
      <c r="AL623" s="66"/>
      <c r="AM623" s="66"/>
      <c r="AN623" s="66"/>
      <c r="AO623" s="75"/>
      <c r="AP623" s="75"/>
      <c r="AQ623" s="75"/>
      <c r="AR623" s="75"/>
      <c r="AS623" s="75"/>
      <c r="AT623" s="75"/>
      <c r="AU623" s="75"/>
      <c r="AV623" s="75"/>
      <c r="AW623" s="68"/>
      <c r="AY623" s="66"/>
      <c r="AZ623" s="74"/>
      <c r="BA623" s="66"/>
      <c r="BB623" s="66"/>
      <c r="BC623" s="66"/>
      <c r="BD623" s="66"/>
      <c r="BE623" s="66"/>
      <c r="BF623" s="66"/>
      <c r="BG623" s="66"/>
      <c r="BH623" s="66"/>
      <c r="BI623" s="66"/>
      <c r="BJ623" s="75"/>
      <c r="BK623" s="75"/>
      <c r="BL623" s="75"/>
      <c r="BM623" s="75"/>
      <c r="BN623" s="75"/>
      <c r="BO623" s="75"/>
      <c r="BP623" s="75"/>
      <c r="BQ623" s="75"/>
      <c r="BR623" s="68"/>
      <c r="BT623" s="66"/>
      <c r="BU623" s="74"/>
      <c r="BV623" s="66"/>
      <c r="BW623" s="66"/>
      <c r="BX623" s="66"/>
      <c r="BY623" s="66"/>
      <c r="BZ623" s="66"/>
      <c r="CA623" s="66"/>
      <c r="CB623" s="66"/>
      <c r="CC623" s="66"/>
      <c r="CD623" s="66"/>
      <c r="CE623" s="75"/>
      <c r="CF623" s="75"/>
      <c r="CG623" s="75"/>
      <c r="CH623" s="75"/>
      <c r="CI623" s="75"/>
      <c r="CJ623" s="75"/>
      <c r="CK623" s="75"/>
      <c r="CL623" s="75"/>
      <c r="CM623" s="66"/>
      <c r="CO623" s="66"/>
      <c r="CP623" s="74"/>
      <c r="CQ623" s="66"/>
      <c r="CR623" s="66"/>
      <c r="CS623" s="66"/>
      <c r="CT623" s="66"/>
      <c r="CU623" s="66"/>
      <c r="CV623" s="66"/>
      <c r="CW623" s="66"/>
      <c r="CX623" s="66"/>
      <c r="CY623" s="66"/>
      <c r="CZ623" s="75"/>
      <c r="DA623" s="75"/>
      <c r="DB623" s="75"/>
      <c r="DC623" s="75"/>
      <c r="DD623" s="75"/>
      <c r="DE623" s="75"/>
      <c r="DF623" s="75"/>
      <c r="DG623" s="75"/>
      <c r="DH623" s="66"/>
      <c r="DI623" s="66"/>
      <c r="DJ623" s="66"/>
      <c r="DK623" s="66"/>
      <c r="DL623" s="66"/>
    </row>
    <row r="624" spans="1:116" ht="3.75" customHeight="1" x14ac:dyDescent="0.35">
      <c r="A624" s="28"/>
      <c r="B624" s="36"/>
      <c r="C624" s="37"/>
      <c r="D624" s="40"/>
      <c r="E624" s="36"/>
      <c r="F624" s="36"/>
      <c r="G624" s="66"/>
      <c r="H624" s="66"/>
      <c r="I624" s="66"/>
      <c r="J624" s="66"/>
      <c r="K624" s="66"/>
      <c r="L624" s="66"/>
      <c r="M624" s="66"/>
      <c r="N624" s="66"/>
      <c r="O624" s="66"/>
      <c r="P624" s="66"/>
      <c r="Q624" s="66"/>
      <c r="R624" s="66"/>
      <c r="S624" s="66"/>
      <c r="T624" s="66"/>
      <c r="U624" s="66"/>
      <c r="V624" s="66"/>
      <c r="W624" s="66"/>
      <c r="X624" s="66"/>
      <c r="Y624" s="66"/>
      <c r="Z624" s="66"/>
      <c r="AA624" s="66"/>
      <c r="AB624" s="66"/>
      <c r="AC624" s="66"/>
      <c r="AD624" s="66"/>
      <c r="AE624" s="66"/>
      <c r="AF624" s="66"/>
      <c r="AG624" s="66"/>
      <c r="AH624" s="66"/>
      <c r="AI624" s="66"/>
      <c r="AJ624" s="66"/>
      <c r="AK624" s="66"/>
      <c r="AL624" s="66"/>
      <c r="AM624" s="66"/>
      <c r="AN624" s="66"/>
      <c r="AO624" s="66"/>
      <c r="AP624" s="66"/>
      <c r="AQ624" s="66"/>
      <c r="AR624" s="66"/>
      <c r="AS624" s="66"/>
      <c r="AT624" s="66"/>
      <c r="AU624" s="66"/>
      <c r="AV624" s="66"/>
      <c r="AW624" s="66"/>
      <c r="AX624" s="66"/>
      <c r="AY624" s="66"/>
      <c r="AZ624" s="66"/>
      <c r="BA624" s="66"/>
      <c r="BB624" s="66"/>
      <c r="BC624" s="66"/>
      <c r="BD624" s="66"/>
      <c r="BE624" s="66"/>
      <c r="BF624" s="66"/>
      <c r="BG624" s="66"/>
      <c r="BH624" s="66"/>
      <c r="BI624" s="66"/>
      <c r="BJ624" s="66"/>
      <c r="BK624" s="66"/>
      <c r="BL624" s="66"/>
      <c r="BM624" s="66"/>
      <c r="BN624" s="66"/>
      <c r="BO624" s="66"/>
      <c r="BP624" s="66"/>
      <c r="BQ624" s="66"/>
      <c r="BR624" s="66"/>
      <c r="BS624" s="66"/>
      <c r="BT624" s="66"/>
      <c r="BU624" s="66"/>
      <c r="BV624" s="66"/>
      <c r="BW624" s="66"/>
      <c r="BX624" s="66"/>
      <c r="BY624" s="66"/>
      <c r="BZ624" s="66"/>
      <c r="CA624" s="66"/>
      <c r="CB624" s="66"/>
      <c r="CC624" s="66"/>
      <c r="CD624" s="66"/>
      <c r="CE624" s="66"/>
      <c r="CF624" s="66"/>
      <c r="CG624" s="66"/>
      <c r="CH624" s="66"/>
      <c r="CI624" s="66"/>
      <c r="CJ624" s="66"/>
      <c r="CK624" s="66"/>
      <c r="CL624" s="66"/>
      <c r="CM624" s="66"/>
      <c r="CN624" s="66"/>
      <c r="CO624" s="66"/>
      <c r="CP624" s="66"/>
      <c r="CQ624" s="66"/>
      <c r="CR624" s="66"/>
      <c r="CS624" s="66"/>
      <c r="CT624" s="66"/>
      <c r="CU624" s="66"/>
      <c r="CV624" s="66"/>
      <c r="CW624" s="66"/>
      <c r="CX624" s="66"/>
      <c r="CY624" s="66"/>
      <c r="CZ624" s="66"/>
      <c r="DA624" s="66"/>
      <c r="DB624" s="66"/>
      <c r="DC624" s="66"/>
      <c r="DD624" s="66"/>
      <c r="DE624" s="66"/>
      <c r="DF624" s="66"/>
      <c r="DG624" s="66"/>
      <c r="DH624" s="66"/>
      <c r="DI624" s="66"/>
      <c r="DJ624" s="66"/>
      <c r="DK624" s="66"/>
      <c r="DL624" s="66"/>
    </row>
    <row r="625" spans="1:137" ht="14.5" customHeight="1" x14ac:dyDescent="0.35">
      <c r="A625" s="28"/>
      <c r="B625" s="167"/>
      <c r="C625" s="168"/>
      <c r="D625" s="31"/>
      <c r="E625" s="157"/>
      <c r="H625" s="153"/>
    </row>
    <row r="626" spans="1:137" ht="14.5" customHeight="1" x14ac:dyDescent="0.35">
      <c r="A626" s="28"/>
      <c r="B626" s="36"/>
      <c r="C626" s="37"/>
      <c r="D626" s="38"/>
      <c r="E626" s="36"/>
      <c r="F626" s="36"/>
      <c r="I626" s="66"/>
      <c r="J626" s="74"/>
      <c r="K626" s="66"/>
      <c r="L626" s="66"/>
      <c r="M626" s="66"/>
      <c r="N626" s="66"/>
      <c r="O626" s="66"/>
      <c r="P626" s="66"/>
      <c r="Q626" s="66"/>
      <c r="R626" s="66"/>
      <c r="S626" s="66"/>
      <c r="T626" s="75"/>
      <c r="U626" s="75"/>
      <c r="V626" s="75"/>
      <c r="W626" s="75"/>
      <c r="X626" s="75"/>
      <c r="Y626" s="75"/>
      <c r="Z626" s="75"/>
      <c r="AA626" s="75"/>
      <c r="AB626" s="68"/>
      <c r="AD626" s="66"/>
      <c r="AE626" s="74"/>
      <c r="AF626" s="66"/>
      <c r="AG626" s="66"/>
      <c r="AH626" s="66"/>
      <c r="AI626" s="66"/>
      <c r="AJ626" s="66"/>
      <c r="AK626" s="66"/>
      <c r="AL626" s="66"/>
      <c r="AM626" s="66"/>
      <c r="AN626" s="66"/>
      <c r="AO626" s="75"/>
      <c r="AP626" s="75"/>
      <c r="AQ626" s="75"/>
      <c r="AR626" s="75"/>
      <c r="AS626" s="75"/>
      <c r="AT626" s="75"/>
      <c r="AU626" s="75"/>
      <c r="AV626" s="75"/>
      <c r="AW626" s="68"/>
      <c r="AY626" s="66"/>
      <c r="AZ626" s="74"/>
      <c r="BA626" s="66"/>
      <c r="BB626" s="66"/>
      <c r="BC626" s="66"/>
      <c r="BD626" s="66"/>
      <c r="BE626" s="66"/>
      <c r="BF626" s="66"/>
      <c r="BG626" s="66"/>
      <c r="BH626" s="66"/>
      <c r="BI626" s="66"/>
      <c r="BJ626" s="75"/>
      <c r="BK626" s="75"/>
      <c r="BL626" s="75"/>
      <c r="BM626" s="75"/>
      <c r="BN626" s="75"/>
      <c r="BO626" s="75"/>
      <c r="BP626" s="75"/>
      <c r="BQ626" s="75"/>
      <c r="BR626" s="68"/>
      <c r="BT626" s="66"/>
      <c r="BU626" s="74"/>
      <c r="BV626" s="66"/>
      <c r="BW626" s="66"/>
      <c r="BX626" s="66"/>
      <c r="BY626" s="66"/>
      <c r="BZ626" s="66"/>
      <c r="CA626" s="66"/>
      <c r="CB626" s="66"/>
      <c r="CC626" s="66"/>
      <c r="CD626" s="66"/>
      <c r="CE626" s="75"/>
      <c r="CF626" s="75"/>
      <c r="CG626" s="75"/>
      <c r="CH626" s="75"/>
      <c r="CI626" s="75"/>
      <c r="CJ626" s="75"/>
      <c r="CK626" s="75"/>
      <c r="CL626" s="75"/>
      <c r="CM626" s="66"/>
      <c r="CO626" s="66"/>
      <c r="CP626" s="74"/>
      <c r="CQ626" s="66"/>
      <c r="CR626" s="66"/>
      <c r="CS626" s="66"/>
      <c r="CT626" s="66"/>
      <c r="CU626" s="66"/>
      <c r="CV626" s="66"/>
      <c r="CW626" s="66"/>
      <c r="CX626" s="66"/>
      <c r="CY626" s="66"/>
      <c r="CZ626" s="75"/>
      <c r="DA626" s="75"/>
      <c r="DB626" s="75"/>
      <c r="DC626" s="75"/>
      <c r="DD626" s="75"/>
      <c r="DE626" s="75"/>
      <c r="DF626" s="75"/>
      <c r="DG626" s="75"/>
      <c r="DH626" s="66"/>
    </row>
    <row r="627" spans="1:137" ht="3.75" customHeight="1" x14ac:dyDescent="0.35">
      <c r="A627" s="85"/>
      <c r="B627" s="81"/>
      <c r="C627" s="82"/>
      <c r="D627" s="40"/>
      <c r="E627" s="36"/>
      <c r="F627" s="36"/>
      <c r="G627" s="66"/>
      <c r="H627" s="66"/>
      <c r="I627" s="66"/>
      <c r="J627" s="66"/>
      <c r="K627" s="66"/>
      <c r="L627" s="66"/>
      <c r="M627" s="66"/>
      <c r="N627" s="66"/>
      <c r="O627" s="66"/>
      <c r="P627" s="66"/>
      <c r="Q627" s="66"/>
      <c r="R627" s="66"/>
      <c r="S627" s="66"/>
      <c r="T627" s="66"/>
      <c r="U627" s="66"/>
      <c r="V627" s="66"/>
      <c r="W627" s="66"/>
      <c r="X627" s="66"/>
      <c r="Y627" s="66"/>
      <c r="Z627" s="66"/>
      <c r="AA627" s="66"/>
      <c r="AB627" s="66"/>
      <c r="AC627" s="66"/>
      <c r="AD627" s="66"/>
      <c r="AE627" s="66"/>
      <c r="AF627" s="66"/>
      <c r="AG627" s="66"/>
      <c r="AH627" s="66"/>
      <c r="AI627" s="66"/>
      <c r="AJ627" s="66"/>
      <c r="AK627" s="66"/>
      <c r="AL627" s="66"/>
      <c r="AM627" s="66"/>
      <c r="AN627" s="66"/>
      <c r="AO627" s="66"/>
      <c r="AP627" s="66"/>
      <c r="AQ627" s="66"/>
      <c r="AR627" s="66"/>
      <c r="AS627" s="66"/>
      <c r="AT627" s="66"/>
      <c r="AU627" s="66"/>
      <c r="AV627" s="66"/>
      <c r="AW627" s="66"/>
      <c r="AX627" s="66"/>
      <c r="AY627" s="66"/>
      <c r="AZ627" s="66"/>
      <c r="BA627" s="66"/>
      <c r="BB627" s="66"/>
      <c r="BC627" s="66"/>
      <c r="BD627" s="66"/>
      <c r="BE627" s="66"/>
      <c r="BF627" s="66"/>
      <c r="BG627" s="66"/>
      <c r="BH627" s="66"/>
      <c r="BI627" s="66"/>
      <c r="BJ627" s="66"/>
      <c r="BK627" s="66"/>
      <c r="BL627" s="66"/>
      <c r="BM627" s="66"/>
      <c r="BN627" s="66"/>
      <c r="BO627" s="66"/>
      <c r="BP627" s="66"/>
      <c r="BQ627" s="66"/>
      <c r="BR627" s="66"/>
      <c r="BS627" s="66"/>
      <c r="BT627" s="66"/>
      <c r="BU627" s="66"/>
      <c r="BV627" s="66"/>
      <c r="BW627" s="66"/>
      <c r="BX627" s="66"/>
      <c r="BY627" s="66"/>
      <c r="BZ627" s="66"/>
      <c r="CA627" s="66"/>
      <c r="CB627" s="66"/>
      <c r="CC627" s="66"/>
      <c r="CD627" s="66"/>
      <c r="CE627" s="66"/>
      <c r="CF627" s="66"/>
      <c r="CG627" s="66"/>
      <c r="CH627" s="66"/>
      <c r="CI627" s="66"/>
      <c r="CJ627" s="66"/>
      <c r="CK627" s="66"/>
      <c r="CL627" s="66"/>
      <c r="CM627" s="66"/>
      <c r="CN627" s="66"/>
      <c r="CO627" s="66"/>
      <c r="CP627" s="66"/>
      <c r="CQ627" s="66"/>
      <c r="CR627" s="66"/>
      <c r="CS627" s="66"/>
      <c r="CT627" s="66"/>
      <c r="CU627" s="66"/>
      <c r="CV627" s="66"/>
      <c r="CW627" s="66"/>
      <c r="CX627" s="66"/>
      <c r="CY627" s="66"/>
      <c r="CZ627" s="66"/>
      <c r="DA627" s="66"/>
      <c r="DB627" s="66"/>
      <c r="DC627" s="66"/>
      <c r="DD627" s="66"/>
      <c r="DE627" s="66"/>
      <c r="DF627" s="66"/>
      <c r="DG627" s="66"/>
      <c r="DH627" s="66"/>
      <c r="DI627" s="66"/>
      <c r="DJ627" s="66"/>
      <c r="DK627" s="66"/>
      <c r="DL627" s="66"/>
    </row>
    <row r="628" spans="1:137" s="166" customFormat="1" ht="14.5" customHeight="1" x14ac:dyDescent="0.35">
      <c r="A628" s="169"/>
      <c r="B628" s="160"/>
      <c r="C628" s="161"/>
      <c r="D628" s="162"/>
      <c r="E628" s="163"/>
      <c r="F628" s="163"/>
      <c r="G628" s="164"/>
      <c r="H628" s="165"/>
      <c r="I628" s="164"/>
      <c r="J628" s="165"/>
      <c r="K628" s="164"/>
      <c r="L628" s="165"/>
      <c r="M628" s="164"/>
      <c r="N628" s="165"/>
      <c r="O628" s="164"/>
      <c r="P628" s="165"/>
      <c r="Q628" s="164"/>
      <c r="R628" s="165"/>
      <c r="S628" s="164"/>
      <c r="T628" s="165"/>
      <c r="U628" s="164"/>
      <c r="V628" s="165"/>
      <c r="W628" s="164"/>
      <c r="X628" s="165"/>
      <c r="Y628" s="164"/>
      <c r="Z628" s="165"/>
      <c r="AA628" s="164"/>
      <c r="AB628" s="165"/>
      <c r="AC628" s="164"/>
      <c r="AD628" s="165"/>
      <c r="AE628" s="164"/>
      <c r="AF628" s="165"/>
      <c r="AG628" s="164"/>
      <c r="AH628" s="165"/>
      <c r="AI628" s="164"/>
      <c r="AJ628" s="165"/>
      <c r="AK628" s="164"/>
      <c r="AL628" s="165"/>
      <c r="AM628" s="164"/>
      <c r="AN628" s="165"/>
      <c r="AO628" s="164"/>
      <c r="AP628" s="165"/>
      <c r="AQ628" s="164"/>
      <c r="AR628" s="165"/>
      <c r="AS628" s="164"/>
      <c r="AT628" s="165"/>
      <c r="AU628" s="164"/>
      <c r="AV628" s="165"/>
      <c r="AW628" s="164"/>
      <c r="AX628" s="165"/>
      <c r="AY628" s="164"/>
      <c r="AZ628" s="165"/>
      <c r="BA628" s="164"/>
      <c r="BB628" s="165"/>
      <c r="BC628" s="164"/>
      <c r="BD628" s="165"/>
      <c r="BE628" s="164"/>
      <c r="BF628" s="165"/>
      <c r="BG628" s="164"/>
      <c r="BH628" s="165"/>
      <c r="BI628" s="164"/>
      <c r="BJ628" s="165"/>
      <c r="BK628" s="164"/>
      <c r="BL628" s="165"/>
      <c r="BM628" s="164"/>
      <c r="BN628" s="165"/>
      <c r="BO628" s="164"/>
      <c r="BP628" s="165"/>
      <c r="BQ628" s="164"/>
      <c r="BR628" s="165"/>
      <c r="BS628" s="164"/>
      <c r="BT628" s="165"/>
      <c r="BU628" s="164"/>
      <c r="BV628" s="165"/>
      <c r="BW628" s="164"/>
      <c r="BX628" s="165"/>
      <c r="BY628" s="164"/>
      <c r="BZ628" s="165"/>
      <c r="CA628" s="164"/>
      <c r="CB628" s="165"/>
      <c r="CC628" s="164"/>
      <c r="CD628" s="165"/>
      <c r="CE628" s="164"/>
      <c r="CF628" s="165"/>
      <c r="CG628" s="164"/>
      <c r="CH628" s="165"/>
      <c r="CI628" s="164"/>
      <c r="CJ628" s="165"/>
      <c r="CK628" s="164"/>
      <c r="CL628" s="165"/>
      <c r="CM628" s="164"/>
      <c r="CN628" s="165"/>
      <c r="CO628" s="164"/>
      <c r="CP628" s="165"/>
      <c r="CQ628" s="164"/>
      <c r="CR628" s="165"/>
      <c r="CS628" s="164"/>
      <c r="CT628" s="165"/>
      <c r="CU628" s="164"/>
      <c r="CV628" s="165"/>
      <c r="CW628" s="164"/>
      <c r="CX628" s="165"/>
      <c r="CY628" s="164"/>
      <c r="CZ628" s="165"/>
      <c r="DA628" s="164"/>
      <c r="DB628" s="165"/>
      <c r="DC628" s="164"/>
      <c r="DD628" s="165"/>
      <c r="DE628" s="164"/>
      <c r="DF628" s="165"/>
      <c r="DG628" s="164"/>
      <c r="DH628" s="165"/>
      <c r="DI628" s="164"/>
    </row>
    <row r="629" spans="1:137" x14ac:dyDescent="0.35">
      <c r="A629" s="28"/>
      <c r="B629" s="167"/>
      <c r="C629" s="168"/>
      <c r="D629" s="31"/>
      <c r="E629" s="145"/>
      <c r="F629" s="145"/>
      <c r="Q629" s="66"/>
    </row>
    <row r="630" spans="1:137" x14ac:dyDescent="0.35">
      <c r="A630" s="28"/>
      <c r="B630" s="36"/>
      <c r="C630" s="37"/>
      <c r="D630" s="38"/>
      <c r="E630" s="36"/>
      <c r="F630" s="36"/>
      <c r="Q630" s="66"/>
      <c r="AB630" s="66"/>
      <c r="AM630" s="66"/>
      <c r="AX630" s="66"/>
      <c r="BI630" s="66"/>
      <c r="BT630" s="66"/>
      <c r="CE630" s="66"/>
      <c r="CP630" s="66"/>
      <c r="DA630" s="66"/>
      <c r="DL630" s="66"/>
      <c r="DW630" s="66"/>
    </row>
    <row r="631" spans="1:137" ht="3.75" customHeight="1" x14ac:dyDescent="0.35">
      <c r="A631" s="28"/>
      <c r="B631" s="36"/>
      <c r="C631" s="37"/>
      <c r="D631" s="40"/>
      <c r="E631" s="36"/>
      <c r="F631" s="36"/>
      <c r="G631" s="66"/>
      <c r="H631" s="66"/>
      <c r="I631" s="66"/>
      <c r="J631" s="66"/>
      <c r="K631" s="66"/>
      <c r="L631" s="66"/>
      <c r="M631" s="66"/>
      <c r="N631" s="66"/>
      <c r="O631" s="66"/>
      <c r="P631" s="66"/>
      <c r="Q631" s="66"/>
      <c r="R631" s="66"/>
      <c r="S631" s="66"/>
      <c r="T631" s="66"/>
      <c r="U631" s="66"/>
      <c r="V631" s="66"/>
      <c r="W631" s="66"/>
      <c r="X631" s="66"/>
      <c r="Y631" s="66"/>
      <c r="Z631" s="66"/>
      <c r="AA631" s="66"/>
      <c r="AB631" s="66"/>
      <c r="AC631" s="66"/>
      <c r="AD631" s="66"/>
      <c r="AE631" s="66"/>
      <c r="AF631" s="66"/>
      <c r="AG631" s="66"/>
      <c r="AH631" s="66"/>
      <c r="AI631" s="66"/>
      <c r="AJ631" s="66"/>
      <c r="AK631" s="66"/>
      <c r="AL631" s="66"/>
      <c r="AM631" s="66"/>
      <c r="AN631" s="66"/>
      <c r="AO631" s="66"/>
      <c r="AP631" s="66"/>
      <c r="AQ631" s="66"/>
      <c r="AR631" s="66"/>
      <c r="AS631" s="66"/>
      <c r="AT631" s="66"/>
      <c r="AU631" s="66"/>
      <c r="AV631" s="66"/>
      <c r="AW631" s="66"/>
      <c r="AX631" s="66"/>
      <c r="AY631" s="66"/>
      <c r="AZ631" s="66"/>
      <c r="BA631" s="66"/>
      <c r="BB631" s="66"/>
      <c r="BC631" s="66"/>
      <c r="BD631" s="66"/>
      <c r="BE631" s="66"/>
      <c r="BF631" s="66"/>
      <c r="BG631" s="66"/>
      <c r="BH631" s="66"/>
      <c r="BI631" s="66"/>
      <c r="BJ631" s="66"/>
      <c r="BK631" s="66"/>
      <c r="BL631" s="66"/>
      <c r="BM631" s="66"/>
      <c r="BN631" s="66"/>
      <c r="BO631" s="66"/>
      <c r="BP631" s="66"/>
      <c r="BQ631" s="66"/>
      <c r="BR631" s="66"/>
      <c r="BS631" s="66"/>
      <c r="BT631" s="66"/>
      <c r="BU631" s="66"/>
      <c r="BV631" s="66"/>
      <c r="BW631" s="66"/>
      <c r="BX631" s="66"/>
      <c r="BY631" s="66"/>
      <c r="BZ631" s="66"/>
      <c r="CA631" s="66"/>
      <c r="CB631" s="66"/>
      <c r="CC631" s="66"/>
      <c r="CD631" s="66"/>
      <c r="CE631" s="66"/>
      <c r="CF631" s="66"/>
      <c r="CG631" s="66"/>
      <c r="CH631" s="66"/>
      <c r="CI631" s="66"/>
      <c r="CJ631" s="66"/>
      <c r="CK631" s="66"/>
      <c r="CL631" s="66"/>
      <c r="CM631" s="66"/>
      <c r="CN631" s="66"/>
      <c r="CO631" s="66"/>
      <c r="CP631" s="66"/>
      <c r="CQ631" s="66"/>
      <c r="CR631" s="66"/>
      <c r="CS631" s="66"/>
      <c r="CT631" s="66"/>
      <c r="CU631" s="66"/>
      <c r="CV631" s="66"/>
      <c r="CW631" s="66"/>
      <c r="CX631" s="66"/>
      <c r="CY631" s="66"/>
      <c r="CZ631" s="66"/>
      <c r="DA631" s="66"/>
      <c r="DB631" s="66"/>
      <c r="DC631" s="66"/>
      <c r="DD631" s="66"/>
      <c r="DE631" s="66"/>
      <c r="DF631" s="66"/>
      <c r="DG631" s="66"/>
      <c r="DH631" s="66"/>
      <c r="DI631" s="66"/>
      <c r="DJ631" s="66"/>
      <c r="DK631" s="66"/>
      <c r="DL631" s="66"/>
    </row>
    <row r="632" spans="1:137" x14ac:dyDescent="0.35">
      <c r="A632" s="28"/>
      <c r="B632" s="167"/>
      <c r="C632" s="168"/>
      <c r="D632" s="31"/>
      <c r="E632" s="146"/>
      <c r="F632" s="146"/>
    </row>
    <row r="633" spans="1:137" x14ac:dyDescent="0.35">
      <c r="A633" s="28"/>
      <c r="B633" s="36"/>
      <c r="C633" s="37"/>
      <c r="D633" s="38"/>
      <c r="E633" s="36"/>
      <c r="F633" s="36"/>
    </row>
    <row r="634" spans="1:137" ht="3.75" customHeight="1" x14ac:dyDescent="0.35">
      <c r="A634" s="28"/>
      <c r="B634" s="36"/>
      <c r="C634" s="37"/>
      <c r="D634" s="40"/>
      <c r="E634" s="36"/>
      <c r="F634" s="36"/>
      <c r="G634" s="66"/>
      <c r="H634" s="66"/>
      <c r="I634" s="66"/>
      <c r="J634" s="66"/>
      <c r="K634" s="66"/>
      <c r="L634" s="66"/>
      <c r="M634" s="66"/>
      <c r="N634" s="66"/>
      <c r="O634" s="66"/>
      <c r="P634" s="66"/>
      <c r="Q634" s="66"/>
      <c r="R634" s="66"/>
      <c r="S634" s="66"/>
      <c r="T634" s="66"/>
      <c r="U634" s="66"/>
      <c r="V634" s="66"/>
      <c r="W634" s="66"/>
      <c r="X634" s="66"/>
      <c r="Y634" s="66"/>
      <c r="Z634" s="66"/>
      <c r="AA634" s="66"/>
      <c r="AB634" s="66"/>
      <c r="AC634" s="66"/>
      <c r="AD634" s="66"/>
      <c r="AE634" s="66"/>
      <c r="AF634" s="66"/>
      <c r="AG634" s="66"/>
      <c r="AH634" s="66"/>
      <c r="AI634" s="66"/>
      <c r="AJ634" s="66"/>
      <c r="AK634" s="66"/>
      <c r="AL634" s="66"/>
      <c r="AM634" s="66"/>
      <c r="AN634" s="66"/>
      <c r="AO634" s="66"/>
      <c r="AP634" s="66"/>
      <c r="AQ634" s="66"/>
      <c r="AR634" s="66"/>
      <c r="AS634" s="66"/>
      <c r="AT634" s="66"/>
      <c r="AU634" s="66"/>
      <c r="AV634" s="66"/>
      <c r="AW634" s="66"/>
      <c r="AX634" s="66"/>
      <c r="AY634" s="66"/>
      <c r="AZ634" s="66"/>
      <c r="BA634" s="66"/>
      <c r="BB634" s="66"/>
      <c r="BC634" s="66"/>
      <c r="BD634" s="66"/>
      <c r="BE634" s="66"/>
      <c r="BF634" s="66"/>
      <c r="BG634" s="66"/>
      <c r="BH634" s="66"/>
      <c r="BI634" s="66"/>
      <c r="BJ634" s="66"/>
      <c r="BK634" s="66"/>
      <c r="BL634" s="66"/>
      <c r="BM634" s="66"/>
      <c r="BN634" s="66"/>
      <c r="BO634" s="66"/>
      <c r="BP634" s="66"/>
      <c r="BQ634" s="66"/>
      <c r="BR634" s="66"/>
      <c r="BS634" s="66"/>
      <c r="BT634" s="66"/>
      <c r="BU634" s="66"/>
      <c r="BV634" s="66"/>
      <c r="BW634" s="66"/>
      <c r="BX634" s="66"/>
      <c r="BY634" s="66"/>
      <c r="BZ634" s="66"/>
      <c r="CA634" s="66"/>
      <c r="CB634" s="66"/>
      <c r="CC634" s="66"/>
      <c r="CD634" s="66"/>
      <c r="CE634" s="66"/>
      <c r="CF634" s="66"/>
      <c r="CG634" s="66"/>
      <c r="CH634" s="66"/>
      <c r="CI634" s="66"/>
      <c r="CJ634" s="66"/>
      <c r="CK634" s="66"/>
      <c r="CL634" s="66"/>
      <c r="CM634" s="66"/>
      <c r="CN634" s="66"/>
      <c r="CO634" s="66"/>
      <c r="CP634" s="66"/>
      <c r="CQ634" s="66"/>
      <c r="CR634" s="66"/>
      <c r="CS634" s="66"/>
      <c r="CT634" s="66"/>
      <c r="CU634" s="66"/>
      <c r="CV634" s="66"/>
      <c r="CW634" s="66"/>
      <c r="CX634" s="66"/>
      <c r="CY634" s="66"/>
      <c r="CZ634" s="66"/>
      <c r="DA634" s="66"/>
      <c r="DB634" s="66"/>
      <c r="DC634" s="66"/>
      <c r="DD634" s="66"/>
      <c r="DE634" s="66"/>
      <c r="DF634" s="66"/>
      <c r="DG634" s="66"/>
      <c r="DH634" s="66"/>
      <c r="DI634" s="66"/>
      <c r="DJ634" s="66"/>
      <c r="DK634" s="66"/>
      <c r="DL634" s="66"/>
      <c r="DM634" s="66"/>
      <c r="DN634" s="66"/>
      <c r="DO634" s="66"/>
      <c r="DP634" s="66"/>
      <c r="DQ634" s="66"/>
      <c r="DR634" s="66"/>
      <c r="DS634" s="66"/>
      <c r="DT634" s="66"/>
      <c r="DU634" s="66"/>
      <c r="DV634" s="66"/>
      <c r="DW634" s="66"/>
      <c r="DX634" s="66"/>
      <c r="DY634" s="66"/>
      <c r="DZ634" s="66"/>
      <c r="EA634" s="66"/>
      <c r="EB634" s="66"/>
      <c r="EC634" s="66"/>
      <c r="ED634" s="66"/>
      <c r="EE634" s="66"/>
      <c r="EF634" s="66"/>
      <c r="EG634" s="66"/>
    </row>
    <row r="635" spans="1:137" s="148" customFormat="1" x14ac:dyDescent="0.35">
      <c r="A635" s="28"/>
      <c r="B635" s="167"/>
      <c r="C635" s="168"/>
      <c r="D635" s="31"/>
      <c r="E635" s="147"/>
      <c r="F635" s="147"/>
    </row>
    <row r="636" spans="1:137" s="148" customFormat="1" x14ac:dyDescent="0.35">
      <c r="A636" s="28"/>
      <c r="B636" s="36"/>
      <c r="C636" s="37"/>
      <c r="D636" s="38"/>
      <c r="E636" s="36"/>
      <c r="F636" s="36"/>
      <c r="G636" s="149"/>
      <c r="H636" s="149"/>
      <c r="I636" s="149"/>
      <c r="J636" s="149"/>
      <c r="K636" s="149"/>
      <c r="L636" s="149"/>
      <c r="M636" s="149"/>
      <c r="N636" s="149"/>
      <c r="O636" s="149"/>
      <c r="P636" s="149"/>
      <c r="Q636" s="149"/>
      <c r="R636" s="149"/>
      <c r="S636" s="149"/>
      <c r="T636" s="149"/>
      <c r="U636" s="149"/>
      <c r="V636" s="149"/>
      <c r="W636" s="149"/>
      <c r="X636" s="149"/>
      <c r="Y636" s="149"/>
      <c r="Z636" s="149"/>
      <c r="AA636" s="149"/>
      <c r="AB636" s="149"/>
      <c r="AC636" s="149"/>
      <c r="AD636" s="149"/>
      <c r="AE636" s="149"/>
      <c r="AF636" s="149"/>
      <c r="AG636" s="149"/>
      <c r="AH636" s="149"/>
      <c r="AI636" s="149"/>
      <c r="AJ636" s="149"/>
      <c r="AK636" s="149"/>
      <c r="AL636" s="149"/>
      <c r="AM636" s="149"/>
      <c r="AN636" s="149"/>
      <c r="AO636" s="149"/>
      <c r="AP636" s="149"/>
      <c r="AQ636" s="149"/>
      <c r="AR636" s="149"/>
      <c r="AS636" s="149"/>
      <c r="AT636" s="149"/>
      <c r="AU636" s="149"/>
      <c r="AV636" s="149"/>
      <c r="AW636" s="149"/>
      <c r="AX636" s="149"/>
      <c r="AY636" s="149"/>
      <c r="AZ636" s="149"/>
      <c r="BA636" s="149"/>
      <c r="BB636" s="149"/>
      <c r="BC636" s="149"/>
      <c r="BD636" s="149"/>
      <c r="BE636" s="149"/>
      <c r="BF636" s="149"/>
      <c r="BG636" s="149"/>
      <c r="BH636" s="149"/>
      <c r="BI636" s="149"/>
      <c r="BJ636" s="149"/>
      <c r="BK636" s="149"/>
      <c r="BL636" s="149"/>
      <c r="BM636" s="149"/>
      <c r="BN636" s="149"/>
      <c r="BO636" s="149"/>
      <c r="BP636" s="149"/>
      <c r="BQ636" s="149"/>
      <c r="BR636" s="149"/>
      <c r="BS636" s="149"/>
      <c r="BT636" s="149"/>
      <c r="BU636" s="149"/>
      <c r="BV636" s="149"/>
      <c r="BW636" s="149"/>
      <c r="BX636" s="149"/>
      <c r="BY636" s="149"/>
      <c r="BZ636" s="149"/>
      <c r="CA636" s="149"/>
      <c r="CB636" s="149"/>
      <c r="CC636" s="149"/>
      <c r="CD636" s="149"/>
      <c r="CE636" s="149"/>
      <c r="CF636" s="149"/>
      <c r="CG636" s="149"/>
      <c r="CH636" s="149"/>
      <c r="CI636" s="149"/>
      <c r="CJ636" s="149"/>
      <c r="CK636" s="149"/>
      <c r="CL636" s="149"/>
      <c r="CM636" s="149"/>
      <c r="CN636" s="149"/>
      <c r="CO636" s="149"/>
      <c r="CP636" s="149"/>
      <c r="CQ636" s="149"/>
      <c r="CR636" s="149"/>
      <c r="CS636" s="149"/>
      <c r="CT636" s="149"/>
      <c r="CU636" s="149"/>
      <c r="CV636" s="149"/>
      <c r="CW636" s="149"/>
      <c r="CX636" s="149"/>
      <c r="CY636" s="149"/>
      <c r="CZ636" s="149"/>
      <c r="DA636" s="149"/>
      <c r="DB636" s="149"/>
      <c r="DC636" s="149"/>
      <c r="DD636" s="149"/>
      <c r="DE636" s="149"/>
      <c r="DF636" s="149"/>
      <c r="DG636" s="149"/>
      <c r="DH636" s="149"/>
      <c r="DI636" s="149"/>
      <c r="DJ636" s="149"/>
      <c r="DK636" s="149"/>
      <c r="DL636" s="149"/>
      <c r="DM636" s="149"/>
      <c r="DN636" s="149"/>
      <c r="DO636" s="149"/>
      <c r="DP636" s="149"/>
      <c r="DQ636" s="149"/>
      <c r="DR636" s="149"/>
      <c r="DS636" s="149"/>
      <c r="DT636" s="149"/>
      <c r="DU636" s="149"/>
      <c r="DV636" s="149"/>
      <c r="DW636" s="149"/>
      <c r="DX636" s="149"/>
      <c r="DY636" s="149"/>
      <c r="DZ636" s="149"/>
      <c r="EA636" s="149"/>
      <c r="EB636" s="149"/>
      <c r="EC636" s="149"/>
      <c r="ED636" s="149"/>
      <c r="EE636" s="149"/>
      <c r="EF636" s="149"/>
      <c r="EG636" s="149"/>
    </row>
    <row r="637" spans="1:137" ht="3.75" customHeight="1" x14ac:dyDescent="0.35">
      <c r="A637" s="28"/>
      <c r="B637" s="36"/>
      <c r="C637" s="37"/>
      <c r="D637" s="40"/>
      <c r="E637" s="36"/>
      <c r="F637" s="36"/>
      <c r="G637" s="66"/>
      <c r="H637" s="66"/>
      <c r="I637" s="66"/>
      <c r="J637" s="66"/>
      <c r="K637" s="66"/>
      <c r="L637" s="66"/>
      <c r="M637" s="66"/>
      <c r="N637" s="66"/>
      <c r="O637" s="66"/>
      <c r="P637" s="66"/>
      <c r="Q637" s="66"/>
      <c r="R637" s="66"/>
      <c r="S637" s="66"/>
      <c r="T637" s="66"/>
      <c r="U637" s="66"/>
      <c r="V637" s="66"/>
      <c r="W637" s="66"/>
      <c r="X637" s="66"/>
      <c r="Y637" s="66"/>
      <c r="Z637" s="66"/>
      <c r="AA637" s="66"/>
      <c r="AB637" s="66"/>
      <c r="AC637" s="66"/>
      <c r="AD637" s="66"/>
      <c r="AE637" s="66"/>
      <c r="AF637" s="66"/>
      <c r="AG637" s="66"/>
      <c r="AH637" s="66"/>
      <c r="AI637" s="66"/>
      <c r="AJ637" s="66"/>
      <c r="AK637" s="66"/>
      <c r="AL637" s="66"/>
      <c r="AM637" s="66"/>
      <c r="AN637" s="66"/>
      <c r="AO637" s="66"/>
      <c r="AP637" s="66"/>
      <c r="AQ637" s="66"/>
      <c r="AR637" s="66"/>
      <c r="AS637" s="66"/>
      <c r="AT637" s="66"/>
      <c r="AU637" s="66"/>
      <c r="AV637" s="66"/>
      <c r="AW637" s="66"/>
      <c r="AX637" s="66"/>
      <c r="AY637" s="66"/>
      <c r="AZ637" s="66"/>
      <c r="BA637" s="66"/>
      <c r="BB637" s="66"/>
      <c r="BC637" s="66"/>
      <c r="BD637" s="66"/>
      <c r="BE637" s="66"/>
      <c r="BF637" s="66"/>
      <c r="BG637" s="66"/>
      <c r="BH637" s="66"/>
      <c r="BI637" s="66"/>
      <c r="BJ637" s="66"/>
      <c r="BK637" s="66"/>
      <c r="BL637" s="66"/>
      <c r="BM637" s="66"/>
      <c r="BN637" s="66"/>
      <c r="BO637" s="66"/>
      <c r="BP637" s="66"/>
      <c r="BQ637" s="66"/>
      <c r="BR637" s="66"/>
      <c r="BS637" s="66"/>
      <c r="BT637" s="66"/>
      <c r="BU637" s="66"/>
      <c r="BV637" s="66"/>
      <c r="BW637" s="66"/>
      <c r="BX637" s="66"/>
      <c r="BY637" s="66"/>
      <c r="BZ637" s="66"/>
      <c r="CA637" s="66"/>
      <c r="CB637" s="66"/>
      <c r="CC637" s="66"/>
      <c r="CD637" s="66"/>
      <c r="CE637" s="66"/>
      <c r="CF637" s="66"/>
      <c r="CG637" s="66"/>
      <c r="CH637" s="66"/>
      <c r="CI637" s="66"/>
      <c r="CJ637" s="66"/>
      <c r="CK637" s="66"/>
      <c r="CL637" s="66"/>
      <c r="CM637" s="66"/>
      <c r="CN637" s="66"/>
      <c r="CO637" s="66"/>
      <c r="CP637" s="66"/>
      <c r="CQ637" s="66"/>
      <c r="CR637" s="66"/>
      <c r="CS637" s="66"/>
      <c r="CT637" s="66"/>
      <c r="CU637" s="66"/>
      <c r="CV637" s="66"/>
      <c r="CW637" s="66"/>
      <c r="CX637" s="66"/>
      <c r="CY637" s="66"/>
      <c r="CZ637" s="66"/>
      <c r="DA637" s="66"/>
      <c r="DB637" s="66"/>
      <c r="DC637" s="66"/>
      <c r="DD637" s="66"/>
      <c r="DE637" s="66"/>
      <c r="DF637" s="66"/>
      <c r="DG637" s="66"/>
      <c r="DH637" s="66"/>
      <c r="DI637" s="66"/>
      <c r="DJ637" s="66"/>
      <c r="DK637" s="66"/>
      <c r="DL637" s="66"/>
      <c r="DM637" s="66"/>
      <c r="DN637" s="66"/>
      <c r="DO637" s="66"/>
      <c r="DP637" s="66"/>
      <c r="DQ637" s="66"/>
      <c r="DR637" s="66"/>
      <c r="DS637" s="66"/>
      <c r="DT637" s="66"/>
      <c r="DU637" s="66"/>
      <c r="DV637" s="66"/>
      <c r="DW637" s="66"/>
      <c r="DX637" s="66"/>
      <c r="DY637" s="66"/>
      <c r="DZ637" s="66"/>
      <c r="EA637" s="66"/>
      <c r="EB637" s="66"/>
      <c r="EC637" s="66"/>
      <c r="ED637" s="66"/>
      <c r="EE637" s="66"/>
      <c r="EF637" s="66"/>
      <c r="EG637" s="66"/>
    </row>
    <row r="638" spans="1:137" x14ac:dyDescent="0.35">
      <c r="A638" s="28"/>
      <c r="B638" s="167"/>
      <c r="C638" s="168"/>
      <c r="D638" s="31"/>
      <c r="E638" s="150"/>
      <c r="F638" s="150"/>
    </row>
    <row r="639" spans="1:137" x14ac:dyDescent="0.35">
      <c r="A639" s="28"/>
      <c r="B639" s="36"/>
      <c r="C639" s="37"/>
      <c r="D639" s="38"/>
      <c r="E639" s="36"/>
      <c r="F639" s="36"/>
    </row>
    <row r="640" spans="1:137" ht="3.75" customHeight="1" x14ac:dyDescent="0.35">
      <c r="A640" s="28"/>
      <c r="B640" s="36"/>
      <c r="C640" s="37"/>
      <c r="D640" s="40"/>
      <c r="E640" s="36"/>
      <c r="F640" s="36"/>
      <c r="G640" s="66"/>
      <c r="H640" s="66"/>
      <c r="I640" s="66"/>
      <c r="J640" s="66"/>
      <c r="K640" s="66"/>
      <c r="L640" s="66"/>
      <c r="M640" s="66"/>
      <c r="N640" s="66"/>
      <c r="O640" s="66"/>
      <c r="P640" s="66"/>
      <c r="Q640" s="66"/>
      <c r="R640" s="66"/>
      <c r="S640" s="66"/>
      <c r="T640" s="66"/>
      <c r="U640" s="66"/>
      <c r="V640" s="66"/>
      <c r="W640" s="66"/>
      <c r="X640" s="66"/>
      <c r="Y640" s="66"/>
      <c r="Z640" s="66"/>
      <c r="AA640" s="66"/>
      <c r="AB640" s="66"/>
      <c r="AC640" s="66"/>
      <c r="AD640" s="66"/>
      <c r="AE640" s="66"/>
      <c r="AF640" s="66"/>
      <c r="AG640" s="66"/>
      <c r="AH640" s="66"/>
      <c r="AI640" s="66"/>
      <c r="AJ640" s="66"/>
      <c r="AK640" s="66"/>
      <c r="AL640" s="66"/>
      <c r="AM640" s="66"/>
      <c r="AN640" s="66"/>
      <c r="AO640" s="66"/>
      <c r="AP640" s="66"/>
      <c r="AQ640" s="66"/>
      <c r="AR640" s="66"/>
      <c r="AS640" s="66"/>
      <c r="AT640" s="66"/>
      <c r="AU640" s="66"/>
      <c r="AV640" s="66"/>
      <c r="AW640" s="66"/>
      <c r="AX640" s="66"/>
      <c r="AY640" s="66"/>
      <c r="AZ640" s="66"/>
      <c r="BA640" s="66"/>
      <c r="BB640" s="66"/>
      <c r="BC640" s="66"/>
      <c r="BD640" s="66"/>
      <c r="BE640" s="66"/>
      <c r="BF640" s="66"/>
      <c r="BG640" s="66"/>
      <c r="BH640" s="66"/>
      <c r="BI640" s="66"/>
      <c r="BJ640" s="66"/>
      <c r="BK640" s="66"/>
      <c r="BL640" s="66"/>
      <c r="BM640" s="66"/>
      <c r="BN640" s="66"/>
      <c r="BO640" s="66"/>
      <c r="BP640" s="66"/>
      <c r="BQ640" s="66"/>
      <c r="BR640" s="66"/>
      <c r="BS640" s="66"/>
      <c r="BT640" s="66"/>
      <c r="BU640" s="66"/>
      <c r="BV640" s="66"/>
      <c r="BW640" s="66"/>
      <c r="BX640" s="66"/>
      <c r="BY640" s="66"/>
      <c r="BZ640" s="66"/>
      <c r="CA640" s="66"/>
      <c r="CB640" s="66"/>
      <c r="CC640" s="66"/>
      <c r="CD640" s="66"/>
      <c r="CE640" s="66"/>
      <c r="CF640" s="66"/>
      <c r="CG640" s="66"/>
      <c r="CH640" s="66"/>
      <c r="CI640" s="66"/>
      <c r="CJ640" s="66"/>
      <c r="CK640" s="66"/>
      <c r="CL640" s="66"/>
      <c r="CM640" s="66"/>
      <c r="CN640" s="66"/>
      <c r="CO640" s="66"/>
      <c r="CP640" s="66"/>
      <c r="CQ640" s="66"/>
      <c r="CR640" s="66"/>
      <c r="CS640" s="66"/>
      <c r="CT640" s="66"/>
      <c r="CU640" s="66"/>
      <c r="CV640" s="66"/>
      <c r="CW640" s="66"/>
      <c r="CX640" s="66"/>
      <c r="CY640" s="66"/>
      <c r="CZ640" s="66"/>
      <c r="DA640" s="66"/>
      <c r="DB640" s="66"/>
      <c r="DC640" s="66"/>
      <c r="DD640" s="66"/>
      <c r="DE640" s="66"/>
      <c r="DF640" s="66"/>
      <c r="DG640" s="66"/>
      <c r="DH640" s="66"/>
      <c r="DI640" s="66"/>
      <c r="DJ640" s="66"/>
      <c r="DK640" s="66"/>
      <c r="DL640" s="66"/>
    </row>
    <row r="641" spans="1:116" ht="14.5" customHeight="1" x14ac:dyDescent="0.35">
      <c r="A641" s="28"/>
      <c r="B641" s="167"/>
      <c r="C641" s="168"/>
      <c r="D641" s="31"/>
      <c r="E641" s="151"/>
      <c r="F641" s="151"/>
      <c r="G641" s="153"/>
      <c r="H641" s="153"/>
      <c r="I641" s="153"/>
      <c r="J641" s="153"/>
      <c r="T641" s="75"/>
      <c r="U641" s="75"/>
      <c r="V641" s="75"/>
      <c r="W641" s="75"/>
      <c r="X641" s="75"/>
      <c r="Y641" s="75"/>
      <c r="Z641" s="75"/>
      <c r="AA641" s="75"/>
      <c r="AC641" s="153"/>
      <c r="AD641" s="153"/>
      <c r="AE641" s="153"/>
      <c r="AF641" s="153"/>
      <c r="AP641" s="75"/>
      <c r="AQ641" s="75"/>
      <c r="AR641" s="75"/>
      <c r="AS641" s="75"/>
      <c r="AT641" s="75"/>
      <c r="AU641" s="75"/>
      <c r="AV641" s="75"/>
      <c r="AW641" s="75"/>
      <c r="AY641" s="153"/>
      <c r="AZ641" s="153"/>
      <c r="BA641" s="153"/>
      <c r="BB641" s="153"/>
      <c r="BL641" s="75"/>
      <c r="BM641" s="75"/>
      <c r="BN641" s="75"/>
      <c r="BO641" s="75"/>
      <c r="BP641" s="75"/>
      <c r="BQ641" s="75"/>
      <c r="BR641" s="75"/>
      <c r="BS641" s="75"/>
      <c r="BU641" s="153"/>
      <c r="BV641" s="153"/>
      <c r="BW641" s="153"/>
      <c r="BX641" s="153"/>
      <c r="CH641" s="75"/>
      <c r="CI641" s="75"/>
      <c r="CJ641" s="75"/>
      <c r="CK641" s="75"/>
      <c r="CL641" s="75"/>
      <c r="CM641" s="75"/>
      <c r="CN641" s="75"/>
      <c r="CO641" s="75"/>
      <c r="CQ641" s="153"/>
      <c r="CR641" s="153"/>
      <c r="CS641" s="153"/>
      <c r="CT641" s="153"/>
      <c r="DD641" s="75"/>
      <c r="DE641" s="75"/>
      <c r="DF641" s="75"/>
      <c r="DG641" s="75"/>
      <c r="DH641" s="75"/>
      <c r="DI641" s="75"/>
      <c r="DJ641" s="75"/>
      <c r="DK641" s="75"/>
    </row>
    <row r="642" spans="1:116" ht="14.5" customHeight="1" x14ac:dyDescent="0.35">
      <c r="A642" s="28"/>
      <c r="B642" s="36"/>
      <c r="C642" s="37"/>
      <c r="D642" s="38"/>
      <c r="E642" s="36"/>
      <c r="F642" s="36"/>
      <c r="H642" s="66"/>
      <c r="T642" s="75"/>
      <c r="U642" s="75"/>
      <c r="V642" s="75"/>
      <c r="W642" s="75"/>
      <c r="X642" s="75"/>
      <c r="Y642" s="75"/>
      <c r="Z642" s="75"/>
      <c r="AA642" s="75"/>
      <c r="AB642" s="68"/>
      <c r="AD642" s="66"/>
      <c r="AP642" s="75"/>
      <c r="AQ642" s="75"/>
      <c r="AR642" s="75"/>
      <c r="AS642" s="75"/>
      <c r="AT642" s="75"/>
      <c r="AU642" s="75"/>
      <c r="AV642" s="75"/>
      <c r="AW642" s="75"/>
      <c r="AX642" s="68"/>
      <c r="AZ642" s="66"/>
      <c r="BL642" s="75"/>
      <c r="BM642" s="75"/>
      <c r="BN642" s="75"/>
      <c r="BO642" s="75"/>
      <c r="BP642" s="75"/>
      <c r="BQ642" s="75"/>
      <c r="BR642" s="75"/>
      <c r="BS642" s="75"/>
      <c r="BV642" s="66"/>
      <c r="CH642" s="75"/>
      <c r="CI642" s="75"/>
      <c r="CJ642" s="75"/>
      <c r="CK642" s="75"/>
      <c r="CL642" s="75"/>
      <c r="CM642" s="75"/>
      <c r="CN642" s="75"/>
      <c r="CO642" s="75"/>
      <c r="CR642" s="66"/>
      <c r="DD642" s="75"/>
      <c r="DE642" s="75"/>
      <c r="DF642" s="75"/>
      <c r="DG642" s="75"/>
      <c r="DH642" s="75"/>
      <c r="DI642" s="75"/>
      <c r="DJ642" s="75"/>
      <c r="DK642" s="75"/>
    </row>
    <row r="643" spans="1:116" ht="3.75" customHeight="1" x14ac:dyDescent="0.35">
      <c r="A643" s="28"/>
      <c r="B643" s="36"/>
      <c r="C643" s="37"/>
      <c r="D643" s="40"/>
      <c r="E643" s="36"/>
      <c r="F643" s="36"/>
      <c r="G643" s="66"/>
      <c r="H643" s="66"/>
      <c r="I643" s="66"/>
      <c r="J643" s="66"/>
      <c r="K643" s="66"/>
      <c r="L643" s="66"/>
      <c r="M643" s="66"/>
      <c r="N643" s="66"/>
      <c r="O643" s="66"/>
      <c r="P643" s="66"/>
      <c r="Q643" s="66"/>
      <c r="R643" s="66"/>
      <c r="S643" s="66"/>
      <c r="T643" s="66"/>
      <c r="U643" s="66"/>
      <c r="V643" s="66"/>
      <c r="W643" s="66"/>
      <c r="X643" s="66"/>
      <c r="Y643" s="66"/>
      <c r="Z643" s="66"/>
      <c r="AA643" s="66"/>
      <c r="AB643" s="66"/>
      <c r="AC643" s="66"/>
      <c r="AD643" s="66"/>
      <c r="AE643" s="66"/>
      <c r="AF643" s="66"/>
      <c r="AG643" s="66"/>
      <c r="AH643" s="66"/>
      <c r="AI643" s="66"/>
      <c r="AJ643" s="66"/>
      <c r="AK643" s="66"/>
      <c r="AL643" s="66"/>
      <c r="AM643" s="66"/>
      <c r="AN643" s="66"/>
      <c r="AO643" s="66"/>
      <c r="AP643" s="66"/>
      <c r="AQ643" s="66"/>
      <c r="AR643" s="66"/>
      <c r="AS643" s="66"/>
      <c r="AT643" s="66"/>
      <c r="AU643" s="66"/>
      <c r="AV643" s="66"/>
      <c r="AW643" s="66"/>
      <c r="AX643" s="66"/>
      <c r="AY643" s="66"/>
      <c r="AZ643" s="66"/>
      <c r="BA643" s="66"/>
      <c r="BB643" s="66"/>
      <c r="BC643" s="66"/>
      <c r="BD643" s="66"/>
      <c r="BE643" s="66"/>
      <c r="BF643" s="66"/>
      <c r="BG643" s="66"/>
      <c r="BH643" s="66"/>
      <c r="BI643" s="66"/>
      <c r="BJ643" s="66"/>
      <c r="BK643" s="66"/>
      <c r="BL643" s="66"/>
      <c r="BM643" s="66"/>
      <c r="BN643" s="66"/>
      <c r="BO643" s="66"/>
      <c r="BP643" s="66"/>
      <c r="BQ643" s="66"/>
      <c r="BR643" s="66"/>
      <c r="BS643" s="66"/>
      <c r="BT643" s="66"/>
      <c r="BU643" s="66"/>
      <c r="BV643" s="66"/>
      <c r="BW643" s="66"/>
      <c r="BX643" s="66"/>
      <c r="BY643" s="66"/>
      <c r="BZ643" s="66"/>
      <c r="CA643" s="66"/>
      <c r="CB643" s="66"/>
      <c r="CC643" s="66"/>
      <c r="CD643" s="66"/>
      <c r="CE643" s="66"/>
      <c r="CF643" s="66"/>
      <c r="CG643" s="66"/>
      <c r="CH643" s="66"/>
      <c r="CI643" s="66"/>
      <c r="CJ643" s="66"/>
      <c r="CK643" s="66"/>
      <c r="CL643" s="66"/>
      <c r="CM643" s="66"/>
      <c r="CN643" s="66"/>
      <c r="CO643" s="66"/>
      <c r="CP643" s="66"/>
      <c r="CQ643" s="66"/>
      <c r="CR643" s="66"/>
      <c r="CS643" s="66"/>
      <c r="CT643" s="66"/>
      <c r="CU643" s="66"/>
      <c r="CV643" s="66"/>
      <c r="CW643" s="66"/>
      <c r="CX643" s="66"/>
      <c r="CY643" s="66"/>
      <c r="CZ643" s="66"/>
      <c r="DA643" s="66"/>
      <c r="DB643" s="66"/>
      <c r="DC643" s="66"/>
      <c r="DD643" s="66"/>
      <c r="DE643" s="66"/>
      <c r="DF643" s="66"/>
      <c r="DG643" s="66"/>
      <c r="DH643" s="66"/>
      <c r="DI643" s="66"/>
      <c r="DJ643" s="66"/>
      <c r="DK643" s="66"/>
      <c r="DL643" s="66"/>
    </row>
    <row r="644" spans="1:116" ht="14.5" customHeight="1" x14ac:dyDescent="0.35">
      <c r="A644" s="28"/>
      <c r="B644" s="167"/>
      <c r="C644" s="168"/>
      <c r="D644" s="31"/>
      <c r="E644" s="152"/>
      <c r="F644" s="152"/>
      <c r="H644" s="153"/>
    </row>
    <row r="645" spans="1:116" ht="14.5" customHeight="1" x14ac:dyDescent="0.35">
      <c r="A645" s="28"/>
      <c r="B645" s="36"/>
      <c r="C645" s="37"/>
      <c r="D645" s="38"/>
      <c r="E645" s="36"/>
      <c r="F645" s="36"/>
      <c r="I645" s="66"/>
      <c r="J645" s="74"/>
      <c r="K645" s="66"/>
      <c r="L645" s="66"/>
      <c r="M645" s="66"/>
      <c r="N645" s="66"/>
      <c r="O645" s="66"/>
      <c r="P645" s="66"/>
      <c r="Q645" s="66"/>
      <c r="R645" s="66"/>
      <c r="S645" s="66"/>
      <c r="T645" s="75"/>
      <c r="U645" s="75"/>
      <c r="V645" s="75"/>
      <c r="W645" s="75"/>
      <c r="X645" s="75"/>
      <c r="Y645" s="75"/>
      <c r="Z645" s="75"/>
      <c r="AA645" s="75"/>
      <c r="AB645" s="68"/>
      <c r="AD645" s="66"/>
      <c r="AE645" s="74"/>
      <c r="AF645" s="66"/>
      <c r="AG645" s="66"/>
      <c r="AH645" s="66"/>
      <c r="AI645" s="66"/>
      <c r="AJ645" s="66"/>
      <c r="AK645" s="66"/>
      <c r="AL645" s="66"/>
      <c r="AM645" s="66"/>
      <c r="AN645" s="66"/>
      <c r="AO645" s="75"/>
      <c r="AP645" s="75"/>
      <c r="AQ645" s="75"/>
      <c r="AR645" s="75"/>
      <c r="AS645" s="75"/>
      <c r="AT645" s="75"/>
      <c r="AU645" s="75"/>
      <c r="AV645" s="75"/>
      <c r="AW645" s="68"/>
      <c r="AY645" s="66"/>
      <c r="AZ645" s="74"/>
      <c r="BA645" s="66"/>
      <c r="BB645" s="66"/>
      <c r="BC645" s="66"/>
      <c r="BD645" s="66"/>
      <c r="BE645" s="66"/>
      <c r="BF645" s="66"/>
      <c r="BG645" s="66"/>
      <c r="BH645" s="66"/>
      <c r="BI645" s="66"/>
      <c r="BJ645" s="75"/>
      <c r="BK645" s="75"/>
      <c r="BL645" s="75"/>
      <c r="BM645" s="75"/>
      <c r="BN645" s="75"/>
      <c r="BO645" s="75"/>
      <c r="BP645" s="75"/>
      <c r="BQ645" s="75"/>
      <c r="BR645" s="68"/>
      <c r="BT645" s="66"/>
      <c r="BU645" s="74"/>
      <c r="BV645" s="66"/>
      <c r="BW645" s="66"/>
      <c r="BX645" s="66"/>
      <c r="BY645" s="66"/>
      <c r="BZ645" s="66"/>
      <c r="CA645" s="66"/>
      <c r="CB645" s="66"/>
      <c r="CC645" s="66"/>
      <c r="CD645" s="66"/>
      <c r="CE645" s="75"/>
      <c r="CF645" s="75"/>
      <c r="CG645" s="75"/>
      <c r="CH645" s="75"/>
      <c r="CI645" s="75"/>
      <c r="CJ645" s="75"/>
      <c r="CK645" s="75"/>
      <c r="CL645" s="75"/>
      <c r="CM645" s="66"/>
      <c r="CO645" s="66"/>
      <c r="CP645" s="74"/>
      <c r="CQ645" s="66"/>
      <c r="CR645" s="66"/>
      <c r="CS645" s="66"/>
      <c r="CT645" s="66"/>
      <c r="CU645" s="66"/>
      <c r="CV645" s="66"/>
      <c r="CW645" s="66"/>
      <c r="CX645" s="66"/>
      <c r="CY645" s="66"/>
      <c r="CZ645" s="75"/>
      <c r="DA645" s="75"/>
      <c r="DB645" s="75"/>
      <c r="DC645" s="75"/>
      <c r="DD645" s="75"/>
      <c r="DE645" s="75"/>
      <c r="DF645" s="75"/>
      <c r="DG645" s="75"/>
      <c r="DH645" s="66"/>
      <c r="DI645" s="66"/>
      <c r="DJ645" s="66"/>
      <c r="DK645" s="66"/>
    </row>
    <row r="646" spans="1:116" ht="3.75" customHeight="1" x14ac:dyDescent="0.35">
      <c r="A646" s="28"/>
      <c r="B646" s="36"/>
      <c r="C646" s="37"/>
      <c r="D646" s="40"/>
      <c r="E646" s="36"/>
      <c r="F646" s="36"/>
      <c r="G646" s="66"/>
      <c r="H646" s="66"/>
      <c r="I646" s="66"/>
      <c r="J646" s="66"/>
      <c r="K646" s="66"/>
      <c r="L646" s="66"/>
      <c r="M646" s="66"/>
      <c r="N646" s="66"/>
      <c r="O646" s="66"/>
      <c r="P646" s="66"/>
      <c r="Q646" s="66"/>
      <c r="R646" s="66"/>
      <c r="S646" s="66"/>
      <c r="T646" s="66"/>
      <c r="U646" s="66"/>
      <c r="V646" s="66"/>
      <c r="W646" s="66"/>
      <c r="X646" s="66"/>
      <c r="Y646" s="66"/>
      <c r="Z646" s="66"/>
      <c r="AA646" s="66"/>
      <c r="AB646" s="66"/>
      <c r="AC646" s="66"/>
      <c r="AD646" s="66"/>
      <c r="AE646" s="66"/>
      <c r="AF646" s="66"/>
      <c r="AG646" s="66"/>
      <c r="AH646" s="66"/>
      <c r="AI646" s="66"/>
      <c r="AJ646" s="66"/>
      <c r="AK646" s="66"/>
      <c r="AL646" s="66"/>
      <c r="AM646" s="66"/>
      <c r="AN646" s="66"/>
      <c r="AO646" s="66"/>
      <c r="AP646" s="66"/>
      <c r="AQ646" s="66"/>
      <c r="AR646" s="66"/>
      <c r="AS646" s="66"/>
      <c r="AT646" s="66"/>
      <c r="AU646" s="66"/>
      <c r="AV646" s="66"/>
      <c r="AW646" s="66"/>
      <c r="AX646" s="66"/>
      <c r="AY646" s="66"/>
      <c r="AZ646" s="66"/>
      <c r="BA646" s="66"/>
      <c r="BB646" s="66"/>
      <c r="BC646" s="66"/>
      <c r="BD646" s="66"/>
      <c r="BE646" s="66"/>
      <c r="BF646" s="66"/>
      <c r="BG646" s="66"/>
      <c r="BH646" s="66"/>
      <c r="BI646" s="66"/>
      <c r="BJ646" s="66"/>
      <c r="BK646" s="66"/>
      <c r="BL646" s="66"/>
      <c r="BM646" s="66"/>
      <c r="BN646" s="66"/>
      <c r="BO646" s="66"/>
      <c r="BP646" s="66"/>
      <c r="BQ646" s="66"/>
      <c r="BR646" s="66"/>
      <c r="BS646" s="66"/>
      <c r="BT646" s="66"/>
      <c r="BU646" s="66"/>
      <c r="BV646" s="66"/>
      <c r="BW646" s="66"/>
      <c r="BX646" s="66"/>
      <c r="BY646" s="66"/>
      <c r="BZ646" s="66"/>
      <c r="CA646" s="66"/>
      <c r="CB646" s="66"/>
      <c r="CC646" s="66"/>
      <c r="CD646" s="66"/>
      <c r="CE646" s="66"/>
      <c r="CF646" s="66"/>
      <c r="CG646" s="66"/>
      <c r="CH646" s="66"/>
      <c r="CI646" s="66"/>
      <c r="CJ646" s="66"/>
      <c r="CK646" s="66"/>
      <c r="CL646" s="66"/>
      <c r="CM646" s="66"/>
      <c r="CN646" s="66"/>
      <c r="CO646" s="66"/>
      <c r="CP646" s="66"/>
      <c r="CQ646" s="66"/>
      <c r="CR646" s="66"/>
      <c r="CS646" s="66"/>
      <c r="CT646" s="66"/>
      <c r="CU646" s="66"/>
      <c r="CV646" s="66"/>
      <c r="CW646" s="66"/>
      <c r="CX646" s="66"/>
      <c r="CY646" s="66"/>
      <c r="CZ646" s="66"/>
      <c r="DA646" s="66"/>
      <c r="DB646" s="66"/>
      <c r="DC646" s="66"/>
      <c r="DD646" s="66"/>
      <c r="DE646" s="66"/>
      <c r="DF646" s="66"/>
      <c r="DG646" s="66"/>
      <c r="DH646" s="66"/>
      <c r="DI646" s="66"/>
      <c r="DJ646" s="66"/>
      <c r="DK646" s="66"/>
      <c r="DL646" s="66"/>
    </row>
    <row r="647" spans="1:116" ht="14.5" customHeight="1" x14ac:dyDescent="0.35">
      <c r="A647" s="28"/>
      <c r="B647" s="167"/>
      <c r="C647" s="168"/>
      <c r="D647" s="31"/>
      <c r="E647" s="81"/>
      <c r="F647" s="154"/>
      <c r="H647" s="153"/>
      <c r="DI647" s="66"/>
      <c r="DJ647" s="66"/>
      <c r="DK647" s="66"/>
      <c r="DL647" s="66"/>
    </row>
    <row r="648" spans="1:116" ht="14.5" customHeight="1" x14ac:dyDescent="0.35">
      <c r="A648" s="28"/>
      <c r="B648" s="36"/>
      <c r="C648" s="37"/>
      <c r="D648" s="38"/>
      <c r="E648" s="36"/>
      <c r="F648" s="36"/>
      <c r="I648" s="66"/>
      <c r="J648" s="74"/>
      <c r="K648" s="66"/>
      <c r="L648" s="66"/>
      <c r="M648" s="66"/>
      <c r="N648" s="66"/>
      <c r="O648" s="66"/>
      <c r="P648" s="66"/>
      <c r="Q648" s="66"/>
      <c r="R648" s="66"/>
      <c r="S648" s="66"/>
      <c r="T648" s="75"/>
      <c r="U648" s="75"/>
      <c r="V648" s="75"/>
      <c r="W648" s="75"/>
      <c r="X648" s="75"/>
      <c r="Y648" s="75"/>
      <c r="Z648" s="75"/>
      <c r="AA648" s="75"/>
      <c r="AB648" s="68"/>
      <c r="AD648" s="66"/>
      <c r="AE648" s="74"/>
      <c r="AF648" s="66"/>
      <c r="AG648" s="66"/>
      <c r="AH648" s="66"/>
      <c r="AI648" s="66"/>
      <c r="AJ648" s="66"/>
      <c r="AK648" s="66"/>
      <c r="AL648" s="66"/>
      <c r="AM648" s="66"/>
      <c r="AN648" s="66"/>
      <c r="AO648" s="75"/>
      <c r="AP648" s="75"/>
      <c r="AQ648" s="75"/>
      <c r="AR648" s="75"/>
      <c r="AS648" s="75"/>
      <c r="AT648" s="75"/>
      <c r="AU648" s="75"/>
      <c r="AV648" s="75"/>
      <c r="AW648" s="68"/>
      <c r="AY648" s="66"/>
      <c r="AZ648" s="74"/>
      <c r="BA648" s="66"/>
      <c r="BB648" s="66"/>
      <c r="BC648" s="66"/>
      <c r="BD648" s="66"/>
      <c r="BE648" s="66"/>
      <c r="BF648" s="66"/>
      <c r="BG648" s="66"/>
      <c r="BH648" s="66"/>
      <c r="BI648" s="66"/>
      <c r="BJ648" s="75"/>
      <c r="BK648" s="75"/>
      <c r="BL648" s="75"/>
      <c r="BM648" s="75"/>
      <c r="BN648" s="75"/>
      <c r="BO648" s="75"/>
      <c r="BP648" s="75"/>
      <c r="BQ648" s="75"/>
      <c r="BR648" s="68"/>
      <c r="BT648" s="66"/>
      <c r="BU648" s="74"/>
      <c r="BV648" s="66"/>
      <c r="BW648" s="66"/>
      <c r="BX648" s="66"/>
      <c r="BY648" s="66"/>
      <c r="BZ648" s="66"/>
      <c r="CA648" s="66"/>
      <c r="CB648" s="66"/>
      <c r="CC648" s="66"/>
      <c r="CD648" s="66"/>
      <c r="CE648" s="75"/>
      <c r="CF648" s="75"/>
      <c r="CG648" s="75"/>
      <c r="CH648" s="75"/>
      <c r="CI648" s="75"/>
      <c r="CJ648" s="75"/>
      <c r="CK648" s="75"/>
      <c r="CL648" s="75"/>
      <c r="CM648" s="66"/>
      <c r="CO648" s="66"/>
      <c r="CP648" s="74"/>
      <c r="CQ648" s="66"/>
      <c r="CR648" s="66"/>
      <c r="CS648" s="66"/>
      <c r="CT648" s="66"/>
      <c r="CU648" s="66"/>
      <c r="CV648" s="66"/>
      <c r="CW648" s="66"/>
      <c r="CX648" s="66"/>
      <c r="CY648" s="66"/>
      <c r="CZ648" s="75"/>
      <c r="DA648" s="75"/>
      <c r="DB648" s="75"/>
      <c r="DC648" s="75"/>
      <c r="DD648" s="75"/>
      <c r="DE648" s="75"/>
      <c r="DF648" s="75"/>
      <c r="DG648" s="75"/>
      <c r="DH648" s="66"/>
      <c r="DI648" s="66"/>
      <c r="DJ648" s="66"/>
      <c r="DK648" s="66"/>
      <c r="DL648" s="66"/>
    </row>
    <row r="649" spans="1:116" ht="3.75" customHeight="1" x14ac:dyDescent="0.35">
      <c r="A649" s="28"/>
      <c r="B649" s="36"/>
      <c r="C649" s="37"/>
      <c r="D649" s="40"/>
      <c r="E649" s="36"/>
      <c r="F649" s="36"/>
      <c r="G649" s="66"/>
      <c r="H649" s="66"/>
      <c r="I649" s="66"/>
      <c r="J649" s="66"/>
      <c r="K649" s="66"/>
      <c r="L649" s="66"/>
      <c r="M649" s="66"/>
      <c r="N649" s="66"/>
      <c r="O649" s="66"/>
      <c r="P649" s="66"/>
      <c r="Q649" s="66"/>
      <c r="R649" s="66"/>
      <c r="S649" s="66"/>
      <c r="T649" s="66"/>
      <c r="U649" s="66"/>
      <c r="V649" s="66"/>
      <c r="W649" s="66"/>
      <c r="X649" s="66"/>
      <c r="Y649" s="66"/>
      <c r="Z649" s="66"/>
      <c r="AA649" s="66"/>
      <c r="AB649" s="66"/>
      <c r="AC649" s="66"/>
      <c r="AD649" s="66"/>
      <c r="AE649" s="66"/>
      <c r="AF649" s="66"/>
      <c r="AG649" s="66"/>
      <c r="AH649" s="66"/>
      <c r="AI649" s="66"/>
      <c r="AJ649" s="66"/>
      <c r="AK649" s="66"/>
      <c r="AL649" s="66"/>
      <c r="AM649" s="66"/>
      <c r="AN649" s="66"/>
      <c r="AO649" s="66"/>
      <c r="AP649" s="66"/>
      <c r="AQ649" s="66"/>
      <c r="AR649" s="66"/>
      <c r="AS649" s="66"/>
      <c r="AT649" s="66"/>
      <c r="AU649" s="66"/>
      <c r="AV649" s="66"/>
      <c r="AW649" s="66"/>
      <c r="AX649" s="66"/>
      <c r="AY649" s="66"/>
      <c r="AZ649" s="66"/>
      <c r="BA649" s="66"/>
      <c r="BB649" s="66"/>
      <c r="BC649" s="66"/>
      <c r="BD649" s="66"/>
      <c r="BE649" s="66"/>
      <c r="BF649" s="66"/>
      <c r="BG649" s="66"/>
      <c r="BH649" s="66"/>
      <c r="BI649" s="66"/>
      <c r="BJ649" s="66"/>
      <c r="BK649" s="66"/>
      <c r="BL649" s="66"/>
      <c r="BM649" s="66"/>
      <c r="BN649" s="66"/>
      <c r="BO649" s="66"/>
      <c r="BP649" s="66"/>
      <c r="BQ649" s="66"/>
      <c r="BR649" s="66"/>
      <c r="BS649" s="66"/>
      <c r="BT649" s="66"/>
      <c r="BU649" s="66"/>
      <c r="BV649" s="66"/>
      <c r="BW649" s="66"/>
      <c r="BX649" s="66"/>
      <c r="BY649" s="66"/>
      <c r="BZ649" s="66"/>
      <c r="CA649" s="66"/>
      <c r="CB649" s="66"/>
      <c r="CC649" s="66"/>
      <c r="CD649" s="66"/>
      <c r="CE649" s="66"/>
      <c r="CF649" s="66"/>
      <c r="CG649" s="66"/>
      <c r="CH649" s="66"/>
      <c r="CI649" s="66"/>
      <c r="CJ649" s="66"/>
      <c r="CK649" s="66"/>
      <c r="CL649" s="66"/>
      <c r="CM649" s="66"/>
      <c r="CN649" s="66"/>
      <c r="CO649" s="66"/>
      <c r="CP649" s="66"/>
      <c r="CQ649" s="66"/>
      <c r="CR649" s="66"/>
      <c r="CS649" s="66"/>
      <c r="CT649" s="66"/>
      <c r="CU649" s="66"/>
      <c r="CV649" s="66"/>
      <c r="CW649" s="66"/>
      <c r="CX649" s="66"/>
      <c r="CY649" s="66"/>
      <c r="CZ649" s="66"/>
      <c r="DA649" s="66"/>
      <c r="DB649" s="66"/>
      <c r="DC649" s="66"/>
      <c r="DD649" s="66"/>
      <c r="DE649" s="66"/>
      <c r="DF649" s="66"/>
      <c r="DG649" s="66"/>
      <c r="DH649" s="66"/>
      <c r="DI649" s="66"/>
      <c r="DJ649" s="66"/>
      <c r="DK649" s="66"/>
      <c r="DL649" s="66"/>
    </row>
    <row r="650" spans="1:116" ht="14.5" customHeight="1" x14ac:dyDescent="0.35">
      <c r="A650" s="28"/>
      <c r="B650" s="167"/>
      <c r="C650" s="168"/>
      <c r="D650" s="31"/>
      <c r="E650" s="155"/>
      <c r="F650" s="154"/>
      <c r="H650" s="153"/>
      <c r="DI650" s="66"/>
      <c r="DJ650" s="66"/>
      <c r="DK650" s="66"/>
      <c r="DL650" s="66"/>
    </row>
    <row r="651" spans="1:116" ht="14.5" customHeight="1" x14ac:dyDescent="0.35">
      <c r="A651" s="28"/>
      <c r="B651" s="36"/>
      <c r="C651" s="37"/>
      <c r="D651" s="38"/>
      <c r="E651" s="36"/>
      <c r="F651" s="36"/>
      <c r="I651" s="66"/>
      <c r="J651" s="74"/>
      <c r="K651" s="66"/>
      <c r="L651" s="66"/>
      <c r="M651" s="66"/>
      <c r="N651" s="66"/>
      <c r="O651" s="66"/>
      <c r="P651" s="66"/>
      <c r="Q651" s="66"/>
      <c r="R651" s="66"/>
      <c r="S651" s="66"/>
      <c r="T651" s="75"/>
      <c r="U651" s="75"/>
      <c r="V651" s="75"/>
      <c r="W651" s="75"/>
      <c r="X651" s="75"/>
      <c r="Y651" s="75"/>
      <c r="Z651" s="75"/>
      <c r="AA651" s="75"/>
      <c r="AB651" s="68"/>
      <c r="AD651" s="66"/>
      <c r="AE651" s="74"/>
      <c r="AF651" s="66"/>
      <c r="AG651" s="66"/>
      <c r="AH651" s="66"/>
      <c r="AI651" s="66"/>
      <c r="AJ651" s="66"/>
      <c r="AK651" s="66"/>
      <c r="AL651" s="66"/>
      <c r="AM651" s="66"/>
      <c r="AN651" s="66"/>
      <c r="AO651" s="75"/>
      <c r="AP651" s="75"/>
      <c r="AQ651" s="75"/>
      <c r="AR651" s="75"/>
      <c r="AS651" s="75"/>
      <c r="AT651" s="75"/>
      <c r="AU651" s="75"/>
      <c r="AV651" s="75"/>
      <c r="AW651" s="68"/>
      <c r="AY651" s="66"/>
      <c r="AZ651" s="74"/>
      <c r="BA651" s="66"/>
      <c r="BB651" s="66"/>
      <c r="BC651" s="66"/>
      <c r="BD651" s="66"/>
      <c r="BE651" s="66"/>
      <c r="BF651" s="66"/>
      <c r="BG651" s="66"/>
      <c r="BH651" s="66"/>
      <c r="BI651" s="66"/>
      <c r="BJ651" s="75"/>
      <c r="BK651" s="75"/>
      <c r="BL651" s="75"/>
      <c r="BM651" s="75"/>
      <c r="BN651" s="75"/>
      <c r="BO651" s="75"/>
      <c r="BP651" s="75"/>
      <c r="BQ651" s="75"/>
      <c r="BR651" s="68"/>
      <c r="BT651" s="66"/>
      <c r="BU651" s="74"/>
      <c r="BV651" s="66"/>
      <c r="BW651" s="66"/>
      <c r="BX651" s="66"/>
      <c r="BY651" s="66"/>
      <c r="BZ651" s="66"/>
      <c r="CA651" s="66"/>
      <c r="CB651" s="66"/>
      <c r="CC651" s="66"/>
      <c r="CD651" s="66"/>
      <c r="CE651" s="75"/>
      <c r="CF651" s="75"/>
      <c r="CG651" s="75"/>
      <c r="CH651" s="75"/>
      <c r="CI651" s="75"/>
      <c r="CJ651" s="75"/>
      <c r="CK651" s="75"/>
      <c r="CL651" s="75"/>
      <c r="CM651" s="66"/>
      <c r="CO651" s="66"/>
      <c r="CP651" s="74"/>
      <c r="CQ651" s="66"/>
      <c r="CR651" s="66"/>
      <c r="CS651" s="66"/>
      <c r="CT651" s="66"/>
      <c r="CU651" s="66"/>
      <c r="CV651" s="66"/>
      <c r="CW651" s="66"/>
      <c r="CX651" s="66"/>
      <c r="CY651" s="66"/>
      <c r="CZ651" s="75"/>
      <c r="DA651" s="75"/>
      <c r="DB651" s="75"/>
      <c r="DC651" s="75"/>
      <c r="DD651" s="75"/>
      <c r="DE651" s="75"/>
      <c r="DF651" s="75"/>
      <c r="DG651" s="75"/>
      <c r="DH651" s="66"/>
      <c r="DI651" s="66"/>
      <c r="DJ651" s="66"/>
      <c r="DK651" s="66"/>
      <c r="DL651" s="66"/>
    </row>
    <row r="652" spans="1:116" ht="3.75" customHeight="1" x14ac:dyDescent="0.35">
      <c r="A652" s="28"/>
      <c r="B652" s="36"/>
      <c r="C652" s="37"/>
      <c r="D652" s="40"/>
      <c r="E652" s="36"/>
      <c r="F652" s="36"/>
      <c r="G652" s="66"/>
      <c r="H652" s="66"/>
      <c r="I652" s="66"/>
      <c r="J652" s="66"/>
      <c r="K652" s="66"/>
      <c r="L652" s="66"/>
      <c r="M652" s="66"/>
      <c r="N652" s="66"/>
      <c r="O652" s="66"/>
      <c r="P652" s="66"/>
      <c r="Q652" s="66"/>
      <c r="R652" s="66"/>
      <c r="S652" s="66"/>
      <c r="T652" s="66"/>
      <c r="U652" s="66"/>
      <c r="V652" s="66"/>
      <c r="W652" s="66"/>
      <c r="X652" s="66"/>
      <c r="Y652" s="66"/>
      <c r="Z652" s="66"/>
      <c r="AA652" s="66"/>
      <c r="AB652" s="66"/>
      <c r="AC652" s="66"/>
      <c r="AD652" s="66"/>
      <c r="AE652" s="66"/>
      <c r="AF652" s="66"/>
      <c r="AG652" s="66"/>
      <c r="AH652" s="66"/>
      <c r="AI652" s="66"/>
      <c r="AJ652" s="66"/>
      <c r="AK652" s="66"/>
      <c r="AL652" s="66"/>
      <c r="AM652" s="66"/>
      <c r="AN652" s="66"/>
      <c r="AO652" s="66"/>
      <c r="AP652" s="66"/>
      <c r="AQ652" s="66"/>
      <c r="AR652" s="66"/>
      <c r="AS652" s="66"/>
      <c r="AT652" s="66"/>
      <c r="AU652" s="66"/>
      <c r="AV652" s="66"/>
      <c r="AW652" s="66"/>
      <c r="AX652" s="66"/>
      <c r="AY652" s="66"/>
      <c r="AZ652" s="66"/>
      <c r="BA652" s="66"/>
      <c r="BB652" s="66"/>
      <c r="BC652" s="66"/>
      <c r="BD652" s="66"/>
      <c r="BE652" s="66"/>
      <c r="BF652" s="66"/>
      <c r="BG652" s="66"/>
      <c r="BH652" s="66"/>
      <c r="BI652" s="66"/>
      <c r="BJ652" s="66"/>
      <c r="BK652" s="66"/>
      <c r="BL652" s="66"/>
      <c r="BM652" s="66"/>
      <c r="BN652" s="66"/>
      <c r="BO652" s="66"/>
      <c r="BP652" s="66"/>
      <c r="BQ652" s="66"/>
      <c r="BR652" s="66"/>
      <c r="BS652" s="66"/>
      <c r="BT652" s="66"/>
      <c r="BU652" s="66"/>
      <c r="BV652" s="66"/>
      <c r="BW652" s="66"/>
      <c r="BX652" s="66"/>
      <c r="BY652" s="66"/>
      <c r="BZ652" s="66"/>
      <c r="CA652" s="66"/>
      <c r="CB652" s="66"/>
      <c r="CC652" s="66"/>
      <c r="CD652" s="66"/>
      <c r="CE652" s="66"/>
      <c r="CF652" s="66"/>
      <c r="CG652" s="66"/>
      <c r="CH652" s="66"/>
      <c r="CI652" s="66"/>
      <c r="CJ652" s="66"/>
      <c r="CK652" s="66"/>
      <c r="CL652" s="66"/>
      <c r="CM652" s="66"/>
      <c r="CN652" s="66"/>
      <c r="CO652" s="66"/>
      <c r="CP652" s="66"/>
      <c r="CQ652" s="66"/>
      <c r="CR652" s="66"/>
      <c r="CS652" s="66"/>
      <c r="CT652" s="66"/>
      <c r="CU652" s="66"/>
      <c r="CV652" s="66"/>
      <c r="CW652" s="66"/>
      <c r="CX652" s="66"/>
      <c r="CY652" s="66"/>
      <c r="CZ652" s="66"/>
      <c r="DA652" s="66"/>
      <c r="DB652" s="66"/>
      <c r="DC652" s="66"/>
      <c r="DD652" s="66"/>
      <c r="DE652" s="66"/>
      <c r="DF652" s="66"/>
      <c r="DG652" s="66"/>
      <c r="DH652" s="66"/>
      <c r="DI652" s="66"/>
      <c r="DJ652" s="66"/>
      <c r="DK652" s="66"/>
      <c r="DL652" s="66"/>
    </row>
    <row r="653" spans="1:116" ht="14.5" customHeight="1" x14ac:dyDescent="0.35">
      <c r="A653" s="28"/>
      <c r="B653" s="167"/>
      <c r="C653" s="168"/>
      <c r="D653" s="31"/>
      <c r="E653" s="156"/>
      <c r="F653" s="154"/>
      <c r="H653" s="153"/>
      <c r="DI653" s="66"/>
      <c r="DJ653" s="66"/>
      <c r="DK653" s="66"/>
      <c r="DL653" s="66"/>
    </row>
    <row r="654" spans="1:116" ht="14.5" customHeight="1" x14ac:dyDescent="0.35">
      <c r="A654" s="28"/>
      <c r="B654" s="36"/>
      <c r="C654" s="37"/>
      <c r="D654" s="38"/>
      <c r="E654" s="36"/>
      <c r="F654" s="36"/>
      <c r="I654" s="66"/>
      <c r="J654" s="74"/>
      <c r="K654" s="66"/>
      <c r="L654" s="66"/>
      <c r="M654" s="66"/>
      <c r="N654" s="66"/>
      <c r="O654" s="66"/>
      <c r="P654" s="66"/>
      <c r="Q654" s="66"/>
      <c r="R654" s="66"/>
      <c r="S654" s="66"/>
      <c r="T654" s="75"/>
      <c r="U654" s="75"/>
      <c r="V654" s="75"/>
      <c r="W654" s="75"/>
      <c r="X654" s="75"/>
      <c r="Y654" s="75"/>
      <c r="Z654" s="75"/>
      <c r="AA654" s="75"/>
      <c r="AB654" s="68"/>
      <c r="AD654" s="66"/>
      <c r="AE654" s="74"/>
      <c r="AF654" s="66"/>
      <c r="AG654" s="66"/>
      <c r="AH654" s="66"/>
      <c r="AI654" s="66"/>
      <c r="AJ654" s="66"/>
      <c r="AK654" s="66"/>
      <c r="AL654" s="66"/>
      <c r="AM654" s="66"/>
      <c r="AN654" s="66"/>
      <c r="AO654" s="75"/>
      <c r="AP654" s="75"/>
      <c r="AQ654" s="75"/>
      <c r="AR654" s="75"/>
      <c r="AS654" s="75"/>
      <c r="AT654" s="75"/>
      <c r="AU654" s="75"/>
      <c r="AV654" s="75"/>
      <c r="AW654" s="68"/>
      <c r="AY654" s="66"/>
      <c r="AZ654" s="74"/>
      <c r="BA654" s="66"/>
      <c r="BB654" s="66"/>
      <c r="BC654" s="66"/>
      <c r="BD654" s="66"/>
      <c r="BE654" s="66"/>
      <c r="BF654" s="66"/>
      <c r="BG654" s="66"/>
      <c r="BH654" s="66"/>
      <c r="BI654" s="66"/>
      <c r="BJ654" s="75"/>
      <c r="BK654" s="75"/>
      <c r="BL654" s="75"/>
      <c r="BM654" s="75"/>
      <c r="BN654" s="75"/>
      <c r="BO654" s="75"/>
      <c r="BP654" s="75"/>
      <c r="BQ654" s="75"/>
      <c r="BR654" s="68"/>
      <c r="BT654" s="66"/>
      <c r="BU654" s="74"/>
      <c r="BV654" s="66"/>
      <c r="BW654" s="66"/>
      <c r="BX654" s="66"/>
      <c r="BY654" s="66"/>
      <c r="BZ654" s="66"/>
      <c r="CA654" s="66"/>
      <c r="CB654" s="66"/>
      <c r="CC654" s="66"/>
      <c r="CD654" s="66"/>
      <c r="CE654" s="75"/>
      <c r="CF654" s="75"/>
      <c r="CG654" s="75"/>
      <c r="CH654" s="75"/>
      <c r="CI654" s="75"/>
      <c r="CJ654" s="75"/>
      <c r="CK654" s="75"/>
      <c r="CL654" s="75"/>
      <c r="CM654" s="66"/>
      <c r="CO654" s="66"/>
      <c r="CP654" s="74"/>
      <c r="CQ654" s="66"/>
      <c r="CR654" s="66"/>
      <c r="CS654" s="66"/>
      <c r="CT654" s="66"/>
      <c r="CU654" s="66"/>
      <c r="CV654" s="66"/>
      <c r="CW654" s="66"/>
      <c r="CX654" s="66"/>
      <c r="CY654" s="66"/>
      <c r="CZ654" s="75"/>
      <c r="DA654" s="75"/>
      <c r="DB654" s="75"/>
      <c r="DC654" s="75"/>
      <c r="DD654" s="75"/>
      <c r="DE654" s="75"/>
      <c r="DF654" s="75"/>
      <c r="DG654" s="75"/>
      <c r="DH654" s="66"/>
      <c r="DI654" s="66"/>
      <c r="DJ654" s="66"/>
      <c r="DK654" s="66"/>
      <c r="DL654" s="66"/>
    </row>
    <row r="655" spans="1:116" ht="3.75" customHeight="1" x14ac:dyDescent="0.35">
      <c r="A655" s="28"/>
      <c r="B655" s="36"/>
      <c r="C655" s="37"/>
      <c r="D655" s="40"/>
      <c r="E655" s="36"/>
      <c r="F655" s="36"/>
      <c r="G655" s="66"/>
      <c r="H655" s="66"/>
      <c r="I655" s="66"/>
      <c r="J655" s="66"/>
      <c r="K655" s="66"/>
      <c r="L655" s="66"/>
      <c r="M655" s="66"/>
      <c r="N655" s="66"/>
      <c r="O655" s="66"/>
      <c r="P655" s="66"/>
      <c r="Q655" s="66"/>
      <c r="R655" s="66"/>
      <c r="S655" s="66"/>
      <c r="T655" s="66"/>
      <c r="U655" s="66"/>
      <c r="V655" s="66"/>
      <c r="W655" s="66"/>
      <c r="X655" s="66"/>
      <c r="Y655" s="66"/>
      <c r="Z655" s="66"/>
      <c r="AA655" s="66"/>
      <c r="AB655" s="66"/>
      <c r="AC655" s="66"/>
      <c r="AD655" s="66"/>
      <c r="AE655" s="66"/>
      <c r="AF655" s="66"/>
      <c r="AG655" s="66"/>
      <c r="AH655" s="66"/>
      <c r="AI655" s="66"/>
      <c r="AJ655" s="66"/>
      <c r="AK655" s="66"/>
      <c r="AL655" s="66"/>
      <c r="AM655" s="66"/>
      <c r="AN655" s="66"/>
      <c r="AO655" s="66"/>
      <c r="AP655" s="66"/>
      <c r="AQ655" s="66"/>
      <c r="AR655" s="66"/>
      <c r="AS655" s="66"/>
      <c r="AT655" s="66"/>
      <c r="AU655" s="66"/>
      <c r="AV655" s="66"/>
      <c r="AW655" s="66"/>
      <c r="AX655" s="66"/>
      <c r="AY655" s="66"/>
      <c r="AZ655" s="66"/>
      <c r="BA655" s="66"/>
      <c r="BB655" s="66"/>
      <c r="BC655" s="66"/>
      <c r="BD655" s="66"/>
      <c r="BE655" s="66"/>
      <c r="BF655" s="66"/>
      <c r="BG655" s="66"/>
      <c r="BH655" s="66"/>
      <c r="BI655" s="66"/>
      <c r="BJ655" s="66"/>
      <c r="BK655" s="66"/>
      <c r="BL655" s="66"/>
      <c r="BM655" s="66"/>
      <c r="BN655" s="66"/>
      <c r="BO655" s="66"/>
      <c r="BP655" s="66"/>
      <c r="BQ655" s="66"/>
      <c r="BR655" s="66"/>
      <c r="BS655" s="66"/>
      <c r="BT655" s="66"/>
      <c r="BU655" s="66"/>
      <c r="BV655" s="66"/>
      <c r="BW655" s="66"/>
      <c r="BX655" s="66"/>
      <c r="BY655" s="66"/>
      <c r="BZ655" s="66"/>
      <c r="CA655" s="66"/>
      <c r="CB655" s="66"/>
      <c r="CC655" s="66"/>
      <c r="CD655" s="66"/>
      <c r="CE655" s="66"/>
      <c r="CF655" s="66"/>
      <c r="CG655" s="66"/>
      <c r="CH655" s="66"/>
      <c r="CI655" s="66"/>
      <c r="CJ655" s="66"/>
      <c r="CK655" s="66"/>
      <c r="CL655" s="66"/>
      <c r="CM655" s="66"/>
      <c r="CN655" s="66"/>
      <c r="CO655" s="66"/>
      <c r="CP655" s="66"/>
      <c r="CQ655" s="66"/>
      <c r="CR655" s="66"/>
      <c r="CS655" s="66"/>
      <c r="CT655" s="66"/>
      <c r="CU655" s="66"/>
      <c r="CV655" s="66"/>
      <c r="CW655" s="66"/>
      <c r="CX655" s="66"/>
      <c r="CY655" s="66"/>
      <c r="CZ655" s="66"/>
      <c r="DA655" s="66"/>
      <c r="DB655" s="66"/>
      <c r="DC655" s="66"/>
      <c r="DD655" s="66"/>
      <c r="DE655" s="66"/>
      <c r="DF655" s="66"/>
      <c r="DG655" s="66"/>
      <c r="DH655" s="66"/>
      <c r="DI655" s="66"/>
      <c r="DJ655" s="66"/>
      <c r="DK655" s="66"/>
      <c r="DL655" s="66"/>
    </row>
    <row r="656" spans="1:116" ht="14.5" customHeight="1" x14ac:dyDescent="0.35">
      <c r="A656" s="28"/>
      <c r="B656" s="167"/>
      <c r="C656" s="168"/>
      <c r="D656" s="31"/>
      <c r="E656" s="157"/>
      <c r="H656" s="153"/>
    </row>
    <row r="657" spans="1:137" ht="14.5" customHeight="1" x14ac:dyDescent="0.35">
      <c r="A657" s="28"/>
      <c r="B657" s="36"/>
      <c r="C657" s="37"/>
      <c r="D657" s="38"/>
      <c r="E657" s="36"/>
      <c r="F657" s="36"/>
      <c r="I657" s="66"/>
      <c r="J657" s="74"/>
      <c r="K657" s="66"/>
      <c r="L657" s="66"/>
      <c r="M657" s="66"/>
      <c r="N657" s="66"/>
      <c r="O657" s="66"/>
      <c r="P657" s="66"/>
      <c r="Q657" s="66"/>
      <c r="R657" s="66"/>
      <c r="S657" s="66"/>
      <c r="T657" s="75"/>
      <c r="U657" s="75"/>
      <c r="V657" s="75"/>
      <c r="W657" s="75"/>
      <c r="X657" s="75"/>
      <c r="Y657" s="75"/>
      <c r="Z657" s="75"/>
      <c r="AA657" s="75"/>
      <c r="AB657" s="68"/>
      <c r="AD657" s="66"/>
      <c r="AE657" s="74"/>
      <c r="AF657" s="66"/>
      <c r="AG657" s="66"/>
      <c r="AH657" s="66"/>
      <c r="AI657" s="66"/>
      <c r="AJ657" s="66"/>
      <c r="AK657" s="66"/>
      <c r="AL657" s="66"/>
      <c r="AM657" s="66"/>
      <c r="AN657" s="66"/>
      <c r="AO657" s="75"/>
      <c r="AP657" s="75"/>
      <c r="AQ657" s="75"/>
      <c r="AR657" s="75"/>
      <c r="AS657" s="75"/>
      <c r="AT657" s="75"/>
      <c r="AU657" s="75"/>
      <c r="AV657" s="75"/>
      <c r="AW657" s="68"/>
      <c r="AY657" s="66"/>
      <c r="AZ657" s="74"/>
      <c r="BA657" s="66"/>
      <c r="BB657" s="66"/>
      <c r="BC657" s="66"/>
      <c r="BD657" s="66"/>
      <c r="BE657" s="66"/>
      <c r="BF657" s="66"/>
      <c r="BG657" s="66"/>
      <c r="BH657" s="66"/>
      <c r="BI657" s="66"/>
      <c r="BJ657" s="75"/>
      <c r="BK657" s="75"/>
      <c r="BL657" s="75"/>
      <c r="BM657" s="75"/>
      <c r="BN657" s="75"/>
      <c r="BO657" s="75"/>
      <c r="BP657" s="75"/>
      <c r="BQ657" s="75"/>
      <c r="BR657" s="68"/>
      <c r="BT657" s="66"/>
      <c r="BU657" s="74"/>
      <c r="BV657" s="66"/>
      <c r="BW657" s="66"/>
      <c r="BX657" s="66"/>
      <c r="BY657" s="66"/>
      <c r="BZ657" s="66"/>
      <c r="CA657" s="66"/>
      <c r="CB657" s="66"/>
      <c r="CC657" s="66"/>
      <c r="CD657" s="66"/>
      <c r="CE657" s="75"/>
      <c r="CF657" s="75"/>
      <c r="CG657" s="75"/>
      <c r="CH657" s="75"/>
      <c r="CI657" s="75"/>
      <c r="CJ657" s="75"/>
      <c r="CK657" s="75"/>
      <c r="CL657" s="75"/>
      <c r="CM657" s="66"/>
      <c r="CO657" s="66"/>
      <c r="CP657" s="74"/>
      <c r="CQ657" s="66"/>
      <c r="CR657" s="66"/>
      <c r="CS657" s="66"/>
      <c r="CT657" s="66"/>
      <c r="CU657" s="66"/>
      <c r="CV657" s="66"/>
      <c r="CW657" s="66"/>
      <c r="CX657" s="66"/>
      <c r="CY657" s="66"/>
      <c r="CZ657" s="75"/>
      <c r="DA657" s="75"/>
      <c r="DB657" s="75"/>
      <c r="DC657" s="75"/>
      <c r="DD657" s="75"/>
      <c r="DE657" s="75"/>
      <c r="DF657" s="75"/>
      <c r="DG657" s="75"/>
      <c r="DH657" s="66"/>
    </row>
    <row r="658" spans="1:137" ht="3.75" customHeight="1" x14ac:dyDescent="0.35">
      <c r="A658" s="85"/>
      <c r="B658" s="81"/>
      <c r="C658" s="82"/>
      <c r="D658" s="40"/>
      <c r="E658" s="36"/>
      <c r="F658" s="36"/>
      <c r="G658" s="66"/>
      <c r="H658" s="66"/>
      <c r="I658" s="66"/>
      <c r="J658" s="66"/>
      <c r="K658" s="66"/>
      <c r="L658" s="66"/>
      <c r="M658" s="66"/>
      <c r="N658" s="66"/>
      <c r="O658" s="66"/>
      <c r="P658" s="66"/>
      <c r="Q658" s="66"/>
      <c r="R658" s="66"/>
      <c r="S658" s="66"/>
      <c r="T658" s="66"/>
      <c r="U658" s="66"/>
      <c r="V658" s="66"/>
      <c r="W658" s="66"/>
      <c r="X658" s="66"/>
      <c r="Y658" s="66"/>
      <c r="Z658" s="66"/>
      <c r="AA658" s="66"/>
      <c r="AB658" s="66"/>
      <c r="AC658" s="66"/>
      <c r="AD658" s="66"/>
      <c r="AE658" s="66"/>
      <c r="AF658" s="66"/>
      <c r="AG658" s="66"/>
      <c r="AH658" s="66"/>
      <c r="AI658" s="66"/>
      <c r="AJ658" s="66"/>
      <c r="AK658" s="66"/>
      <c r="AL658" s="66"/>
      <c r="AM658" s="66"/>
      <c r="AN658" s="66"/>
      <c r="AO658" s="66"/>
      <c r="AP658" s="66"/>
      <c r="AQ658" s="66"/>
      <c r="AR658" s="66"/>
      <c r="AS658" s="66"/>
      <c r="AT658" s="66"/>
      <c r="AU658" s="66"/>
      <c r="AV658" s="66"/>
      <c r="AW658" s="66"/>
      <c r="AX658" s="66"/>
      <c r="AY658" s="66"/>
      <c r="AZ658" s="66"/>
      <c r="BA658" s="66"/>
      <c r="BB658" s="66"/>
      <c r="BC658" s="66"/>
      <c r="BD658" s="66"/>
      <c r="BE658" s="66"/>
      <c r="BF658" s="66"/>
      <c r="BG658" s="66"/>
      <c r="BH658" s="66"/>
      <c r="BI658" s="66"/>
      <c r="BJ658" s="66"/>
      <c r="BK658" s="66"/>
      <c r="BL658" s="66"/>
      <c r="BM658" s="66"/>
      <c r="BN658" s="66"/>
      <c r="BO658" s="66"/>
      <c r="BP658" s="66"/>
      <c r="BQ658" s="66"/>
      <c r="BR658" s="66"/>
      <c r="BS658" s="66"/>
      <c r="BT658" s="66"/>
      <c r="BU658" s="66"/>
      <c r="BV658" s="66"/>
      <c r="BW658" s="66"/>
      <c r="BX658" s="66"/>
      <c r="BY658" s="66"/>
      <c r="BZ658" s="66"/>
      <c r="CA658" s="66"/>
      <c r="CB658" s="66"/>
      <c r="CC658" s="66"/>
      <c r="CD658" s="66"/>
      <c r="CE658" s="66"/>
      <c r="CF658" s="66"/>
      <c r="CG658" s="66"/>
      <c r="CH658" s="66"/>
      <c r="CI658" s="66"/>
      <c r="CJ658" s="66"/>
      <c r="CK658" s="66"/>
      <c r="CL658" s="66"/>
      <c r="CM658" s="66"/>
      <c r="CN658" s="66"/>
      <c r="CO658" s="66"/>
      <c r="CP658" s="66"/>
      <c r="CQ658" s="66"/>
      <c r="CR658" s="66"/>
      <c r="CS658" s="66"/>
      <c r="CT658" s="66"/>
      <c r="CU658" s="66"/>
      <c r="CV658" s="66"/>
      <c r="CW658" s="66"/>
      <c r="CX658" s="66"/>
      <c r="CY658" s="66"/>
      <c r="CZ658" s="66"/>
      <c r="DA658" s="66"/>
      <c r="DB658" s="66"/>
      <c r="DC658" s="66"/>
      <c r="DD658" s="66"/>
      <c r="DE658" s="66"/>
      <c r="DF658" s="66"/>
      <c r="DG658" s="66"/>
      <c r="DH658" s="66"/>
      <c r="DI658" s="66"/>
      <c r="DJ658" s="66"/>
      <c r="DK658" s="66"/>
      <c r="DL658" s="66"/>
    </row>
    <row r="659" spans="1:137" s="166" customFormat="1" ht="14.5" customHeight="1" x14ac:dyDescent="0.35">
      <c r="A659" s="169"/>
      <c r="B659" s="160"/>
      <c r="C659" s="161"/>
      <c r="D659" s="162"/>
      <c r="E659" s="163"/>
      <c r="F659" s="163"/>
      <c r="G659" s="164"/>
      <c r="H659" s="165"/>
      <c r="I659" s="164"/>
      <c r="J659" s="165"/>
      <c r="K659" s="164"/>
      <c r="L659" s="165"/>
      <c r="M659" s="164"/>
      <c r="N659" s="165"/>
      <c r="O659" s="164"/>
      <c r="P659" s="165"/>
      <c r="Q659" s="164"/>
      <c r="R659" s="165"/>
      <c r="S659" s="164"/>
      <c r="T659" s="165"/>
      <c r="U659" s="164"/>
      <c r="V659" s="165"/>
      <c r="W659" s="164"/>
      <c r="X659" s="165"/>
      <c r="Y659" s="164"/>
      <c r="Z659" s="165"/>
      <c r="AA659" s="164"/>
      <c r="AB659" s="165"/>
      <c r="AC659" s="164"/>
      <c r="AD659" s="165"/>
      <c r="AE659" s="164"/>
      <c r="AF659" s="165"/>
      <c r="AG659" s="164"/>
      <c r="AH659" s="165"/>
      <c r="AI659" s="164"/>
      <c r="AJ659" s="165"/>
      <c r="AK659" s="164"/>
      <c r="AL659" s="165"/>
      <c r="AM659" s="164"/>
      <c r="AN659" s="165"/>
      <c r="AO659" s="164"/>
      <c r="AP659" s="165"/>
      <c r="AQ659" s="164"/>
      <c r="AR659" s="165"/>
      <c r="AS659" s="164"/>
      <c r="AT659" s="165"/>
      <c r="AU659" s="164"/>
      <c r="AV659" s="165"/>
      <c r="AW659" s="164"/>
      <c r="AX659" s="165"/>
      <c r="AY659" s="164"/>
      <c r="AZ659" s="165"/>
      <c r="BA659" s="164"/>
      <c r="BB659" s="165"/>
      <c r="BC659" s="164"/>
      <c r="BD659" s="165"/>
      <c r="BE659" s="164"/>
      <c r="BF659" s="165"/>
      <c r="BG659" s="164"/>
      <c r="BH659" s="165"/>
      <c r="BI659" s="164"/>
      <c r="BJ659" s="165"/>
      <c r="BK659" s="164"/>
      <c r="BL659" s="165"/>
      <c r="BM659" s="164"/>
      <c r="BN659" s="165"/>
      <c r="BO659" s="164"/>
      <c r="BP659" s="165"/>
      <c r="BQ659" s="164"/>
      <c r="BR659" s="165"/>
      <c r="BS659" s="164"/>
      <c r="BT659" s="165"/>
      <c r="BU659" s="164"/>
      <c r="BV659" s="165"/>
      <c r="BW659" s="164"/>
      <c r="BX659" s="165"/>
      <c r="BY659" s="164"/>
      <c r="BZ659" s="165"/>
      <c r="CA659" s="164"/>
      <c r="CB659" s="165"/>
      <c r="CC659" s="164"/>
      <c r="CD659" s="165"/>
      <c r="CE659" s="164"/>
      <c r="CF659" s="165"/>
      <c r="CG659" s="164"/>
      <c r="CH659" s="165"/>
      <c r="CI659" s="164"/>
      <c r="CJ659" s="165"/>
      <c r="CK659" s="164"/>
      <c r="CL659" s="165"/>
      <c r="CM659" s="164"/>
      <c r="CN659" s="165"/>
      <c r="CO659" s="164"/>
      <c r="CP659" s="165"/>
      <c r="CQ659" s="164"/>
      <c r="CR659" s="165"/>
      <c r="CS659" s="164"/>
      <c r="CT659" s="165"/>
      <c r="CU659" s="164"/>
      <c r="CV659" s="165"/>
      <c r="CW659" s="164"/>
      <c r="CX659" s="165"/>
      <c r="CY659" s="164"/>
      <c r="CZ659" s="165"/>
      <c r="DA659" s="164"/>
      <c r="DB659" s="165"/>
      <c r="DC659" s="164"/>
      <c r="DD659" s="165"/>
      <c r="DE659" s="164"/>
      <c r="DF659" s="165"/>
      <c r="DG659" s="164"/>
      <c r="DH659" s="165"/>
      <c r="DI659" s="164"/>
    </row>
    <row r="660" spans="1:137" x14ac:dyDescent="0.35">
      <c r="A660" s="28"/>
      <c r="B660" s="167"/>
      <c r="C660" s="168"/>
      <c r="D660" s="31"/>
      <c r="E660" s="145"/>
      <c r="F660" s="145"/>
      <c r="Q660" s="66"/>
    </row>
    <row r="661" spans="1:137" x14ac:dyDescent="0.35">
      <c r="A661" s="28"/>
      <c r="B661" s="36"/>
      <c r="C661" s="37"/>
      <c r="D661" s="38"/>
      <c r="E661" s="36"/>
      <c r="F661" s="36"/>
      <c r="Q661" s="66"/>
      <c r="AB661" s="66"/>
      <c r="AM661" s="66"/>
      <c r="AX661" s="66"/>
      <c r="BI661" s="66"/>
      <c r="BT661" s="66"/>
      <c r="CE661" s="66"/>
      <c r="CP661" s="66"/>
      <c r="DA661" s="66"/>
      <c r="DL661" s="66"/>
      <c r="DW661" s="66"/>
    </row>
    <row r="662" spans="1:137" ht="3.75" customHeight="1" x14ac:dyDescent="0.35">
      <c r="A662" s="28"/>
      <c r="B662" s="36"/>
      <c r="C662" s="37"/>
      <c r="D662" s="40"/>
      <c r="E662" s="36"/>
      <c r="F662" s="36"/>
      <c r="G662" s="66"/>
      <c r="H662" s="66"/>
      <c r="I662" s="66"/>
      <c r="J662" s="66"/>
      <c r="K662" s="66"/>
      <c r="L662" s="66"/>
      <c r="M662" s="66"/>
      <c r="N662" s="66"/>
      <c r="O662" s="66"/>
      <c r="P662" s="66"/>
      <c r="Q662" s="66"/>
      <c r="R662" s="66"/>
      <c r="S662" s="66"/>
      <c r="T662" s="66"/>
      <c r="U662" s="66"/>
      <c r="V662" s="66"/>
      <c r="W662" s="66"/>
      <c r="X662" s="66"/>
      <c r="Y662" s="66"/>
      <c r="Z662" s="66"/>
      <c r="AA662" s="66"/>
      <c r="AB662" s="66"/>
      <c r="AC662" s="66"/>
      <c r="AD662" s="66"/>
      <c r="AE662" s="66"/>
      <c r="AF662" s="66"/>
      <c r="AG662" s="66"/>
      <c r="AH662" s="66"/>
      <c r="AI662" s="66"/>
      <c r="AJ662" s="66"/>
      <c r="AK662" s="66"/>
      <c r="AL662" s="66"/>
      <c r="AM662" s="66"/>
      <c r="AN662" s="66"/>
      <c r="AO662" s="66"/>
      <c r="AP662" s="66"/>
      <c r="AQ662" s="66"/>
      <c r="AR662" s="66"/>
      <c r="AS662" s="66"/>
      <c r="AT662" s="66"/>
      <c r="AU662" s="66"/>
      <c r="AV662" s="66"/>
      <c r="AW662" s="66"/>
      <c r="AX662" s="66"/>
      <c r="AY662" s="66"/>
      <c r="AZ662" s="66"/>
      <c r="BA662" s="66"/>
      <c r="BB662" s="66"/>
      <c r="BC662" s="66"/>
      <c r="BD662" s="66"/>
      <c r="BE662" s="66"/>
      <c r="BF662" s="66"/>
      <c r="BG662" s="66"/>
      <c r="BH662" s="66"/>
      <c r="BI662" s="66"/>
      <c r="BJ662" s="66"/>
      <c r="BK662" s="66"/>
      <c r="BL662" s="66"/>
      <c r="BM662" s="66"/>
      <c r="BN662" s="66"/>
      <c r="BO662" s="66"/>
      <c r="BP662" s="66"/>
      <c r="BQ662" s="66"/>
      <c r="BR662" s="66"/>
      <c r="BS662" s="66"/>
      <c r="BT662" s="66"/>
      <c r="BU662" s="66"/>
      <c r="BV662" s="66"/>
      <c r="BW662" s="66"/>
      <c r="BX662" s="66"/>
      <c r="BY662" s="66"/>
      <c r="BZ662" s="66"/>
      <c r="CA662" s="66"/>
      <c r="CB662" s="66"/>
      <c r="CC662" s="66"/>
      <c r="CD662" s="66"/>
      <c r="CE662" s="66"/>
      <c r="CF662" s="66"/>
      <c r="CG662" s="66"/>
      <c r="CH662" s="66"/>
      <c r="CI662" s="66"/>
      <c r="CJ662" s="66"/>
      <c r="CK662" s="66"/>
      <c r="CL662" s="66"/>
      <c r="CM662" s="66"/>
      <c r="CN662" s="66"/>
      <c r="CO662" s="66"/>
      <c r="CP662" s="66"/>
      <c r="CQ662" s="66"/>
      <c r="CR662" s="66"/>
      <c r="CS662" s="66"/>
      <c r="CT662" s="66"/>
      <c r="CU662" s="66"/>
      <c r="CV662" s="66"/>
      <c r="CW662" s="66"/>
      <c r="CX662" s="66"/>
      <c r="CY662" s="66"/>
      <c r="CZ662" s="66"/>
      <c r="DA662" s="66"/>
      <c r="DB662" s="66"/>
      <c r="DC662" s="66"/>
      <c r="DD662" s="66"/>
      <c r="DE662" s="66"/>
      <c r="DF662" s="66"/>
      <c r="DG662" s="66"/>
      <c r="DH662" s="66"/>
      <c r="DI662" s="66"/>
      <c r="DJ662" s="66"/>
      <c r="DK662" s="66"/>
      <c r="DL662" s="66"/>
    </row>
    <row r="663" spans="1:137" x14ac:dyDescent="0.35">
      <c r="A663" s="28"/>
      <c r="B663" s="167"/>
      <c r="C663" s="168"/>
      <c r="D663" s="31"/>
      <c r="E663" s="146"/>
      <c r="F663" s="146"/>
    </row>
    <row r="664" spans="1:137" x14ac:dyDescent="0.35">
      <c r="A664" s="28"/>
      <c r="B664" s="36"/>
      <c r="C664" s="37"/>
      <c r="D664" s="38"/>
      <c r="E664" s="36"/>
      <c r="F664" s="36"/>
    </row>
    <row r="665" spans="1:137" ht="3.75" customHeight="1" x14ac:dyDescent="0.35">
      <c r="A665" s="28"/>
      <c r="B665" s="36"/>
      <c r="C665" s="37"/>
      <c r="D665" s="40"/>
      <c r="E665" s="36"/>
      <c r="F665" s="36"/>
      <c r="G665" s="66"/>
      <c r="H665" s="66"/>
      <c r="I665" s="66"/>
      <c r="J665" s="66"/>
      <c r="K665" s="66"/>
      <c r="L665" s="66"/>
      <c r="M665" s="66"/>
      <c r="N665" s="66"/>
      <c r="O665" s="66"/>
      <c r="P665" s="66"/>
      <c r="Q665" s="66"/>
      <c r="R665" s="66"/>
      <c r="S665" s="66"/>
      <c r="T665" s="66"/>
      <c r="U665" s="66"/>
      <c r="V665" s="66"/>
      <c r="W665" s="66"/>
      <c r="X665" s="66"/>
      <c r="Y665" s="66"/>
      <c r="Z665" s="66"/>
      <c r="AA665" s="66"/>
      <c r="AB665" s="66"/>
      <c r="AC665" s="66"/>
      <c r="AD665" s="66"/>
      <c r="AE665" s="66"/>
      <c r="AF665" s="66"/>
      <c r="AG665" s="66"/>
      <c r="AH665" s="66"/>
      <c r="AI665" s="66"/>
      <c r="AJ665" s="66"/>
      <c r="AK665" s="66"/>
      <c r="AL665" s="66"/>
      <c r="AM665" s="66"/>
      <c r="AN665" s="66"/>
      <c r="AO665" s="66"/>
      <c r="AP665" s="66"/>
      <c r="AQ665" s="66"/>
      <c r="AR665" s="66"/>
      <c r="AS665" s="66"/>
      <c r="AT665" s="66"/>
      <c r="AU665" s="66"/>
      <c r="AV665" s="66"/>
      <c r="AW665" s="66"/>
      <c r="AX665" s="66"/>
      <c r="AY665" s="66"/>
      <c r="AZ665" s="66"/>
      <c r="BA665" s="66"/>
      <c r="BB665" s="66"/>
      <c r="BC665" s="66"/>
      <c r="BD665" s="66"/>
      <c r="BE665" s="66"/>
      <c r="BF665" s="66"/>
      <c r="BG665" s="66"/>
      <c r="BH665" s="66"/>
      <c r="BI665" s="66"/>
      <c r="BJ665" s="66"/>
      <c r="BK665" s="66"/>
      <c r="BL665" s="66"/>
      <c r="BM665" s="66"/>
      <c r="BN665" s="66"/>
      <c r="BO665" s="66"/>
      <c r="BP665" s="66"/>
      <c r="BQ665" s="66"/>
      <c r="BR665" s="66"/>
      <c r="BS665" s="66"/>
      <c r="BT665" s="66"/>
      <c r="BU665" s="66"/>
      <c r="BV665" s="66"/>
      <c r="BW665" s="66"/>
      <c r="BX665" s="66"/>
      <c r="BY665" s="66"/>
      <c r="BZ665" s="66"/>
      <c r="CA665" s="66"/>
      <c r="CB665" s="66"/>
      <c r="CC665" s="66"/>
      <c r="CD665" s="66"/>
      <c r="CE665" s="66"/>
      <c r="CF665" s="66"/>
      <c r="CG665" s="66"/>
      <c r="CH665" s="66"/>
      <c r="CI665" s="66"/>
      <c r="CJ665" s="66"/>
      <c r="CK665" s="66"/>
      <c r="CL665" s="66"/>
      <c r="CM665" s="66"/>
      <c r="CN665" s="66"/>
      <c r="CO665" s="66"/>
      <c r="CP665" s="66"/>
      <c r="CQ665" s="66"/>
      <c r="CR665" s="66"/>
      <c r="CS665" s="66"/>
      <c r="CT665" s="66"/>
      <c r="CU665" s="66"/>
      <c r="CV665" s="66"/>
      <c r="CW665" s="66"/>
      <c r="CX665" s="66"/>
      <c r="CY665" s="66"/>
      <c r="CZ665" s="66"/>
      <c r="DA665" s="66"/>
      <c r="DB665" s="66"/>
      <c r="DC665" s="66"/>
      <c r="DD665" s="66"/>
      <c r="DE665" s="66"/>
      <c r="DF665" s="66"/>
      <c r="DG665" s="66"/>
      <c r="DH665" s="66"/>
      <c r="DI665" s="66"/>
      <c r="DJ665" s="66"/>
      <c r="DK665" s="66"/>
      <c r="DL665" s="66"/>
      <c r="DM665" s="66"/>
      <c r="DN665" s="66"/>
      <c r="DO665" s="66"/>
      <c r="DP665" s="66"/>
      <c r="DQ665" s="66"/>
      <c r="DR665" s="66"/>
      <c r="DS665" s="66"/>
      <c r="DT665" s="66"/>
      <c r="DU665" s="66"/>
      <c r="DV665" s="66"/>
      <c r="DW665" s="66"/>
      <c r="DX665" s="66"/>
      <c r="DY665" s="66"/>
      <c r="DZ665" s="66"/>
      <c r="EA665" s="66"/>
      <c r="EB665" s="66"/>
      <c r="EC665" s="66"/>
      <c r="ED665" s="66"/>
      <c r="EE665" s="66"/>
      <c r="EF665" s="66"/>
      <c r="EG665" s="66"/>
    </row>
    <row r="666" spans="1:137" s="148" customFormat="1" x14ac:dyDescent="0.35">
      <c r="A666" s="28"/>
      <c r="B666" s="167"/>
      <c r="C666" s="168"/>
      <c r="D666" s="31"/>
      <c r="E666" s="147"/>
      <c r="F666" s="147"/>
    </row>
    <row r="667" spans="1:137" s="148" customFormat="1" x14ac:dyDescent="0.35">
      <c r="A667" s="28"/>
      <c r="B667" s="36"/>
      <c r="C667" s="37"/>
      <c r="D667" s="38"/>
      <c r="E667" s="36"/>
      <c r="F667" s="36"/>
      <c r="G667" s="149"/>
      <c r="H667" s="149"/>
      <c r="I667" s="149"/>
      <c r="J667" s="149"/>
      <c r="K667" s="149"/>
      <c r="L667" s="149"/>
      <c r="M667" s="149"/>
      <c r="N667" s="149"/>
      <c r="O667" s="149"/>
      <c r="P667" s="149"/>
      <c r="Q667" s="149"/>
      <c r="R667" s="149"/>
      <c r="S667" s="149"/>
      <c r="T667" s="149"/>
      <c r="U667" s="149"/>
      <c r="V667" s="149"/>
      <c r="W667" s="149"/>
      <c r="X667" s="149"/>
      <c r="Y667" s="149"/>
      <c r="Z667" s="149"/>
      <c r="AA667" s="149"/>
      <c r="AB667" s="149"/>
      <c r="AC667" s="149"/>
      <c r="AD667" s="149"/>
      <c r="AE667" s="149"/>
      <c r="AF667" s="149"/>
      <c r="AG667" s="149"/>
      <c r="AH667" s="149"/>
      <c r="AI667" s="149"/>
      <c r="AJ667" s="149"/>
      <c r="AK667" s="149"/>
      <c r="AL667" s="149"/>
      <c r="AM667" s="149"/>
      <c r="AN667" s="149"/>
      <c r="AO667" s="149"/>
      <c r="AP667" s="149"/>
      <c r="AQ667" s="149"/>
      <c r="AR667" s="149"/>
      <c r="AS667" s="149"/>
      <c r="AT667" s="149"/>
      <c r="AU667" s="149"/>
      <c r="AV667" s="149"/>
      <c r="AW667" s="149"/>
      <c r="AX667" s="149"/>
      <c r="AY667" s="149"/>
      <c r="AZ667" s="149"/>
      <c r="BA667" s="149"/>
      <c r="BB667" s="149"/>
      <c r="BC667" s="149"/>
      <c r="BD667" s="149"/>
      <c r="BE667" s="149"/>
      <c r="BF667" s="149"/>
      <c r="BG667" s="149"/>
      <c r="BH667" s="149"/>
      <c r="BI667" s="149"/>
      <c r="BJ667" s="149"/>
      <c r="BK667" s="149"/>
      <c r="BL667" s="149"/>
      <c r="BM667" s="149"/>
      <c r="BN667" s="149"/>
      <c r="BO667" s="149"/>
      <c r="BP667" s="149"/>
      <c r="BQ667" s="149"/>
      <c r="BR667" s="149"/>
      <c r="BS667" s="149"/>
      <c r="BT667" s="149"/>
      <c r="BU667" s="149"/>
      <c r="BV667" s="149"/>
      <c r="BW667" s="149"/>
      <c r="BX667" s="149"/>
      <c r="BY667" s="149"/>
      <c r="BZ667" s="149"/>
      <c r="CA667" s="149"/>
      <c r="CB667" s="149"/>
      <c r="CC667" s="149"/>
      <c r="CD667" s="149"/>
      <c r="CE667" s="149"/>
      <c r="CF667" s="149"/>
      <c r="CG667" s="149"/>
      <c r="CH667" s="149"/>
      <c r="CI667" s="149"/>
      <c r="CJ667" s="149"/>
      <c r="CK667" s="149"/>
      <c r="CL667" s="149"/>
      <c r="CM667" s="149"/>
      <c r="CN667" s="149"/>
      <c r="CO667" s="149"/>
      <c r="CP667" s="149"/>
      <c r="CQ667" s="149"/>
      <c r="CR667" s="149"/>
      <c r="CS667" s="149"/>
      <c r="CT667" s="149"/>
      <c r="CU667" s="149"/>
      <c r="CV667" s="149"/>
      <c r="CW667" s="149"/>
      <c r="CX667" s="149"/>
      <c r="CY667" s="149"/>
      <c r="CZ667" s="149"/>
      <c r="DA667" s="149"/>
      <c r="DB667" s="149"/>
      <c r="DC667" s="149"/>
      <c r="DD667" s="149"/>
      <c r="DE667" s="149"/>
      <c r="DF667" s="149"/>
      <c r="DG667" s="149"/>
      <c r="DH667" s="149"/>
      <c r="DI667" s="149"/>
      <c r="DJ667" s="149"/>
      <c r="DK667" s="149"/>
      <c r="DL667" s="149"/>
      <c r="DM667" s="149"/>
      <c r="DN667" s="149"/>
      <c r="DO667" s="149"/>
      <c r="DP667" s="149"/>
      <c r="DQ667" s="149"/>
      <c r="DR667" s="149"/>
      <c r="DS667" s="149"/>
      <c r="DT667" s="149"/>
      <c r="DU667" s="149"/>
      <c r="DV667" s="149"/>
      <c r="DW667" s="149"/>
      <c r="DX667" s="149"/>
      <c r="DY667" s="149"/>
      <c r="DZ667" s="149"/>
      <c r="EA667" s="149"/>
      <c r="EB667" s="149"/>
      <c r="EC667" s="149"/>
      <c r="ED667" s="149"/>
      <c r="EE667" s="149"/>
      <c r="EF667" s="149"/>
      <c r="EG667" s="149"/>
    </row>
    <row r="668" spans="1:137" ht="3.75" customHeight="1" x14ac:dyDescent="0.35">
      <c r="A668" s="28"/>
      <c r="B668" s="36"/>
      <c r="C668" s="37"/>
      <c r="D668" s="40"/>
      <c r="E668" s="36"/>
      <c r="F668" s="36"/>
      <c r="G668" s="66"/>
      <c r="H668" s="66"/>
      <c r="I668" s="66"/>
      <c r="J668" s="66"/>
      <c r="K668" s="66"/>
      <c r="L668" s="66"/>
      <c r="M668" s="66"/>
      <c r="N668" s="66"/>
      <c r="O668" s="66"/>
      <c r="P668" s="66"/>
      <c r="Q668" s="66"/>
      <c r="R668" s="66"/>
      <c r="S668" s="66"/>
      <c r="T668" s="66"/>
      <c r="U668" s="66"/>
      <c r="V668" s="66"/>
      <c r="W668" s="66"/>
      <c r="X668" s="66"/>
      <c r="Y668" s="66"/>
      <c r="Z668" s="66"/>
      <c r="AA668" s="66"/>
      <c r="AB668" s="66"/>
      <c r="AC668" s="66"/>
      <c r="AD668" s="66"/>
      <c r="AE668" s="66"/>
      <c r="AF668" s="66"/>
      <c r="AG668" s="66"/>
      <c r="AH668" s="66"/>
      <c r="AI668" s="66"/>
      <c r="AJ668" s="66"/>
      <c r="AK668" s="66"/>
      <c r="AL668" s="66"/>
      <c r="AM668" s="66"/>
      <c r="AN668" s="66"/>
      <c r="AO668" s="66"/>
      <c r="AP668" s="66"/>
      <c r="AQ668" s="66"/>
      <c r="AR668" s="66"/>
      <c r="AS668" s="66"/>
      <c r="AT668" s="66"/>
      <c r="AU668" s="66"/>
      <c r="AV668" s="66"/>
      <c r="AW668" s="66"/>
      <c r="AX668" s="66"/>
      <c r="AY668" s="66"/>
      <c r="AZ668" s="66"/>
      <c r="BA668" s="66"/>
      <c r="BB668" s="66"/>
      <c r="BC668" s="66"/>
      <c r="BD668" s="66"/>
      <c r="BE668" s="66"/>
      <c r="BF668" s="66"/>
      <c r="BG668" s="66"/>
      <c r="BH668" s="66"/>
      <c r="BI668" s="66"/>
      <c r="BJ668" s="66"/>
      <c r="BK668" s="66"/>
      <c r="BL668" s="66"/>
      <c r="BM668" s="66"/>
      <c r="BN668" s="66"/>
      <c r="BO668" s="66"/>
      <c r="BP668" s="66"/>
      <c r="BQ668" s="66"/>
      <c r="BR668" s="66"/>
      <c r="BS668" s="66"/>
      <c r="BT668" s="66"/>
      <c r="BU668" s="66"/>
      <c r="BV668" s="66"/>
      <c r="BW668" s="66"/>
      <c r="BX668" s="66"/>
      <c r="BY668" s="66"/>
      <c r="BZ668" s="66"/>
      <c r="CA668" s="66"/>
      <c r="CB668" s="66"/>
      <c r="CC668" s="66"/>
      <c r="CD668" s="66"/>
      <c r="CE668" s="66"/>
      <c r="CF668" s="66"/>
      <c r="CG668" s="66"/>
      <c r="CH668" s="66"/>
      <c r="CI668" s="66"/>
      <c r="CJ668" s="66"/>
      <c r="CK668" s="66"/>
      <c r="CL668" s="66"/>
      <c r="CM668" s="66"/>
      <c r="CN668" s="66"/>
      <c r="CO668" s="66"/>
      <c r="CP668" s="66"/>
      <c r="CQ668" s="66"/>
      <c r="CR668" s="66"/>
      <c r="CS668" s="66"/>
      <c r="CT668" s="66"/>
      <c r="CU668" s="66"/>
      <c r="CV668" s="66"/>
      <c r="CW668" s="66"/>
      <c r="CX668" s="66"/>
      <c r="CY668" s="66"/>
      <c r="CZ668" s="66"/>
      <c r="DA668" s="66"/>
      <c r="DB668" s="66"/>
      <c r="DC668" s="66"/>
      <c r="DD668" s="66"/>
      <c r="DE668" s="66"/>
      <c r="DF668" s="66"/>
      <c r="DG668" s="66"/>
      <c r="DH668" s="66"/>
      <c r="DI668" s="66"/>
      <c r="DJ668" s="66"/>
      <c r="DK668" s="66"/>
      <c r="DL668" s="66"/>
      <c r="DM668" s="66"/>
      <c r="DN668" s="66"/>
      <c r="DO668" s="66"/>
      <c r="DP668" s="66"/>
      <c r="DQ668" s="66"/>
      <c r="DR668" s="66"/>
      <c r="DS668" s="66"/>
      <c r="DT668" s="66"/>
      <c r="DU668" s="66"/>
      <c r="DV668" s="66"/>
      <c r="DW668" s="66"/>
      <c r="DX668" s="66"/>
      <c r="DY668" s="66"/>
      <c r="DZ668" s="66"/>
      <c r="EA668" s="66"/>
      <c r="EB668" s="66"/>
      <c r="EC668" s="66"/>
      <c r="ED668" s="66"/>
      <c r="EE668" s="66"/>
      <c r="EF668" s="66"/>
      <c r="EG668" s="66"/>
    </row>
    <row r="669" spans="1:137" x14ac:dyDescent="0.35">
      <c r="A669" s="28"/>
      <c r="B669" s="167"/>
      <c r="C669" s="168"/>
      <c r="D669" s="31"/>
      <c r="E669" s="150"/>
      <c r="F669" s="150"/>
    </row>
    <row r="670" spans="1:137" x14ac:dyDescent="0.35">
      <c r="A670" s="28"/>
      <c r="B670" s="36"/>
      <c r="C670" s="37"/>
      <c r="D670" s="38"/>
      <c r="E670" s="36"/>
      <c r="F670" s="36"/>
    </row>
    <row r="671" spans="1:137" ht="3.75" customHeight="1" x14ac:dyDescent="0.35">
      <c r="A671" s="28"/>
      <c r="B671" s="36"/>
      <c r="C671" s="37"/>
      <c r="D671" s="40"/>
      <c r="E671" s="36"/>
      <c r="F671" s="36"/>
      <c r="G671" s="66"/>
      <c r="H671" s="66"/>
      <c r="I671" s="66"/>
      <c r="J671" s="66"/>
      <c r="K671" s="66"/>
      <c r="L671" s="66"/>
      <c r="M671" s="66"/>
      <c r="N671" s="66"/>
      <c r="O671" s="66"/>
      <c r="P671" s="66"/>
      <c r="Q671" s="66"/>
      <c r="R671" s="66"/>
      <c r="S671" s="66"/>
      <c r="T671" s="66"/>
      <c r="U671" s="66"/>
      <c r="V671" s="66"/>
      <c r="W671" s="66"/>
      <c r="X671" s="66"/>
      <c r="Y671" s="66"/>
      <c r="Z671" s="66"/>
      <c r="AA671" s="66"/>
      <c r="AB671" s="66"/>
      <c r="AC671" s="66"/>
      <c r="AD671" s="66"/>
      <c r="AE671" s="66"/>
      <c r="AF671" s="66"/>
      <c r="AG671" s="66"/>
      <c r="AH671" s="66"/>
      <c r="AI671" s="66"/>
      <c r="AJ671" s="66"/>
      <c r="AK671" s="66"/>
      <c r="AL671" s="66"/>
      <c r="AM671" s="66"/>
      <c r="AN671" s="66"/>
      <c r="AO671" s="66"/>
      <c r="AP671" s="66"/>
      <c r="AQ671" s="66"/>
      <c r="AR671" s="66"/>
      <c r="AS671" s="66"/>
      <c r="AT671" s="66"/>
      <c r="AU671" s="66"/>
      <c r="AV671" s="66"/>
      <c r="AW671" s="66"/>
      <c r="AX671" s="66"/>
      <c r="AY671" s="66"/>
      <c r="AZ671" s="66"/>
      <c r="BA671" s="66"/>
      <c r="BB671" s="66"/>
      <c r="BC671" s="66"/>
      <c r="BD671" s="66"/>
      <c r="BE671" s="66"/>
      <c r="BF671" s="66"/>
      <c r="BG671" s="66"/>
      <c r="BH671" s="66"/>
      <c r="BI671" s="66"/>
      <c r="BJ671" s="66"/>
      <c r="BK671" s="66"/>
      <c r="BL671" s="66"/>
      <c r="BM671" s="66"/>
      <c r="BN671" s="66"/>
      <c r="BO671" s="66"/>
      <c r="BP671" s="66"/>
      <c r="BQ671" s="66"/>
      <c r="BR671" s="66"/>
      <c r="BS671" s="66"/>
      <c r="BT671" s="66"/>
      <c r="BU671" s="66"/>
      <c r="BV671" s="66"/>
      <c r="BW671" s="66"/>
      <c r="BX671" s="66"/>
      <c r="BY671" s="66"/>
      <c r="BZ671" s="66"/>
      <c r="CA671" s="66"/>
      <c r="CB671" s="66"/>
      <c r="CC671" s="66"/>
      <c r="CD671" s="66"/>
      <c r="CE671" s="66"/>
      <c r="CF671" s="66"/>
      <c r="CG671" s="66"/>
      <c r="CH671" s="66"/>
      <c r="CI671" s="66"/>
      <c r="CJ671" s="66"/>
      <c r="CK671" s="66"/>
      <c r="CL671" s="66"/>
      <c r="CM671" s="66"/>
      <c r="CN671" s="66"/>
      <c r="CO671" s="66"/>
      <c r="CP671" s="66"/>
      <c r="CQ671" s="66"/>
      <c r="CR671" s="66"/>
      <c r="CS671" s="66"/>
      <c r="CT671" s="66"/>
      <c r="CU671" s="66"/>
      <c r="CV671" s="66"/>
      <c r="CW671" s="66"/>
      <c r="CX671" s="66"/>
      <c r="CY671" s="66"/>
      <c r="CZ671" s="66"/>
      <c r="DA671" s="66"/>
      <c r="DB671" s="66"/>
      <c r="DC671" s="66"/>
      <c r="DD671" s="66"/>
      <c r="DE671" s="66"/>
      <c r="DF671" s="66"/>
      <c r="DG671" s="66"/>
      <c r="DH671" s="66"/>
      <c r="DI671" s="66"/>
      <c r="DJ671" s="66"/>
      <c r="DK671" s="66"/>
      <c r="DL671" s="66"/>
    </row>
    <row r="672" spans="1:137" ht="14.5" customHeight="1" x14ac:dyDescent="0.35">
      <c r="A672" s="28"/>
      <c r="B672" s="167"/>
      <c r="C672" s="168"/>
      <c r="D672" s="31"/>
      <c r="E672" s="151"/>
      <c r="F672" s="151"/>
      <c r="G672" s="153"/>
      <c r="H672" s="153"/>
      <c r="I672" s="153"/>
      <c r="J672" s="153"/>
      <c r="T672" s="75"/>
      <c r="U672" s="75"/>
      <c r="V672" s="75"/>
      <c r="W672" s="75"/>
      <c r="X672" s="75"/>
      <c r="Y672" s="75"/>
      <c r="Z672" s="75"/>
      <c r="AA672" s="75"/>
      <c r="AC672" s="153"/>
      <c r="AD672" s="153"/>
      <c r="AE672" s="153"/>
      <c r="AF672" s="153"/>
      <c r="AP672" s="75"/>
      <c r="AQ672" s="75"/>
      <c r="AR672" s="75"/>
      <c r="AS672" s="75"/>
      <c r="AT672" s="75"/>
      <c r="AU672" s="75"/>
      <c r="AV672" s="75"/>
      <c r="AW672" s="75"/>
      <c r="AY672" s="153"/>
      <c r="AZ672" s="153"/>
      <c r="BA672" s="153"/>
      <c r="BB672" s="153"/>
      <c r="BL672" s="75"/>
      <c r="BM672" s="75"/>
      <c r="BN672" s="75"/>
      <c r="BO672" s="75"/>
      <c r="BP672" s="75"/>
      <c r="BQ672" s="75"/>
      <c r="BR672" s="75"/>
      <c r="BS672" s="75"/>
      <c r="BU672" s="153"/>
      <c r="BV672" s="153"/>
      <c r="BW672" s="153"/>
      <c r="BX672" s="153"/>
      <c r="CH672" s="75"/>
      <c r="CI672" s="75"/>
      <c r="CJ672" s="75"/>
      <c r="CK672" s="75"/>
      <c r="CL672" s="75"/>
      <c r="CM672" s="75"/>
      <c r="CN672" s="75"/>
      <c r="CO672" s="75"/>
      <c r="CQ672" s="153"/>
      <c r="CR672" s="153"/>
      <c r="CS672" s="153"/>
      <c r="CT672" s="153"/>
      <c r="DD672" s="75"/>
      <c r="DE672" s="75"/>
      <c r="DF672" s="75"/>
      <c r="DG672" s="75"/>
      <c r="DH672" s="75"/>
      <c r="DI672" s="75"/>
      <c r="DJ672" s="75"/>
      <c r="DK672" s="75"/>
    </row>
    <row r="673" spans="1:116" ht="14.5" customHeight="1" x14ac:dyDescent="0.35">
      <c r="A673" s="28"/>
      <c r="B673" s="36"/>
      <c r="C673" s="37"/>
      <c r="D673" s="38"/>
      <c r="E673" s="36"/>
      <c r="F673" s="36"/>
      <c r="H673" s="66"/>
      <c r="T673" s="75"/>
      <c r="U673" s="75"/>
      <c r="V673" s="75"/>
      <c r="W673" s="75"/>
      <c r="X673" s="75"/>
      <c r="Y673" s="75"/>
      <c r="Z673" s="75"/>
      <c r="AA673" s="75"/>
      <c r="AB673" s="68"/>
      <c r="AD673" s="66"/>
      <c r="AP673" s="75"/>
      <c r="AQ673" s="75"/>
      <c r="AR673" s="75"/>
      <c r="AS673" s="75"/>
      <c r="AT673" s="75"/>
      <c r="AU673" s="75"/>
      <c r="AV673" s="75"/>
      <c r="AW673" s="75"/>
      <c r="AX673" s="68"/>
      <c r="AZ673" s="66"/>
      <c r="BL673" s="75"/>
      <c r="BM673" s="75"/>
      <c r="BN673" s="75"/>
      <c r="BO673" s="75"/>
      <c r="BP673" s="75"/>
      <c r="BQ673" s="75"/>
      <c r="BR673" s="75"/>
      <c r="BS673" s="75"/>
      <c r="BV673" s="66"/>
      <c r="CH673" s="75"/>
      <c r="CI673" s="75"/>
      <c r="CJ673" s="75"/>
      <c r="CK673" s="75"/>
      <c r="CL673" s="75"/>
      <c r="CM673" s="75"/>
      <c r="CN673" s="75"/>
      <c r="CO673" s="75"/>
      <c r="CR673" s="66"/>
      <c r="DD673" s="75"/>
      <c r="DE673" s="75"/>
      <c r="DF673" s="75"/>
      <c r="DG673" s="75"/>
      <c r="DH673" s="75"/>
      <c r="DI673" s="75"/>
      <c r="DJ673" s="75"/>
      <c r="DK673" s="75"/>
    </row>
    <row r="674" spans="1:116" ht="3.75" customHeight="1" x14ac:dyDescent="0.35">
      <c r="A674" s="28"/>
      <c r="B674" s="36"/>
      <c r="C674" s="37"/>
      <c r="D674" s="40"/>
      <c r="E674" s="36"/>
      <c r="F674" s="36"/>
      <c r="G674" s="66"/>
      <c r="H674" s="66"/>
      <c r="I674" s="66"/>
      <c r="J674" s="66"/>
      <c r="K674" s="66"/>
      <c r="L674" s="66"/>
      <c r="M674" s="66"/>
      <c r="N674" s="66"/>
      <c r="O674" s="66"/>
      <c r="P674" s="66"/>
      <c r="Q674" s="66"/>
      <c r="R674" s="66"/>
      <c r="S674" s="66"/>
      <c r="T674" s="66"/>
      <c r="U674" s="66"/>
      <c r="V674" s="66"/>
      <c r="W674" s="66"/>
      <c r="X674" s="66"/>
      <c r="Y674" s="66"/>
      <c r="Z674" s="66"/>
      <c r="AA674" s="66"/>
      <c r="AB674" s="66"/>
      <c r="AC674" s="66"/>
      <c r="AD674" s="66"/>
      <c r="AE674" s="66"/>
      <c r="AF674" s="66"/>
      <c r="AG674" s="66"/>
      <c r="AH674" s="66"/>
      <c r="AI674" s="66"/>
      <c r="AJ674" s="66"/>
      <c r="AK674" s="66"/>
      <c r="AL674" s="66"/>
      <c r="AM674" s="66"/>
      <c r="AN674" s="66"/>
      <c r="AO674" s="66"/>
      <c r="AP674" s="66"/>
      <c r="AQ674" s="66"/>
      <c r="AR674" s="66"/>
      <c r="AS674" s="66"/>
      <c r="AT674" s="66"/>
      <c r="AU674" s="66"/>
      <c r="AV674" s="66"/>
      <c r="AW674" s="66"/>
      <c r="AX674" s="66"/>
      <c r="AY674" s="66"/>
      <c r="AZ674" s="66"/>
      <c r="BA674" s="66"/>
      <c r="BB674" s="66"/>
      <c r="BC674" s="66"/>
      <c r="BD674" s="66"/>
      <c r="BE674" s="66"/>
      <c r="BF674" s="66"/>
      <c r="BG674" s="66"/>
      <c r="BH674" s="66"/>
      <c r="BI674" s="66"/>
      <c r="BJ674" s="66"/>
      <c r="BK674" s="66"/>
      <c r="BL674" s="66"/>
      <c r="BM674" s="66"/>
      <c r="BN674" s="66"/>
      <c r="BO674" s="66"/>
      <c r="BP674" s="66"/>
      <c r="BQ674" s="66"/>
      <c r="BR674" s="66"/>
      <c r="BS674" s="66"/>
      <c r="BT674" s="66"/>
      <c r="BU674" s="66"/>
      <c r="BV674" s="66"/>
      <c r="BW674" s="66"/>
      <c r="BX674" s="66"/>
      <c r="BY674" s="66"/>
      <c r="BZ674" s="66"/>
      <c r="CA674" s="66"/>
      <c r="CB674" s="66"/>
      <c r="CC674" s="66"/>
      <c r="CD674" s="66"/>
      <c r="CE674" s="66"/>
      <c r="CF674" s="66"/>
      <c r="CG674" s="66"/>
      <c r="CH674" s="66"/>
      <c r="CI674" s="66"/>
      <c r="CJ674" s="66"/>
      <c r="CK674" s="66"/>
      <c r="CL674" s="66"/>
      <c r="CM674" s="66"/>
      <c r="CN674" s="66"/>
      <c r="CO674" s="66"/>
      <c r="CP674" s="66"/>
      <c r="CQ674" s="66"/>
      <c r="CR674" s="66"/>
      <c r="CS674" s="66"/>
      <c r="CT674" s="66"/>
      <c r="CU674" s="66"/>
      <c r="CV674" s="66"/>
      <c r="CW674" s="66"/>
      <c r="CX674" s="66"/>
      <c r="CY674" s="66"/>
      <c r="CZ674" s="66"/>
      <c r="DA674" s="66"/>
      <c r="DB674" s="66"/>
      <c r="DC674" s="66"/>
      <c r="DD674" s="66"/>
      <c r="DE674" s="66"/>
      <c r="DF674" s="66"/>
      <c r="DG674" s="66"/>
      <c r="DH674" s="66"/>
      <c r="DI674" s="66"/>
      <c r="DJ674" s="66"/>
      <c r="DK674" s="66"/>
      <c r="DL674" s="66"/>
    </row>
    <row r="675" spans="1:116" ht="14.5" customHeight="1" x14ac:dyDescent="0.35">
      <c r="A675" s="28"/>
      <c r="B675" s="167"/>
      <c r="C675" s="168"/>
      <c r="D675" s="31"/>
      <c r="E675" s="152"/>
      <c r="F675" s="152"/>
      <c r="H675" s="153"/>
    </row>
    <row r="676" spans="1:116" ht="14.5" customHeight="1" x14ac:dyDescent="0.35">
      <c r="A676" s="28"/>
      <c r="B676" s="36"/>
      <c r="C676" s="37"/>
      <c r="D676" s="38"/>
      <c r="E676" s="36"/>
      <c r="F676" s="36"/>
      <c r="I676" s="66"/>
      <c r="J676" s="74"/>
      <c r="K676" s="66"/>
      <c r="L676" s="66"/>
      <c r="M676" s="66"/>
      <c r="N676" s="66"/>
      <c r="O676" s="66"/>
      <c r="P676" s="66"/>
      <c r="Q676" s="66"/>
      <c r="R676" s="66"/>
      <c r="S676" s="66"/>
      <c r="T676" s="75"/>
      <c r="U676" s="75"/>
      <c r="V676" s="75"/>
      <c r="W676" s="75"/>
      <c r="X676" s="75"/>
      <c r="Y676" s="75"/>
      <c r="Z676" s="75"/>
      <c r="AA676" s="75"/>
      <c r="AB676" s="68"/>
      <c r="AD676" s="66"/>
      <c r="AE676" s="74"/>
      <c r="AF676" s="66"/>
      <c r="AG676" s="66"/>
      <c r="AH676" s="66"/>
      <c r="AI676" s="66"/>
      <c r="AJ676" s="66"/>
      <c r="AK676" s="66"/>
      <c r="AL676" s="66"/>
      <c r="AM676" s="66"/>
      <c r="AN676" s="66"/>
      <c r="AO676" s="75"/>
      <c r="AP676" s="75"/>
      <c r="AQ676" s="75"/>
      <c r="AR676" s="75"/>
      <c r="AS676" s="75"/>
      <c r="AT676" s="75"/>
      <c r="AU676" s="75"/>
      <c r="AV676" s="75"/>
      <c r="AW676" s="68"/>
      <c r="AY676" s="66"/>
      <c r="AZ676" s="74"/>
      <c r="BA676" s="66"/>
      <c r="BB676" s="66"/>
      <c r="BC676" s="66"/>
      <c r="BD676" s="66"/>
      <c r="BE676" s="66"/>
      <c r="BF676" s="66"/>
      <c r="BG676" s="66"/>
      <c r="BH676" s="66"/>
      <c r="BI676" s="66"/>
      <c r="BJ676" s="75"/>
      <c r="BK676" s="75"/>
      <c r="BL676" s="75"/>
      <c r="BM676" s="75"/>
      <c r="BN676" s="75"/>
      <c r="BO676" s="75"/>
      <c r="BP676" s="75"/>
      <c r="BQ676" s="75"/>
      <c r="BR676" s="68"/>
      <c r="BT676" s="66"/>
      <c r="BU676" s="74"/>
      <c r="BV676" s="66"/>
      <c r="BW676" s="66"/>
      <c r="BX676" s="66"/>
      <c r="BY676" s="66"/>
      <c r="BZ676" s="66"/>
      <c r="CA676" s="66"/>
      <c r="CB676" s="66"/>
      <c r="CC676" s="66"/>
      <c r="CD676" s="66"/>
      <c r="CE676" s="75"/>
      <c r="CF676" s="75"/>
      <c r="CG676" s="75"/>
      <c r="CH676" s="75"/>
      <c r="CI676" s="75"/>
      <c r="CJ676" s="75"/>
      <c r="CK676" s="75"/>
      <c r="CL676" s="75"/>
      <c r="CM676" s="66"/>
      <c r="CO676" s="66"/>
      <c r="CP676" s="74"/>
      <c r="CQ676" s="66"/>
      <c r="CR676" s="66"/>
      <c r="CS676" s="66"/>
      <c r="CT676" s="66"/>
      <c r="CU676" s="66"/>
      <c r="CV676" s="66"/>
      <c r="CW676" s="66"/>
      <c r="CX676" s="66"/>
      <c r="CY676" s="66"/>
      <c r="CZ676" s="75"/>
      <c r="DA676" s="75"/>
      <c r="DB676" s="75"/>
      <c r="DC676" s="75"/>
      <c r="DD676" s="75"/>
      <c r="DE676" s="75"/>
      <c r="DF676" s="75"/>
      <c r="DG676" s="75"/>
      <c r="DH676" s="66"/>
      <c r="DI676" s="66"/>
      <c r="DJ676" s="66"/>
      <c r="DK676" s="66"/>
    </row>
    <row r="677" spans="1:116" ht="3.75" customHeight="1" x14ac:dyDescent="0.35">
      <c r="A677" s="28"/>
      <c r="B677" s="36"/>
      <c r="C677" s="37"/>
      <c r="D677" s="40"/>
      <c r="E677" s="36"/>
      <c r="F677" s="36"/>
      <c r="G677" s="66"/>
      <c r="H677" s="66"/>
      <c r="I677" s="66"/>
      <c r="J677" s="66"/>
      <c r="K677" s="66"/>
      <c r="L677" s="66"/>
      <c r="M677" s="66"/>
      <c r="N677" s="66"/>
      <c r="O677" s="66"/>
      <c r="P677" s="66"/>
      <c r="Q677" s="66"/>
      <c r="R677" s="66"/>
      <c r="S677" s="66"/>
      <c r="T677" s="66"/>
      <c r="U677" s="66"/>
      <c r="V677" s="66"/>
      <c r="W677" s="66"/>
      <c r="X677" s="66"/>
      <c r="Y677" s="66"/>
      <c r="Z677" s="66"/>
      <c r="AA677" s="66"/>
      <c r="AB677" s="66"/>
      <c r="AC677" s="66"/>
      <c r="AD677" s="66"/>
      <c r="AE677" s="66"/>
      <c r="AF677" s="66"/>
      <c r="AG677" s="66"/>
      <c r="AH677" s="66"/>
      <c r="AI677" s="66"/>
      <c r="AJ677" s="66"/>
      <c r="AK677" s="66"/>
      <c r="AL677" s="66"/>
      <c r="AM677" s="66"/>
      <c r="AN677" s="66"/>
      <c r="AO677" s="66"/>
      <c r="AP677" s="66"/>
      <c r="AQ677" s="66"/>
      <c r="AR677" s="66"/>
      <c r="AS677" s="66"/>
      <c r="AT677" s="66"/>
      <c r="AU677" s="66"/>
      <c r="AV677" s="66"/>
      <c r="AW677" s="66"/>
      <c r="AX677" s="66"/>
      <c r="AY677" s="66"/>
      <c r="AZ677" s="66"/>
      <c r="BA677" s="66"/>
      <c r="BB677" s="66"/>
      <c r="BC677" s="66"/>
      <c r="BD677" s="66"/>
      <c r="BE677" s="66"/>
      <c r="BF677" s="66"/>
      <c r="BG677" s="66"/>
      <c r="BH677" s="66"/>
      <c r="BI677" s="66"/>
      <c r="BJ677" s="66"/>
      <c r="BK677" s="66"/>
      <c r="BL677" s="66"/>
      <c r="BM677" s="66"/>
      <c r="BN677" s="66"/>
      <c r="BO677" s="66"/>
      <c r="BP677" s="66"/>
      <c r="BQ677" s="66"/>
      <c r="BR677" s="66"/>
      <c r="BS677" s="66"/>
      <c r="BT677" s="66"/>
      <c r="BU677" s="66"/>
      <c r="BV677" s="66"/>
      <c r="BW677" s="66"/>
      <c r="BX677" s="66"/>
      <c r="BY677" s="66"/>
      <c r="BZ677" s="66"/>
      <c r="CA677" s="66"/>
      <c r="CB677" s="66"/>
      <c r="CC677" s="66"/>
      <c r="CD677" s="66"/>
      <c r="CE677" s="66"/>
      <c r="CF677" s="66"/>
      <c r="CG677" s="66"/>
      <c r="CH677" s="66"/>
      <c r="CI677" s="66"/>
      <c r="CJ677" s="66"/>
      <c r="CK677" s="66"/>
      <c r="CL677" s="66"/>
      <c r="CM677" s="66"/>
      <c r="CN677" s="66"/>
      <c r="CO677" s="66"/>
      <c r="CP677" s="66"/>
      <c r="CQ677" s="66"/>
      <c r="CR677" s="66"/>
      <c r="CS677" s="66"/>
      <c r="CT677" s="66"/>
      <c r="CU677" s="66"/>
      <c r="CV677" s="66"/>
      <c r="CW677" s="66"/>
      <c r="CX677" s="66"/>
      <c r="CY677" s="66"/>
      <c r="CZ677" s="66"/>
      <c r="DA677" s="66"/>
      <c r="DB677" s="66"/>
      <c r="DC677" s="66"/>
      <c r="DD677" s="66"/>
      <c r="DE677" s="66"/>
      <c r="DF677" s="66"/>
      <c r="DG677" s="66"/>
      <c r="DH677" s="66"/>
      <c r="DI677" s="66"/>
      <c r="DJ677" s="66"/>
      <c r="DK677" s="66"/>
      <c r="DL677" s="66"/>
    </row>
    <row r="678" spans="1:116" ht="14.5" customHeight="1" x14ac:dyDescent="0.35">
      <c r="A678" s="28"/>
      <c r="B678" s="167"/>
      <c r="C678" s="168"/>
      <c r="D678" s="31"/>
      <c r="E678" s="81"/>
      <c r="F678" s="154"/>
      <c r="H678" s="153"/>
      <c r="DI678" s="66"/>
      <c r="DJ678" s="66"/>
      <c r="DK678" s="66"/>
      <c r="DL678" s="66"/>
    </row>
    <row r="679" spans="1:116" ht="14.5" customHeight="1" x14ac:dyDescent="0.35">
      <c r="A679" s="28"/>
      <c r="B679" s="36"/>
      <c r="C679" s="37"/>
      <c r="D679" s="38"/>
      <c r="E679" s="36"/>
      <c r="F679" s="36"/>
      <c r="I679" s="66"/>
      <c r="J679" s="74"/>
      <c r="K679" s="66"/>
      <c r="L679" s="66"/>
      <c r="M679" s="66"/>
      <c r="N679" s="66"/>
      <c r="O679" s="66"/>
      <c r="P679" s="66"/>
      <c r="Q679" s="66"/>
      <c r="R679" s="66"/>
      <c r="S679" s="66"/>
      <c r="T679" s="75"/>
      <c r="U679" s="75"/>
      <c r="V679" s="75"/>
      <c r="W679" s="75"/>
      <c r="X679" s="75"/>
      <c r="Y679" s="75"/>
      <c r="Z679" s="75"/>
      <c r="AA679" s="75"/>
      <c r="AB679" s="68"/>
      <c r="AD679" s="66"/>
      <c r="AE679" s="74"/>
      <c r="AF679" s="66"/>
      <c r="AG679" s="66"/>
      <c r="AH679" s="66"/>
      <c r="AI679" s="66"/>
      <c r="AJ679" s="66"/>
      <c r="AK679" s="66"/>
      <c r="AL679" s="66"/>
      <c r="AM679" s="66"/>
      <c r="AN679" s="66"/>
      <c r="AO679" s="75"/>
      <c r="AP679" s="75"/>
      <c r="AQ679" s="75"/>
      <c r="AR679" s="75"/>
      <c r="AS679" s="75"/>
      <c r="AT679" s="75"/>
      <c r="AU679" s="75"/>
      <c r="AV679" s="75"/>
      <c r="AW679" s="68"/>
      <c r="AY679" s="66"/>
      <c r="AZ679" s="74"/>
      <c r="BA679" s="66"/>
      <c r="BB679" s="66"/>
      <c r="BC679" s="66"/>
      <c r="BD679" s="66"/>
      <c r="BE679" s="66"/>
      <c r="BF679" s="66"/>
      <c r="BG679" s="66"/>
      <c r="BH679" s="66"/>
      <c r="BI679" s="66"/>
      <c r="BJ679" s="75"/>
      <c r="BK679" s="75"/>
      <c r="BL679" s="75"/>
      <c r="BM679" s="75"/>
      <c r="BN679" s="75"/>
      <c r="BO679" s="75"/>
      <c r="BP679" s="75"/>
      <c r="BQ679" s="75"/>
      <c r="BR679" s="68"/>
      <c r="BT679" s="66"/>
      <c r="BU679" s="74"/>
      <c r="BV679" s="66"/>
      <c r="BW679" s="66"/>
      <c r="BX679" s="66"/>
      <c r="BY679" s="66"/>
      <c r="BZ679" s="66"/>
      <c r="CA679" s="66"/>
      <c r="CB679" s="66"/>
      <c r="CC679" s="66"/>
      <c r="CD679" s="66"/>
      <c r="CE679" s="75"/>
      <c r="CF679" s="75"/>
      <c r="CG679" s="75"/>
      <c r="CH679" s="75"/>
      <c r="CI679" s="75"/>
      <c r="CJ679" s="75"/>
      <c r="CK679" s="75"/>
      <c r="CL679" s="75"/>
      <c r="CM679" s="66"/>
      <c r="CO679" s="66"/>
      <c r="CP679" s="74"/>
      <c r="CQ679" s="66"/>
      <c r="CR679" s="66"/>
      <c r="CS679" s="66"/>
      <c r="CT679" s="66"/>
      <c r="CU679" s="66"/>
      <c r="CV679" s="66"/>
      <c r="CW679" s="66"/>
      <c r="CX679" s="66"/>
      <c r="CY679" s="66"/>
      <c r="CZ679" s="75"/>
      <c r="DA679" s="75"/>
      <c r="DB679" s="75"/>
      <c r="DC679" s="75"/>
      <c r="DD679" s="75"/>
      <c r="DE679" s="75"/>
      <c r="DF679" s="75"/>
      <c r="DG679" s="75"/>
      <c r="DH679" s="66"/>
      <c r="DI679" s="66"/>
      <c r="DJ679" s="66"/>
      <c r="DK679" s="66"/>
      <c r="DL679" s="66"/>
    </row>
    <row r="680" spans="1:116" ht="3.75" customHeight="1" x14ac:dyDescent="0.35">
      <c r="A680" s="28"/>
      <c r="B680" s="36"/>
      <c r="C680" s="37"/>
      <c r="D680" s="40"/>
      <c r="E680" s="36"/>
      <c r="F680" s="36"/>
      <c r="G680" s="66"/>
      <c r="H680" s="66"/>
      <c r="I680" s="66"/>
      <c r="J680" s="66"/>
      <c r="K680" s="66"/>
      <c r="L680" s="66"/>
      <c r="M680" s="66"/>
      <c r="N680" s="66"/>
      <c r="O680" s="66"/>
      <c r="P680" s="66"/>
      <c r="Q680" s="66"/>
      <c r="R680" s="66"/>
      <c r="S680" s="66"/>
      <c r="T680" s="66"/>
      <c r="U680" s="66"/>
      <c r="V680" s="66"/>
      <c r="W680" s="66"/>
      <c r="X680" s="66"/>
      <c r="Y680" s="66"/>
      <c r="Z680" s="66"/>
      <c r="AA680" s="66"/>
      <c r="AB680" s="66"/>
      <c r="AC680" s="66"/>
      <c r="AD680" s="66"/>
      <c r="AE680" s="66"/>
      <c r="AF680" s="66"/>
      <c r="AG680" s="66"/>
      <c r="AH680" s="66"/>
      <c r="AI680" s="66"/>
      <c r="AJ680" s="66"/>
      <c r="AK680" s="66"/>
      <c r="AL680" s="66"/>
      <c r="AM680" s="66"/>
      <c r="AN680" s="66"/>
      <c r="AO680" s="66"/>
      <c r="AP680" s="66"/>
      <c r="AQ680" s="66"/>
      <c r="AR680" s="66"/>
      <c r="AS680" s="66"/>
      <c r="AT680" s="66"/>
      <c r="AU680" s="66"/>
      <c r="AV680" s="66"/>
      <c r="AW680" s="66"/>
      <c r="AX680" s="66"/>
      <c r="AY680" s="66"/>
      <c r="AZ680" s="66"/>
      <c r="BA680" s="66"/>
      <c r="BB680" s="66"/>
      <c r="BC680" s="66"/>
      <c r="BD680" s="66"/>
      <c r="BE680" s="66"/>
      <c r="BF680" s="66"/>
      <c r="BG680" s="66"/>
      <c r="BH680" s="66"/>
      <c r="BI680" s="66"/>
      <c r="BJ680" s="66"/>
      <c r="BK680" s="66"/>
      <c r="BL680" s="66"/>
      <c r="BM680" s="66"/>
      <c r="BN680" s="66"/>
      <c r="BO680" s="66"/>
      <c r="BP680" s="66"/>
      <c r="BQ680" s="66"/>
      <c r="BR680" s="66"/>
      <c r="BS680" s="66"/>
      <c r="BT680" s="66"/>
      <c r="BU680" s="66"/>
      <c r="BV680" s="66"/>
      <c r="BW680" s="66"/>
      <c r="BX680" s="66"/>
      <c r="BY680" s="66"/>
      <c r="BZ680" s="66"/>
      <c r="CA680" s="66"/>
      <c r="CB680" s="66"/>
      <c r="CC680" s="66"/>
      <c r="CD680" s="66"/>
      <c r="CE680" s="66"/>
      <c r="CF680" s="66"/>
      <c r="CG680" s="66"/>
      <c r="CH680" s="66"/>
      <c r="CI680" s="66"/>
      <c r="CJ680" s="66"/>
      <c r="CK680" s="66"/>
      <c r="CL680" s="66"/>
      <c r="CM680" s="66"/>
      <c r="CN680" s="66"/>
      <c r="CO680" s="66"/>
      <c r="CP680" s="66"/>
      <c r="CQ680" s="66"/>
      <c r="CR680" s="66"/>
      <c r="CS680" s="66"/>
      <c r="CT680" s="66"/>
      <c r="CU680" s="66"/>
      <c r="CV680" s="66"/>
      <c r="CW680" s="66"/>
      <c r="CX680" s="66"/>
      <c r="CY680" s="66"/>
      <c r="CZ680" s="66"/>
      <c r="DA680" s="66"/>
      <c r="DB680" s="66"/>
      <c r="DC680" s="66"/>
      <c r="DD680" s="66"/>
      <c r="DE680" s="66"/>
      <c r="DF680" s="66"/>
      <c r="DG680" s="66"/>
      <c r="DH680" s="66"/>
      <c r="DI680" s="66"/>
      <c r="DJ680" s="66"/>
      <c r="DK680" s="66"/>
      <c r="DL680" s="66"/>
    </row>
    <row r="681" spans="1:116" ht="14.5" customHeight="1" x14ac:dyDescent="0.35">
      <c r="A681" s="28"/>
      <c r="B681" s="167"/>
      <c r="C681" s="168"/>
      <c r="D681" s="31"/>
      <c r="E681" s="155"/>
      <c r="F681" s="154"/>
      <c r="H681" s="153"/>
      <c r="DI681" s="66"/>
      <c r="DJ681" s="66"/>
      <c r="DK681" s="66"/>
      <c r="DL681" s="66"/>
    </row>
    <row r="682" spans="1:116" ht="14.5" customHeight="1" x14ac:dyDescent="0.35">
      <c r="A682" s="28"/>
      <c r="B682" s="36"/>
      <c r="C682" s="37"/>
      <c r="D682" s="38"/>
      <c r="E682" s="36"/>
      <c r="F682" s="36"/>
      <c r="I682" s="66"/>
      <c r="J682" s="74"/>
      <c r="K682" s="66"/>
      <c r="L682" s="66"/>
      <c r="M682" s="66"/>
      <c r="N682" s="66"/>
      <c r="O682" s="66"/>
      <c r="P682" s="66"/>
      <c r="Q682" s="66"/>
      <c r="R682" s="66"/>
      <c r="S682" s="66"/>
      <c r="T682" s="75"/>
      <c r="U682" s="75"/>
      <c r="V682" s="75"/>
      <c r="W682" s="75"/>
      <c r="X682" s="75"/>
      <c r="Y682" s="75"/>
      <c r="Z682" s="75"/>
      <c r="AA682" s="75"/>
      <c r="AB682" s="68"/>
      <c r="AD682" s="66"/>
      <c r="AE682" s="74"/>
      <c r="AF682" s="66"/>
      <c r="AG682" s="66"/>
      <c r="AH682" s="66"/>
      <c r="AI682" s="66"/>
      <c r="AJ682" s="66"/>
      <c r="AK682" s="66"/>
      <c r="AL682" s="66"/>
      <c r="AM682" s="66"/>
      <c r="AN682" s="66"/>
      <c r="AO682" s="75"/>
      <c r="AP682" s="75"/>
      <c r="AQ682" s="75"/>
      <c r="AR682" s="75"/>
      <c r="AS682" s="75"/>
      <c r="AT682" s="75"/>
      <c r="AU682" s="75"/>
      <c r="AV682" s="75"/>
      <c r="AW682" s="68"/>
      <c r="AY682" s="66"/>
      <c r="AZ682" s="74"/>
      <c r="BA682" s="66"/>
      <c r="BB682" s="66"/>
      <c r="BC682" s="66"/>
      <c r="BD682" s="66"/>
      <c r="BE682" s="66"/>
      <c r="BF682" s="66"/>
      <c r="BG682" s="66"/>
      <c r="BH682" s="66"/>
      <c r="BI682" s="66"/>
      <c r="BJ682" s="75"/>
      <c r="BK682" s="75"/>
      <c r="BL682" s="75"/>
      <c r="BM682" s="75"/>
      <c r="BN682" s="75"/>
      <c r="BO682" s="75"/>
      <c r="BP682" s="75"/>
      <c r="BQ682" s="75"/>
      <c r="BR682" s="68"/>
      <c r="BT682" s="66"/>
      <c r="BU682" s="74"/>
      <c r="BV682" s="66"/>
      <c r="BW682" s="66"/>
      <c r="BX682" s="66"/>
      <c r="BY682" s="66"/>
      <c r="BZ682" s="66"/>
      <c r="CA682" s="66"/>
      <c r="CB682" s="66"/>
      <c r="CC682" s="66"/>
      <c r="CD682" s="66"/>
      <c r="CE682" s="75"/>
      <c r="CF682" s="75"/>
      <c r="CG682" s="75"/>
      <c r="CH682" s="75"/>
      <c r="CI682" s="75"/>
      <c r="CJ682" s="75"/>
      <c r="CK682" s="75"/>
      <c r="CL682" s="75"/>
      <c r="CM682" s="66"/>
      <c r="CO682" s="66"/>
      <c r="CP682" s="74"/>
      <c r="CQ682" s="66"/>
      <c r="CR682" s="66"/>
      <c r="CS682" s="66"/>
      <c r="CT682" s="66"/>
      <c r="CU682" s="66"/>
      <c r="CV682" s="66"/>
      <c r="CW682" s="66"/>
      <c r="CX682" s="66"/>
      <c r="CY682" s="66"/>
      <c r="CZ682" s="75"/>
      <c r="DA682" s="75"/>
      <c r="DB682" s="75"/>
      <c r="DC682" s="75"/>
      <c r="DD682" s="75"/>
      <c r="DE682" s="75"/>
      <c r="DF682" s="75"/>
      <c r="DG682" s="75"/>
      <c r="DH682" s="66"/>
      <c r="DI682" s="66"/>
      <c r="DJ682" s="66"/>
      <c r="DK682" s="66"/>
      <c r="DL682" s="66"/>
    </row>
    <row r="683" spans="1:116" ht="3.75" customHeight="1" x14ac:dyDescent="0.35">
      <c r="A683" s="28"/>
      <c r="B683" s="36"/>
      <c r="C683" s="37"/>
      <c r="D683" s="40"/>
      <c r="E683" s="36"/>
      <c r="F683" s="36"/>
      <c r="G683" s="66"/>
      <c r="H683" s="66"/>
      <c r="I683" s="66"/>
      <c r="J683" s="66"/>
      <c r="K683" s="66"/>
      <c r="L683" s="66"/>
      <c r="M683" s="66"/>
      <c r="N683" s="66"/>
      <c r="O683" s="66"/>
      <c r="P683" s="66"/>
      <c r="Q683" s="66"/>
      <c r="R683" s="66"/>
      <c r="S683" s="66"/>
      <c r="T683" s="66"/>
      <c r="U683" s="66"/>
      <c r="V683" s="66"/>
      <c r="W683" s="66"/>
      <c r="X683" s="66"/>
      <c r="Y683" s="66"/>
      <c r="Z683" s="66"/>
      <c r="AA683" s="66"/>
      <c r="AB683" s="66"/>
      <c r="AC683" s="66"/>
      <c r="AD683" s="66"/>
      <c r="AE683" s="66"/>
      <c r="AF683" s="66"/>
      <c r="AG683" s="66"/>
      <c r="AH683" s="66"/>
      <c r="AI683" s="66"/>
      <c r="AJ683" s="66"/>
      <c r="AK683" s="66"/>
      <c r="AL683" s="66"/>
      <c r="AM683" s="66"/>
      <c r="AN683" s="66"/>
      <c r="AO683" s="66"/>
      <c r="AP683" s="66"/>
      <c r="AQ683" s="66"/>
      <c r="AR683" s="66"/>
      <c r="AS683" s="66"/>
      <c r="AT683" s="66"/>
      <c r="AU683" s="66"/>
      <c r="AV683" s="66"/>
      <c r="AW683" s="66"/>
      <c r="AX683" s="66"/>
      <c r="AY683" s="66"/>
      <c r="AZ683" s="66"/>
      <c r="BA683" s="66"/>
      <c r="BB683" s="66"/>
      <c r="BC683" s="66"/>
      <c r="BD683" s="66"/>
      <c r="BE683" s="66"/>
      <c r="BF683" s="66"/>
      <c r="BG683" s="66"/>
      <c r="BH683" s="66"/>
      <c r="BI683" s="66"/>
      <c r="BJ683" s="66"/>
      <c r="BK683" s="66"/>
      <c r="BL683" s="66"/>
      <c r="BM683" s="66"/>
      <c r="BN683" s="66"/>
      <c r="BO683" s="66"/>
      <c r="BP683" s="66"/>
      <c r="BQ683" s="66"/>
      <c r="BR683" s="66"/>
      <c r="BS683" s="66"/>
      <c r="BT683" s="66"/>
      <c r="BU683" s="66"/>
      <c r="BV683" s="66"/>
      <c r="BW683" s="66"/>
      <c r="BX683" s="66"/>
      <c r="BY683" s="66"/>
      <c r="BZ683" s="66"/>
      <c r="CA683" s="66"/>
      <c r="CB683" s="66"/>
      <c r="CC683" s="66"/>
      <c r="CD683" s="66"/>
      <c r="CE683" s="66"/>
      <c r="CF683" s="66"/>
      <c r="CG683" s="66"/>
      <c r="CH683" s="66"/>
      <c r="CI683" s="66"/>
      <c r="CJ683" s="66"/>
      <c r="CK683" s="66"/>
      <c r="CL683" s="66"/>
      <c r="CM683" s="66"/>
      <c r="CN683" s="66"/>
      <c r="CO683" s="66"/>
      <c r="CP683" s="66"/>
      <c r="CQ683" s="66"/>
      <c r="CR683" s="66"/>
      <c r="CS683" s="66"/>
      <c r="CT683" s="66"/>
      <c r="CU683" s="66"/>
      <c r="CV683" s="66"/>
      <c r="CW683" s="66"/>
      <c r="CX683" s="66"/>
      <c r="CY683" s="66"/>
      <c r="CZ683" s="66"/>
      <c r="DA683" s="66"/>
      <c r="DB683" s="66"/>
      <c r="DC683" s="66"/>
      <c r="DD683" s="66"/>
      <c r="DE683" s="66"/>
      <c r="DF683" s="66"/>
      <c r="DG683" s="66"/>
      <c r="DH683" s="66"/>
      <c r="DI683" s="66"/>
      <c r="DJ683" s="66"/>
      <c r="DK683" s="66"/>
      <c r="DL683" s="66"/>
    </row>
    <row r="684" spans="1:116" ht="14.5" customHeight="1" x14ac:dyDescent="0.35">
      <c r="A684" s="28"/>
      <c r="B684" s="167"/>
      <c r="C684" s="168"/>
      <c r="D684" s="31"/>
      <c r="E684" s="156"/>
      <c r="F684" s="154"/>
      <c r="H684" s="153"/>
      <c r="DI684" s="66"/>
      <c r="DJ684" s="66"/>
      <c r="DK684" s="66"/>
      <c r="DL684" s="66"/>
    </row>
    <row r="685" spans="1:116" ht="14.5" customHeight="1" x14ac:dyDescent="0.35">
      <c r="A685" s="28"/>
      <c r="B685" s="36"/>
      <c r="C685" s="37"/>
      <c r="D685" s="38"/>
      <c r="E685" s="36"/>
      <c r="F685" s="36"/>
      <c r="I685" s="66"/>
      <c r="J685" s="74"/>
      <c r="K685" s="66"/>
      <c r="L685" s="66"/>
      <c r="M685" s="66"/>
      <c r="N685" s="66"/>
      <c r="O685" s="66"/>
      <c r="P685" s="66"/>
      <c r="Q685" s="66"/>
      <c r="R685" s="66"/>
      <c r="S685" s="66"/>
      <c r="T685" s="75"/>
      <c r="U685" s="75"/>
      <c r="V685" s="75"/>
      <c r="W685" s="75"/>
      <c r="X685" s="75"/>
      <c r="Y685" s="75"/>
      <c r="Z685" s="75"/>
      <c r="AA685" s="75"/>
      <c r="AB685" s="68"/>
      <c r="AD685" s="66"/>
      <c r="AE685" s="74"/>
      <c r="AF685" s="66"/>
      <c r="AG685" s="66"/>
      <c r="AH685" s="66"/>
      <c r="AI685" s="66"/>
      <c r="AJ685" s="66"/>
      <c r="AK685" s="66"/>
      <c r="AL685" s="66"/>
      <c r="AM685" s="66"/>
      <c r="AN685" s="66"/>
      <c r="AO685" s="75"/>
      <c r="AP685" s="75"/>
      <c r="AQ685" s="75"/>
      <c r="AR685" s="75"/>
      <c r="AS685" s="75"/>
      <c r="AT685" s="75"/>
      <c r="AU685" s="75"/>
      <c r="AV685" s="75"/>
      <c r="AW685" s="68"/>
      <c r="AY685" s="66"/>
      <c r="AZ685" s="74"/>
      <c r="BA685" s="66"/>
      <c r="BB685" s="66"/>
      <c r="BC685" s="66"/>
      <c r="BD685" s="66"/>
      <c r="BE685" s="66"/>
      <c r="BF685" s="66"/>
      <c r="BG685" s="66"/>
      <c r="BH685" s="66"/>
      <c r="BI685" s="66"/>
      <c r="BJ685" s="75"/>
      <c r="BK685" s="75"/>
      <c r="BL685" s="75"/>
      <c r="BM685" s="75"/>
      <c r="BN685" s="75"/>
      <c r="BO685" s="75"/>
      <c r="BP685" s="75"/>
      <c r="BQ685" s="75"/>
      <c r="BR685" s="68"/>
      <c r="BT685" s="66"/>
      <c r="BU685" s="74"/>
      <c r="BV685" s="66"/>
      <c r="BW685" s="66"/>
      <c r="BX685" s="66"/>
      <c r="BY685" s="66"/>
      <c r="BZ685" s="66"/>
      <c r="CA685" s="66"/>
      <c r="CB685" s="66"/>
      <c r="CC685" s="66"/>
      <c r="CD685" s="66"/>
      <c r="CE685" s="75"/>
      <c r="CF685" s="75"/>
      <c r="CG685" s="75"/>
      <c r="CH685" s="75"/>
      <c r="CI685" s="75"/>
      <c r="CJ685" s="75"/>
      <c r="CK685" s="75"/>
      <c r="CL685" s="75"/>
      <c r="CM685" s="66"/>
      <c r="CO685" s="66"/>
      <c r="CP685" s="74"/>
      <c r="CQ685" s="66"/>
      <c r="CR685" s="66"/>
      <c r="CS685" s="66"/>
      <c r="CT685" s="66"/>
      <c r="CU685" s="66"/>
      <c r="CV685" s="66"/>
      <c r="CW685" s="66"/>
      <c r="CX685" s="66"/>
      <c r="CY685" s="66"/>
      <c r="CZ685" s="75"/>
      <c r="DA685" s="75"/>
      <c r="DB685" s="75"/>
      <c r="DC685" s="75"/>
      <c r="DD685" s="75"/>
      <c r="DE685" s="75"/>
      <c r="DF685" s="75"/>
      <c r="DG685" s="75"/>
      <c r="DH685" s="66"/>
      <c r="DI685" s="66"/>
      <c r="DJ685" s="66"/>
      <c r="DK685" s="66"/>
      <c r="DL685" s="66"/>
    </row>
    <row r="686" spans="1:116" ht="3.75" customHeight="1" x14ac:dyDescent="0.35">
      <c r="A686" s="28"/>
      <c r="B686" s="36"/>
      <c r="C686" s="37"/>
      <c r="D686" s="40"/>
      <c r="E686" s="36"/>
      <c r="F686" s="36"/>
      <c r="G686" s="66"/>
      <c r="H686" s="66"/>
      <c r="I686" s="66"/>
      <c r="J686" s="66"/>
      <c r="K686" s="66"/>
      <c r="L686" s="66"/>
      <c r="M686" s="66"/>
      <c r="N686" s="66"/>
      <c r="O686" s="66"/>
      <c r="P686" s="66"/>
      <c r="Q686" s="66"/>
      <c r="R686" s="66"/>
      <c r="S686" s="66"/>
      <c r="T686" s="66"/>
      <c r="U686" s="66"/>
      <c r="V686" s="66"/>
      <c r="W686" s="66"/>
      <c r="X686" s="66"/>
      <c r="Y686" s="66"/>
      <c r="Z686" s="66"/>
      <c r="AA686" s="66"/>
      <c r="AB686" s="66"/>
      <c r="AC686" s="66"/>
      <c r="AD686" s="66"/>
      <c r="AE686" s="66"/>
      <c r="AF686" s="66"/>
      <c r="AG686" s="66"/>
      <c r="AH686" s="66"/>
      <c r="AI686" s="66"/>
      <c r="AJ686" s="66"/>
      <c r="AK686" s="66"/>
      <c r="AL686" s="66"/>
      <c r="AM686" s="66"/>
      <c r="AN686" s="66"/>
      <c r="AO686" s="66"/>
      <c r="AP686" s="66"/>
      <c r="AQ686" s="66"/>
      <c r="AR686" s="66"/>
      <c r="AS686" s="66"/>
      <c r="AT686" s="66"/>
      <c r="AU686" s="66"/>
      <c r="AV686" s="66"/>
      <c r="AW686" s="66"/>
      <c r="AX686" s="66"/>
      <c r="AY686" s="66"/>
      <c r="AZ686" s="66"/>
      <c r="BA686" s="66"/>
      <c r="BB686" s="66"/>
      <c r="BC686" s="66"/>
      <c r="BD686" s="66"/>
      <c r="BE686" s="66"/>
      <c r="BF686" s="66"/>
      <c r="BG686" s="66"/>
      <c r="BH686" s="66"/>
      <c r="BI686" s="66"/>
      <c r="BJ686" s="66"/>
      <c r="BK686" s="66"/>
      <c r="BL686" s="66"/>
      <c r="BM686" s="66"/>
      <c r="BN686" s="66"/>
      <c r="BO686" s="66"/>
      <c r="BP686" s="66"/>
      <c r="BQ686" s="66"/>
      <c r="BR686" s="66"/>
      <c r="BS686" s="66"/>
      <c r="BT686" s="66"/>
      <c r="BU686" s="66"/>
      <c r="BV686" s="66"/>
      <c r="BW686" s="66"/>
      <c r="BX686" s="66"/>
      <c r="BY686" s="66"/>
      <c r="BZ686" s="66"/>
      <c r="CA686" s="66"/>
      <c r="CB686" s="66"/>
      <c r="CC686" s="66"/>
      <c r="CD686" s="66"/>
      <c r="CE686" s="66"/>
      <c r="CF686" s="66"/>
      <c r="CG686" s="66"/>
      <c r="CH686" s="66"/>
      <c r="CI686" s="66"/>
      <c r="CJ686" s="66"/>
      <c r="CK686" s="66"/>
      <c r="CL686" s="66"/>
      <c r="CM686" s="66"/>
      <c r="CN686" s="66"/>
      <c r="CO686" s="66"/>
      <c r="CP686" s="66"/>
      <c r="CQ686" s="66"/>
      <c r="CR686" s="66"/>
      <c r="CS686" s="66"/>
      <c r="CT686" s="66"/>
      <c r="CU686" s="66"/>
      <c r="CV686" s="66"/>
      <c r="CW686" s="66"/>
      <c r="CX686" s="66"/>
      <c r="CY686" s="66"/>
      <c r="CZ686" s="66"/>
      <c r="DA686" s="66"/>
      <c r="DB686" s="66"/>
      <c r="DC686" s="66"/>
      <c r="DD686" s="66"/>
      <c r="DE686" s="66"/>
      <c r="DF686" s="66"/>
      <c r="DG686" s="66"/>
      <c r="DH686" s="66"/>
      <c r="DI686" s="66"/>
      <c r="DJ686" s="66"/>
      <c r="DK686" s="66"/>
      <c r="DL686" s="66"/>
    </row>
    <row r="687" spans="1:116" ht="14.5" customHeight="1" x14ac:dyDescent="0.35">
      <c r="A687" s="28"/>
      <c r="B687" s="167"/>
      <c r="C687" s="168"/>
      <c r="D687" s="31"/>
      <c r="E687" s="157"/>
      <c r="H687" s="153"/>
    </row>
    <row r="688" spans="1:116" ht="14.5" customHeight="1" x14ac:dyDescent="0.35">
      <c r="A688" s="28"/>
      <c r="B688" s="36"/>
      <c r="C688" s="37"/>
      <c r="D688" s="38"/>
      <c r="E688" s="36"/>
      <c r="F688" s="36"/>
      <c r="I688" s="66"/>
      <c r="J688" s="74"/>
      <c r="K688" s="66"/>
      <c r="L688" s="66"/>
      <c r="M688" s="66"/>
      <c r="N688" s="66"/>
      <c r="O688" s="66"/>
      <c r="P688" s="66"/>
      <c r="Q688" s="66"/>
      <c r="R688" s="66"/>
      <c r="S688" s="66"/>
      <c r="T688" s="75"/>
      <c r="U688" s="75"/>
      <c r="V688" s="75"/>
      <c r="W688" s="75"/>
      <c r="X688" s="75"/>
      <c r="Y688" s="75"/>
      <c r="Z688" s="75"/>
      <c r="AA688" s="75"/>
      <c r="AB688" s="68"/>
      <c r="AD688" s="66"/>
      <c r="AE688" s="74"/>
      <c r="AF688" s="66"/>
      <c r="AG688" s="66"/>
      <c r="AH688" s="66"/>
      <c r="AI688" s="66"/>
      <c r="AJ688" s="66"/>
      <c r="AK688" s="66"/>
      <c r="AL688" s="66"/>
      <c r="AM688" s="66"/>
      <c r="AN688" s="66"/>
      <c r="AO688" s="75"/>
      <c r="AP688" s="75"/>
      <c r="AQ688" s="75"/>
      <c r="AR688" s="75"/>
      <c r="AS688" s="75"/>
      <c r="AT688" s="75"/>
      <c r="AU688" s="75"/>
      <c r="AV688" s="75"/>
      <c r="AW688" s="68"/>
      <c r="AY688" s="66"/>
      <c r="AZ688" s="74"/>
      <c r="BA688" s="66"/>
      <c r="BB688" s="66"/>
      <c r="BC688" s="66"/>
      <c r="BD688" s="66"/>
      <c r="BE688" s="66"/>
      <c r="BF688" s="66"/>
      <c r="BG688" s="66"/>
      <c r="BH688" s="66"/>
      <c r="BI688" s="66"/>
      <c r="BJ688" s="75"/>
      <c r="BK688" s="75"/>
      <c r="BL688" s="75"/>
      <c r="BM688" s="75"/>
      <c r="BN688" s="75"/>
      <c r="BO688" s="75"/>
      <c r="BP688" s="75"/>
      <c r="BQ688" s="75"/>
      <c r="BR688" s="68"/>
      <c r="BT688" s="66"/>
      <c r="BU688" s="74"/>
      <c r="BV688" s="66"/>
      <c r="BW688" s="66"/>
      <c r="BX688" s="66"/>
      <c r="BY688" s="66"/>
      <c r="BZ688" s="66"/>
      <c r="CA688" s="66"/>
      <c r="CB688" s="66"/>
      <c r="CC688" s="66"/>
      <c r="CD688" s="66"/>
      <c r="CE688" s="75"/>
      <c r="CF688" s="75"/>
      <c r="CG688" s="75"/>
      <c r="CH688" s="75"/>
      <c r="CI688" s="75"/>
      <c r="CJ688" s="75"/>
      <c r="CK688" s="75"/>
      <c r="CL688" s="75"/>
      <c r="CM688" s="66"/>
      <c r="CO688" s="66"/>
      <c r="CP688" s="74"/>
      <c r="CQ688" s="66"/>
      <c r="CR688" s="66"/>
      <c r="CS688" s="66"/>
      <c r="CT688" s="66"/>
      <c r="CU688" s="66"/>
      <c r="CV688" s="66"/>
      <c r="CW688" s="66"/>
      <c r="CX688" s="66"/>
      <c r="CY688" s="66"/>
      <c r="CZ688" s="75"/>
      <c r="DA688" s="75"/>
      <c r="DB688" s="75"/>
      <c r="DC688" s="75"/>
      <c r="DD688" s="75"/>
      <c r="DE688" s="75"/>
      <c r="DF688" s="75"/>
      <c r="DG688" s="75"/>
      <c r="DH688" s="66"/>
    </row>
    <row r="689" spans="1:137" ht="3.75" customHeight="1" x14ac:dyDescent="0.35">
      <c r="A689" s="85"/>
      <c r="B689" s="81"/>
      <c r="C689" s="82"/>
      <c r="D689" s="40"/>
      <c r="E689" s="36"/>
      <c r="F689" s="36"/>
      <c r="G689" s="66"/>
      <c r="H689" s="66"/>
      <c r="I689" s="66"/>
      <c r="J689" s="66"/>
      <c r="K689" s="66"/>
      <c r="L689" s="66"/>
      <c r="M689" s="66"/>
      <c r="N689" s="66"/>
      <c r="O689" s="66"/>
      <c r="P689" s="66"/>
      <c r="Q689" s="66"/>
      <c r="R689" s="66"/>
      <c r="S689" s="66"/>
      <c r="T689" s="66"/>
      <c r="U689" s="66"/>
      <c r="V689" s="66"/>
      <c r="W689" s="66"/>
      <c r="X689" s="66"/>
      <c r="Y689" s="66"/>
      <c r="Z689" s="66"/>
      <c r="AA689" s="66"/>
      <c r="AB689" s="66"/>
      <c r="AC689" s="66"/>
      <c r="AD689" s="66"/>
      <c r="AE689" s="66"/>
      <c r="AF689" s="66"/>
      <c r="AG689" s="66"/>
      <c r="AH689" s="66"/>
      <c r="AI689" s="66"/>
      <c r="AJ689" s="66"/>
      <c r="AK689" s="66"/>
      <c r="AL689" s="66"/>
      <c r="AM689" s="66"/>
      <c r="AN689" s="66"/>
      <c r="AO689" s="66"/>
      <c r="AP689" s="66"/>
      <c r="AQ689" s="66"/>
      <c r="AR689" s="66"/>
      <c r="AS689" s="66"/>
      <c r="AT689" s="66"/>
      <c r="AU689" s="66"/>
      <c r="AV689" s="66"/>
      <c r="AW689" s="66"/>
      <c r="AX689" s="66"/>
      <c r="AY689" s="66"/>
      <c r="AZ689" s="66"/>
      <c r="BA689" s="66"/>
      <c r="BB689" s="66"/>
      <c r="BC689" s="66"/>
      <c r="BD689" s="66"/>
      <c r="BE689" s="66"/>
      <c r="BF689" s="66"/>
      <c r="BG689" s="66"/>
      <c r="BH689" s="66"/>
      <c r="BI689" s="66"/>
      <c r="BJ689" s="66"/>
      <c r="BK689" s="66"/>
      <c r="BL689" s="66"/>
      <c r="BM689" s="66"/>
      <c r="BN689" s="66"/>
      <c r="BO689" s="66"/>
      <c r="BP689" s="66"/>
      <c r="BQ689" s="66"/>
      <c r="BR689" s="66"/>
      <c r="BS689" s="66"/>
      <c r="BT689" s="66"/>
      <c r="BU689" s="66"/>
      <c r="BV689" s="66"/>
      <c r="BW689" s="66"/>
      <c r="BX689" s="66"/>
      <c r="BY689" s="66"/>
      <c r="BZ689" s="66"/>
      <c r="CA689" s="66"/>
      <c r="CB689" s="66"/>
      <c r="CC689" s="66"/>
      <c r="CD689" s="66"/>
      <c r="CE689" s="66"/>
      <c r="CF689" s="66"/>
      <c r="CG689" s="66"/>
      <c r="CH689" s="66"/>
      <c r="CI689" s="66"/>
      <c r="CJ689" s="66"/>
      <c r="CK689" s="66"/>
      <c r="CL689" s="66"/>
      <c r="CM689" s="66"/>
      <c r="CN689" s="66"/>
      <c r="CO689" s="66"/>
      <c r="CP689" s="66"/>
      <c r="CQ689" s="66"/>
      <c r="CR689" s="66"/>
      <c r="CS689" s="66"/>
      <c r="CT689" s="66"/>
      <c r="CU689" s="66"/>
      <c r="CV689" s="66"/>
      <c r="CW689" s="66"/>
      <c r="CX689" s="66"/>
      <c r="CY689" s="66"/>
      <c r="CZ689" s="66"/>
      <c r="DA689" s="66"/>
      <c r="DB689" s="66"/>
      <c r="DC689" s="66"/>
      <c r="DD689" s="66"/>
      <c r="DE689" s="66"/>
      <c r="DF689" s="66"/>
      <c r="DG689" s="66"/>
      <c r="DH689" s="66"/>
      <c r="DI689" s="66"/>
      <c r="DJ689" s="66"/>
      <c r="DK689" s="66"/>
      <c r="DL689" s="66"/>
    </row>
    <row r="690" spans="1:137" s="166" customFormat="1" ht="14.5" customHeight="1" x14ac:dyDescent="0.35">
      <c r="A690" s="169"/>
      <c r="B690" s="160"/>
      <c r="C690" s="161"/>
      <c r="D690" s="162"/>
      <c r="E690" s="163"/>
      <c r="F690" s="163"/>
      <c r="G690" s="164"/>
      <c r="H690" s="165"/>
      <c r="I690" s="164"/>
      <c r="J690" s="165"/>
      <c r="K690" s="164"/>
      <c r="L690" s="165"/>
      <c r="M690" s="164"/>
      <c r="N690" s="165"/>
      <c r="O690" s="164"/>
      <c r="P690" s="165"/>
      <c r="Q690" s="164"/>
      <c r="R690" s="165"/>
      <c r="S690" s="164"/>
      <c r="T690" s="165"/>
      <c r="U690" s="164"/>
      <c r="V690" s="165"/>
      <c r="W690" s="164"/>
      <c r="X690" s="165"/>
      <c r="Y690" s="164"/>
      <c r="Z690" s="165"/>
      <c r="AA690" s="164"/>
      <c r="AB690" s="165"/>
      <c r="AC690" s="164"/>
      <c r="AD690" s="165"/>
      <c r="AE690" s="164"/>
      <c r="AF690" s="165"/>
      <c r="AG690" s="164"/>
      <c r="AH690" s="165"/>
      <c r="AI690" s="164"/>
      <c r="AJ690" s="165"/>
      <c r="AK690" s="164"/>
      <c r="AL690" s="165"/>
      <c r="AM690" s="164"/>
      <c r="AN690" s="165"/>
      <c r="AO690" s="164"/>
      <c r="AP690" s="165"/>
      <c r="AQ690" s="164"/>
      <c r="AR690" s="165"/>
      <c r="AS690" s="164"/>
      <c r="AT690" s="165"/>
      <c r="AU690" s="164"/>
      <c r="AV690" s="165"/>
      <c r="AW690" s="164"/>
      <c r="AX690" s="165"/>
      <c r="AY690" s="164"/>
      <c r="AZ690" s="165"/>
      <c r="BA690" s="164"/>
      <c r="BB690" s="165"/>
      <c r="BC690" s="164"/>
      <c r="BD690" s="165"/>
      <c r="BE690" s="164"/>
      <c r="BF690" s="165"/>
      <c r="BG690" s="164"/>
      <c r="BH690" s="165"/>
      <c r="BI690" s="164"/>
      <c r="BJ690" s="165"/>
      <c r="BK690" s="164"/>
      <c r="BL690" s="165"/>
      <c r="BM690" s="164"/>
      <c r="BN690" s="165"/>
      <c r="BO690" s="164"/>
      <c r="BP690" s="165"/>
      <c r="BQ690" s="164"/>
      <c r="BR690" s="165"/>
      <c r="BS690" s="164"/>
      <c r="BT690" s="165"/>
      <c r="BU690" s="164"/>
      <c r="BV690" s="165"/>
      <c r="BW690" s="164"/>
      <c r="BX690" s="165"/>
      <c r="BY690" s="164"/>
      <c r="BZ690" s="165"/>
      <c r="CA690" s="164"/>
      <c r="CB690" s="165"/>
      <c r="CC690" s="164"/>
      <c r="CD690" s="165"/>
      <c r="CE690" s="164"/>
      <c r="CF690" s="165"/>
      <c r="CG690" s="164"/>
      <c r="CH690" s="165"/>
      <c r="CI690" s="164"/>
      <c r="CJ690" s="165"/>
      <c r="CK690" s="164"/>
      <c r="CL690" s="165"/>
      <c r="CM690" s="164"/>
      <c r="CN690" s="165"/>
      <c r="CO690" s="164"/>
      <c r="CP690" s="165"/>
      <c r="CQ690" s="164"/>
      <c r="CR690" s="165"/>
      <c r="CS690" s="164"/>
      <c r="CT690" s="165"/>
      <c r="CU690" s="164"/>
      <c r="CV690" s="165"/>
      <c r="CW690" s="164"/>
      <c r="CX690" s="165"/>
      <c r="CY690" s="164"/>
      <c r="CZ690" s="165"/>
      <c r="DA690" s="164"/>
      <c r="DB690" s="165"/>
      <c r="DC690" s="164"/>
      <c r="DD690" s="165"/>
      <c r="DE690" s="164"/>
      <c r="DF690" s="165"/>
      <c r="DG690" s="164"/>
      <c r="DH690" s="165"/>
      <c r="DI690" s="164"/>
    </row>
    <row r="691" spans="1:137" x14ac:dyDescent="0.35">
      <c r="A691" s="28"/>
      <c r="B691" s="167"/>
      <c r="C691" s="168"/>
      <c r="D691" s="31"/>
      <c r="E691" s="145"/>
      <c r="F691" s="145"/>
      <c r="Q691" s="66"/>
    </row>
    <row r="692" spans="1:137" x14ac:dyDescent="0.35">
      <c r="A692" s="28"/>
      <c r="B692" s="36"/>
      <c r="C692" s="37"/>
      <c r="D692" s="38"/>
      <c r="E692" s="36"/>
      <c r="F692" s="36"/>
      <c r="Q692" s="66"/>
      <c r="AB692" s="66"/>
      <c r="AM692" s="66"/>
      <c r="AX692" s="66"/>
      <c r="BI692" s="66"/>
      <c r="BT692" s="66"/>
      <c r="CE692" s="66"/>
      <c r="CP692" s="66"/>
      <c r="DA692" s="66"/>
      <c r="DL692" s="66"/>
      <c r="DW692" s="66"/>
    </row>
    <row r="693" spans="1:137" ht="3.75" customHeight="1" x14ac:dyDescent="0.35">
      <c r="A693" s="28"/>
      <c r="B693" s="36"/>
      <c r="C693" s="37"/>
      <c r="D693" s="40"/>
      <c r="E693" s="36"/>
      <c r="F693" s="36"/>
      <c r="G693" s="66"/>
      <c r="H693" s="66"/>
      <c r="I693" s="66"/>
      <c r="J693" s="66"/>
      <c r="K693" s="66"/>
      <c r="L693" s="66"/>
      <c r="M693" s="66"/>
      <c r="N693" s="66"/>
      <c r="O693" s="66"/>
      <c r="P693" s="66"/>
      <c r="Q693" s="66"/>
      <c r="R693" s="66"/>
      <c r="S693" s="66"/>
      <c r="T693" s="66"/>
      <c r="U693" s="66"/>
      <c r="V693" s="66"/>
      <c r="W693" s="66"/>
      <c r="X693" s="66"/>
      <c r="Y693" s="66"/>
      <c r="Z693" s="66"/>
      <c r="AA693" s="66"/>
      <c r="AB693" s="66"/>
      <c r="AC693" s="66"/>
      <c r="AD693" s="66"/>
      <c r="AE693" s="66"/>
      <c r="AF693" s="66"/>
      <c r="AG693" s="66"/>
      <c r="AH693" s="66"/>
      <c r="AI693" s="66"/>
      <c r="AJ693" s="66"/>
      <c r="AK693" s="66"/>
      <c r="AL693" s="66"/>
      <c r="AM693" s="66"/>
      <c r="AN693" s="66"/>
      <c r="AO693" s="66"/>
      <c r="AP693" s="66"/>
      <c r="AQ693" s="66"/>
      <c r="AR693" s="66"/>
      <c r="AS693" s="66"/>
      <c r="AT693" s="66"/>
      <c r="AU693" s="66"/>
      <c r="AV693" s="66"/>
      <c r="AW693" s="66"/>
      <c r="AX693" s="66"/>
      <c r="AY693" s="66"/>
      <c r="AZ693" s="66"/>
      <c r="BA693" s="66"/>
      <c r="BB693" s="66"/>
      <c r="BC693" s="66"/>
      <c r="BD693" s="66"/>
      <c r="BE693" s="66"/>
      <c r="BF693" s="66"/>
      <c r="BG693" s="66"/>
      <c r="BH693" s="66"/>
      <c r="BI693" s="66"/>
      <c r="BJ693" s="66"/>
      <c r="BK693" s="66"/>
      <c r="BL693" s="66"/>
      <c r="BM693" s="66"/>
      <c r="BN693" s="66"/>
      <c r="BO693" s="66"/>
      <c r="BP693" s="66"/>
      <c r="BQ693" s="66"/>
      <c r="BR693" s="66"/>
      <c r="BS693" s="66"/>
      <c r="BT693" s="66"/>
      <c r="BU693" s="66"/>
      <c r="BV693" s="66"/>
      <c r="BW693" s="66"/>
      <c r="BX693" s="66"/>
      <c r="BY693" s="66"/>
      <c r="BZ693" s="66"/>
      <c r="CA693" s="66"/>
      <c r="CB693" s="66"/>
      <c r="CC693" s="66"/>
      <c r="CD693" s="66"/>
      <c r="CE693" s="66"/>
      <c r="CF693" s="66"/>
      <c r="CG693" s="66"/>
      <c r="CH693" s="66"/>
      <c r="CI693" s="66"/>
      <c r="CJ693" s="66"/>
      <c r="CK693" s="66"/>
      <c r="CL693" s="66"/>
      <c r="CM693" s="66"/>
      <c r="CN693" s="66"/>
      <c r="CO693" s="66"/>
      <c r="CP693" s="66"/>
      <c r="CQ693" s="66"/>
      <c r="CR693" s="66"/>
      <c r="CS693" s="66"/>
      <c r="CT693" s="66"/>
      <c r="CU693" s="66"/>
      <c r="CV693" s="66"/>
      <c r="CW693" s="66"/>
      <c r="CX693" s="66"/>
      <c r="CY693" s="66"/>
      <c r="CZ693" s="66"/>
      <c r="DA693" s="66"/>
      <c r="DB693" s="66"/>
      <c r="DC693" s="66"/>
      <c r="DD693" s="66"/>
      <c r="DE693" s="66"/>
      <c r="DF693" s="66"/>
      <c r="DG693" s="66"/>
      <c r="DH693" s="66"/>
      <c r="DI693" s="66"/>
      <c r="DJ693" s="66"/>
      <c r="DK693" s="66"/>
      <c r="DL693" s="66"/>
    </row>
    <row r="694" spans="1:137" x14ac:dyDescent="0.35">
      <c r="A694" s="28"/>
      <c r="B694" s="167"/>
      <c r="C694" s="168"/>
      <c r="D694" s="31"/>
      <c r="E694" s="146"/>
      <c r="F694" s="146"/>
    </row>
    <row r="695" spans="1:137" x14ac:dyDescent="0.35">
      <c r="A695" s="28"/>
      <c r="B695" s="36"/>
      <c r="C695" s="37"/>
      <c r="D695" s="38"/>
      <c r="E695" s="36"/>
      <c r="F695" s="36"/>
    </row>
    <row r="696" spans="1:137" ht="3.75" customHeight="1" x14ac:dyDescent="0.35">
      <c r="A696" s="28"/>
      <c r="B696" s="36"/>
      <c r="C696" s="37"/>
      <c r="D696" s="40"/>
      <c r="E696" s="36"/>
      <c r="F696" s="36"/>
      <c r="G696" s="66"/>
      <c r="H696" s="66"/>
      <c r="I696" s="66"/>
      <c r="J696" s="66"/>
      <c r="K696" s="66"/>
      <c r="L696" s="66"/>
      <c r="M696" s="66"/>
      <c r="N696" s="66"/>
      <c r="O696" s="66"/>
      <c r="P696" s="66"/>
      <c r="Q696" s="66"/>
      <c r="R696" s="66"/>
      <c r="S696" s="66"/>
      <c r="T696" s="66"/>
      <c r="U696" s="66"/>
      <c r="V696" s="66"/>
      <c r="W696" s="66"/>
      <c r="X696" s="66"/>
      <c r="Y696" s="66"/>
      <c r="Z696" s="66"/>
      <c r="AA696" s="66"/>
      <c r="AB696" s="66"/>
      <c r="AC696" s="66"/>
      <c r="AD696" s="66"/>
      <c r="AE696" s="66"/>
      <c r="AF696" s="66"/>
      <c r="AG696" s="66"/>
      <c r="AH696" s="66"/>
      <c r="AI696" s="66"/>
      <c r="AJ696" s="66"/>
      <c r="AK696" s="66"/>
      <c r="AL696" s="66"/>
      <c r="AM696" s="66"/>
      <c r="AN696" s="66"/>
      <c r="AO696" s="66"/>
      <c r="AP696" s="66"/>
      <c r="AQ696" s="66"/>
      <c r="AR696" s="66"/>
      <c r="AS696" s="66"/>
      <c r="AT696" s="66"/>
      <c r="AU696" s="66"/>
      <c r="AV696" s="66"/>
      <c r="AW696" s="66"/>
      <c r="AX696" s="66"/>
      <c r="AY696" s="66"/>
      <c r="AZ696" s="66"/>
      <c r="BA696" s="66"/>
      <c r="BB696" s="66"/>
      <c r="BC696" s="66"/>
      <c r="BD696" s="66"/>
      <c r="BE696" s="66"/>
      <c r="BF696" s="66"/>
      <c r="BG696" s="66"/>
      <c r="BH696" s="66"/>
      <c r="BI696" s="66"/>
      <c r="BJ696" s="66"/>
      <c r="BK696" s="66"/>
      <c r="BL696" s="66"/>
      <c r="BM696" s="66"/>
      <c r="BN696" s="66"/>
      <c r="BO696" s="66"/>
      <c r="BP696" s="66"/>
      <c r="BQ696" s="66"/>
      <c r="BR696" s="66"/>
      <c r="BS696" s="66"/>
      <c r="BT696" s="66"/>
      <c r="BU696" s="66"/>
      <c r="BV696" s="66"/>
      <c r="BW696" s="66"/>
      <c r="BX696" s="66"/>
      <c r="BY696" s="66"/>
      <c r="BZ696" s="66"/>
      <c r="CA696" s="66"/>
      <c r="CB696" s="66"/>
      <c r="CC696" s="66"/>
      <c r="CD696" s="66"/>
      <c r="CE696" s="66"/>
      <c r="CF696" s="66"/>
      <c r="CG696" s="66"/>
      <c r="CH696" s="66"/>
      <c r="CI696" s="66"/>
      <c r="CJ696" s="66"/>
      <c r="CK696" s="66"/>
      <c r="CL696" s="66"/>
      <c r="CM696" s="66"/>
      <c r="CN696" s="66"/>
      <c r="CO696" s="66"/>
      <c r="CP696" s="66"/>
      <c r="CQ696" s="66"/>
      <c r="CR696" s="66"/>
      <c r="CS696" s="66"/>
      <c r="CT696" s="66"/>
      <c r="CU696" s="66"/>
      <c r="CV696" s="66"/>
      <c r="CW696" s="66"/>
      <c r="CX696" s="66"/>
      <c r="CY696" s="66"/>
      <c r="CZ696" s="66"/>
      <c r="DA696" s="66"/>
      <c r="DB696" s="66"/>
      <c r="DC696" s="66"/>
      <c r="DD696" s="66"/>
      <c r="DE696" s="66"/>
      <c r="DF696" s="66"/>
      <c r="DG696" s="66"/>
      <c r="DH696" s="66"/>
      <c r="DI696" s="66"/>
      <c r="DJ696" s="66"/>
      <c r="DK696" s="66"/>
      <c r="DL696" s="66"/>
      <c r="DM696" s="66"/>
      <c r="DN696" s="66"/>
      <c r="DO696" s="66"/>
      <c r="DP696" s="66"/>
      <c r="DQ696" s="66"/>
      <c r="DR696" s="66"/>
      <c r="DS696" s="66"/>
      <c r="DT696" s="66"/>
      <c r="DU696" s="66"/>
      <c r="DV696" s="66"/>
      <c r="DW696" s="66"/>
      <c r="DX696" s="66"/>
      <c r="DY696" s="66"/>
      <c r="DZ696" s="66"/>
      <c r="EA696" s="66"/>
      <c r="EB696" s="66"/>
      <c r="EC696" s="66"/>
      <c r="ED696" s="66"/>
      <c r="EE696" s="66"/>
      <c r="EF696" s="66"/>
      <c r="EG696" s="66"/>
    </row>
    <row r="697" spans="1:137" s="148" customFormat="1" x14ac:dyDescent="0.35">
      <c r="A697" s="28"/>
      <c r="B697" s="167"/>
      <c r="C697" s="168"/>
      <c r="D697" s="31"/>
      <c r="E697" s="147"/>
      <c r="F697" s="147"/>
    </row>
    <row r="698" spans="1:137" s="148" customFormat="1" x14ac:dyDescent="0.35">
      <c r="A698" s="28"/>
      <c r="B698" s="36"/>
      <c r="C698" s="37"/>
      <c r="D698" s="38"/>
      <c r="E698" s="36"/>
      <c r="F698" s="36"/>
      <c r="G698" s="149"/>
      <c r="H698" s="149"/>
      <c r="I698" s="149"/>
      <c r="J698" s="149"/>
      <c r="K698" s="149"/>
      <c r="L698" s="149"/>
      <c r="M698" s="149"/>
      <c r="N698" s="149"/>
      <c r="O698" s="149"/>
      <c r="P698" s="149"/>
      <c r="Q698" s="149"/>
      <c r="R698" s="149"/>
      <c r="S698" s="149"/>
      <c r="T698" s="149"/>
      <c r="U698" s="149"/>
      <c r="V698" s="149"/>
      <c r="W698" s="149"/>
      <c r="X698" s="149"/>
      <c r="Y698" s="149"/>
      <c r="Z698" s="149"/>
      <c r="AA698" s="149"/>
      <c r="AB698" s="149"/>
      <c r="AC698" s="149"/>
      <c r="AD698" s="149"/>
      <c r="AE698" s="149"/>
      <c r="AF698" s="149"/>
      <c r="AG698" s="149"/>
      <c r="AH698" s="149"/>
      <c r="AI698" s="149"/>
      <c r="AJ698" s="149"/>
      <c r="AK698" s="149"/>
      <c r="AL698" s="149"/>
      <c r="AM698" s="149"/>
      <c r="AN698" s="149"/>
      <c r="AO698" s="149"/>
      <c r="AP698" s="149"/>
      <c r="AQ698" s="149"/>
      <c r="AR698" s="149"/>
      <c r="AS698" s="149"/>
      <c r="AT698" s="149"/>
      <c r="AU698" s="149"/>
      <c r="AV698" s="149"/>
      <c r="AW698" s="149"/>
      <c r="AX698" s="149"/>
      <c r="AY698" s="149"/>
      <c r="AZ698" s="149"/>
      <c r="BA698" s="149"/>
      <c r="BB698" s="149"/>
      <c r="BC698" s="149"/>
      <c r="BD698" s="149"/>
      <c r="BE698" s="149"/>
      <c r="BF698" s="149"/>
      <c r="BG698" s="149"/>
      <c r="BH698" s="149"/>
      <c r="BI698" s="149"/>
      <c r="BJ698" s="149"/>
      <c r="BK698" s="149"/>
      <c r="BL698" s="149"/>
      <c r="BM698" s="149"/>
      <c r="BN698" s="149"/>
      <c r="BO698" s="149"/>
      <c r="BP698" s="149"/>
      <c r="BQ698" s="149"/>
      <c r="BR698" s="149"/>
      <c r="BS698" s="149"/>
      <c r="BT698" s="149"/>
      <c r="BU698" s="149"/>
      <c r="BV698" s="149"/>
      <c r="BW698" s="149"/>
      <c r="BX698" s="149"/>
      <c r="BY698" s="149"/>
      <c r="BZ698" s="149"/>
      <c r="CA698" s="149"/>
      <c r="CB698" s="149"/>
      <c r="CC698" s="149"/>
      <c r="CD698" s="149"/>
      <c r="CE698" s="149"/>
      <c r="CF698" s="149"/>
      <c r="CG698" s="149"/>
      <c r="CH698" s="149"/>
      <c r="CI698" s="149"/>
      <c r="CJ698" s="149"/>
      <c r="CK698" s="149"/>
      <c r="CL698" s="149"/>
      <c r="CM698" s="149"/>
      <c r="CN698" s="149"/>
      <c r="CO698" s="149"/>
      <c r="CP698" s="149"/>
      <c r="CQ698" s="149"/>
      <c r="CR698" s="149"/>
      <c r="CS698" s="149"/>
      <c r="CT698" s="149"/>
      <c r="CU698" s="149"/>
      <c r="CV698" s="149"/>
      <c r="CW698" s="149"/>
      <c r="CX698" s="149"/>
      <c r="CY698" s="149"/>
      <c r="CZ698" s="149"/>
      <c r="DA698" s="149"/>
      <c r="DB698" s="149"/>
      <c r="DC698" s="149"/>
      <c r="DD698" s="149"/>
      <c r="DE698" s="149"/>
      <c r="DF698" s="149"/>
      <c r="DG698" s="149"/>
      <c r="DH698" s="149"/>
      <c r="DI698" s="149"/>
      <c r="DJ698" s="149"/>
      <c r="DK698" s="149"/>
      <c r="DL698" s="149"/>
      <c r="DM698" s="149"/>
      <c r="DN698" s="149"/>
      <c r="DO698" s="149"/>
      <c r="DP698" s="149"/>
      <c r="DQ698" s="149"/>
      <c r="DR698" s="149"/>
      <c r="DS698" s="149"/>
      <c r="DT698" s="149"/>
      <c r="DU698" s="149"/>
      <c r="DV698" s="149"/>
      <c r="DW698" s="149"/>
      <c r="DX698" s="149"/>
      <c r="DY698" s="149"/>
      <c r="DZ698" s="149"/>
      <c r="EA698" s="149"/>
      <c r="EB698" s="149"/>
      <c r="EC698" s="149"/>
      <c r="ED698" s="149"/>
      <c r="EE698" s="149"/>
      <c r="EF698" s="149"/>
      <c r="EG698" s="149"/>
    </row>
    <row r="699" spans="1:137" ht="3.75" customHeight="1" x14ac:dyDescent="0.35">
      <c r="A699" s="28"/>
      <c r="B699" s="36"/>
      <c r="C699" s="37"/>
      <c r="D699" s="40"/>
      <c r="E699" s="36"/>
      <c r="F699" s="36"/>
      <c r="G699" s="66"/>
      <c r="H699" s="66"/>
      <c r="I699" s="66"/>
      <c r="J699" s="66"/>
      <c r="K699" s="66"/>
      <c r="L699" s="66"/>
      <c r="M699" s="66"/>
      <c r="N699" s="66"/>
      <c r="O699" s="66"/>
      <c r="P699" s="66"/>
      <c r="Q699" s="66"/>
      <c r="R699" s="66"/>
      <c r="S699" s="66"/>
      <c r="T699" s="66"/>
      <c r="U699" s="66"/>
      <c r="V699" s="66"/>
      <c r="W699" s="66"/>
      <c r="X699" s="66"/>
      <c r="Y699" s="66"/>
      <c r="Z699" s="66"/>
      <c r="AA699" s="66"/>
      <c r="AB699" s="66"/>
      <c r="AC699" s="66"/>
      <c r="AD699" s="66"/>
      <c r="AE699" s="66"/>
      <c r="AF699" s="66"/>
      <c r="AG699" s="66"/>
      <c r="AH699" s="66"/>
      <c r="AI699" s="66"/>
      <c r="AJ699" s="66"/>
      <c r="AK699" s="66"/>
      <c r="AL699" s="66"/>
      <c r="AM699" s="66"/>
      <c r="AN699" s="66"/>
      <c r="AO699" s="66"/>
      <c r="AP699" s="66"/>
      <c r="AQ699" s="66"/>
      <c r="AR699" s="66"/>
      <c r="AS699" s="66"/>
      <c r="AT699" s="66"/>
      <c r="AU699" s="66"/>
      <c r="AV699" s="66"/>
      <c r="AW699" s="66"/>
      <c r="AX699" s="66"/>
      <c r="AY699" s="66"/>
      <c r="AZ699" s="66"/>
      <c r="BA699" s="66"/>
      <c r="BB699" s="66"/>
      <c r="BC699" s="66"/>
      <c r="BD699" s="66"/>
      <c r="BE699" s="66"/>
      <c r="BF699" s="66"/>
      <c r="BG699" s="66"/>
      <c r="BH699" s="66"/>
      <c r="BI699" s="66"/>
      <c r="BJ699" s="66"/>
      <c r="BK699" s="66"/>
      <c r="BL699" s="66"/>
      <c r="BM699" s="66"/>
      <c r="BN699" s="66"/>
      <c r="BO699" s="66"/>
      <c r="BP699" s="66"/>
      <c r="BQ699" s="66"/>
      <c r="BR699" s="66"/>
      <c r="BS699" s="66"/>
      <c r="BT699" s="66"/>
      <c r="BU699" s="66"/>
      <c r="BV699" s="66"/>
      <c r="BW699" s="66"/>
      <c r="BX699" s="66"/>
      <c r="BY699" s="66"/>
      <c r="BZ699" s="66"/>
      <c r="CA699" s="66"/>
      <c r="CB699" s="66"/>
      <c r="CC699" s="66"/>
      <c r="CD699" s="66"/>
      <c r="CE699" s="66"/>
      <c r="CF699" s="66"/>
      <c r="CG699" s="66"/>
      <c r="CH699" s="66"/>
      <c r="CI699" s="66"/>
      <c r="CJ699" s="66"/>
      <c r="CK699" s="66"/>
      <c r="CL699" s="66"/>
      <c r="CM699" s="66"/>
      <c r="CN699" s="66"/>
      <c r="CO699" s="66"/>
      <c r="CP699" s="66"/>
      <c r="CQ699" s="66"/>
      <c r="CR699" s="66"/>
      <c r="CS699" s="66"/>
      <c r="CT699" s="66"/>
      <c r="CU699" s="66"/>
      <c r="CV699" s="66"/>
      <c r="CW699" s="66"/>
      <c r="CX699" s="66"/>
      <c r="CY699" s="66"/>
      <c r="CZ699" s="66"/>
      <c r="DA699" s="66"/>
      <c r="DB699" s="66"/>
      <c r="DC699" s="66"/>
      <c r="DD699" s="66"/>
      <c r="DE699" s="66"/>
      <c r="DF699" s="66"/>
      <c r="DG699" s="66"/>
      <c r="DH699" s="66"/>
      <c r="DI699" s="66"/>
      <c r="DJ699" s="66"/>
      <c r="DK699" s="66"/>
      <c r="DL699" s="66"/>
      <c r="DM699" s="66"/>
      <c r="DN699" s="66"/>
      <c r="DO699" s="66"/>
      <c r="DP699" s="66"/>
      <c r="DQ699" s="66"/>
      <c r="DR699" s="66"/>
      <c r="DS699" s="66"/>
      <c r="DT699" s="66"/>
      <c r="DU699" s="66"/>
      <c r="DV699" s="66"/>
      <c r="DW699" s="66"/>
      <c r="DX699" s="66"/>
      <c r="DY699" s="66"/>
      <c r="DZ699" s="66"/>
      <c r="EA699" s="66"/>
      <c r="EB699" s="66"/>
      <c r="EC699" s="66"/>
      <c r="ED699" s="66"/>
      <c r="EE699" s="66"/>
      <c r="EF699" s="66"/>
      <c r="EG699" s="66"/>
    </row>
    <row r="700" spans="1:137" x14ac:dyDescent="0.35">
      <c r="A700" s="28"/>
      <c r="B700" s="167"/>
      <c r="C700" s="168"/>
      <c r="D700" s="31"/>
      <c r="E700" s="150"/>
      <c r="F700" s="150"/>
    </row>
    <row r="701" spans="1:137" x14ac:dyDescent="0.35">
      <c r="A701" s="28"/>
      <c r="B701" s="36"/>
      <c r="C701" s="37"/>
      <c r="D701" s="38"/>
      <c r="E701" s="36"/>
      <c r="F701" s="36"/>
    </row>
    <row r="702" spans="1:137" ht="3.75" customHeight="1" x14ac:dyDescent="0.35">
      <c r="A702" s="28"/>
      <c r="B702" s="36"/>
      <c r="C702" s="37"/>
      <c r="D702" s="40"/>
      <c r="E702" s="36"/>
      <c r="F702" s="36"/>
      <c r="G702" s="66"/>
      <c r="H702" s="66"/>
      <c r="I702" s="66"/>
      <c r="J702" s="66"/>
      <c r="K702" s="66"/>
      <c r="L702" s="66"/>
      <c r="M702" s="66"/>
      <c r="N702" s="66"/>
      <c r="O702" s="66"/>
      <c r="P702" s="66"/>
      <c r="Q702" s="66"/>
      <c r="R702" s="66"/>
      <c r="S702" s="66"/>
      <c r="T702" s="66"/>
      <c r="U702" s="66"/>
      <c r="V702" s="66"/>
      <c r="W702" s="66"/>
      <c r="X702" s="66"/>
      <c r="Y702" s="66"/>
      <c r="Z702" s="66"/>
      <c r="AA702" s="66"/>
      <c r="AB702" s="66"/>
      <c r="AC702" s="66"/>
      <c r="AD702" s="66"/>
      <c r="AE702" s="66"/>
      <c r="AF702" s="66"/>
      <c r="AG702" s="66"/>
      <c r="AH702" s="66"/>
      <c r="AI702" s="66"/>
      <c r="AJ702" s="66"/>
      <c r="AK702" s="66"/>
      <c r="AL702" s="66"/>
      <c r="AM702" s="66"/>
      <c r="AN702" s="66"/>
      <c r="AO702" s="66"/>
      <c r="AP702" s="66"/>
      <c r="AQ702" s="66"/>
      <c r="AR702" s="66"/>
      <c r="AS702" s="66"/>
      <c r="AT702" s="66"/>
      <c r="AU702" s="66"/>
      <c r="AV702" s="66"/>
      <c r="AW702" s="66"/>
      <c r="AX702" s="66"/>
      <c r="AY702" s="66"/>
      <c r="AZ702" s="66"/>
      <c r="BA702" s="66"/>
      <c r="BB702" s="66"/>
      <c r="BC702" s="66"/>
      <c r="BD702" s="66"/>
      <c r="BE702" s="66"/>
      <c r="BF702" s="66"/>
      <c r="BG702" s="66"/>
      <c r="BH702" s="66"/>
      <c r="BI702" s="66"/>
      <c r="BJ702" s="66"/>
      <c r="BK702" s="66"/>
      <c r="BL702" s="66"/>
      <c r="BM702" s="66"/>
      <c r="BN702" s="66"/>
      <c r="BO702" s="66"/>
      <c r="BP702" s="66"/>
      <c r="BQ702" s="66"/>
      <c r="BR702" s="66"/>
      <c r="BS702" s="66"/>
      <c r="BT702" s="66"/>
      <c r="BU702" s="66"/>
      <c r="BV702" s="66"/>
      <c r="BW702" s="66"/>
      <c r="BX702" s="66"/>
      <c r="BY702" s="66"/>
      <c r="BZ702" s="66"/>
      <c r="CA702" s="66"/>
      <c r="CB702" s="66"/>
      <c r="CC702" s="66"/>
      <c r="CD702" s="66"/>
      <c r="CE702" s="66"/>
      <c r="CF702" s="66"/>
      <c r="CG702" s="66"/>
      <c r="CH702" s="66"/>
      <c r="CI702" s="66"/>
      <c r="CJ702" s="66"/>
      <c r="CK702" s="66"/>
      <c r="CL702" s="66"/>
      <c r="CM702" s="66"/>
      <c r="CN702" s="66"/>
      <c r="CO702" s="66"/>
      <c r="CP702" s="66"/>
      <c r="CQ702" s="66"/>
      <c r="CR702" s="66"/>
      <c r="CS702" s="66"/>
      <c r="CT702" s="66"/>
      <c r="CU702" s="66"/>
      <c r="CV702" s="66"/>
      <c r="CW702" s="66"/>
      <c r="CX702" s="66"/>
      <c r="CY702" s="66"/>
      <c r="CZ702" s="66"/>
      <c r="DA702" s="66"/>
      <c r="DB702" s="66"/>
      <c r="DC702" s="66"/>
      <c r="DD702" s="66"/>
      <c r="DE702" s="66"/>
      <c r="DF702" s="66"/>
      <c r="DG702" s="66"/>
      <c r="DH702" s="66"/>
      <c r="DI702" s="66"/>
      <c r="DJ702" s="66"/>
      <c r="DK702" s="66"/>
      <c r="DL702" s="66"/>
    </row>
    <row r="703" spans="1:137" ht="14.5" customHeight="1" x14ac:dyDescent="0.35">
      <c r="A703" s="28"/>
      <c r="B703" s="167"/>
      <c r="C703" s="168"/>
      <c r="D703" s="31"/>
      <c r="E703" s="151"/>
      <c r="F703" s="151"/>
      <c r="G703" s="153"/>
      <c r="H703" s="153"/>
      <c r="I703" s="153"/>
      <c r="J703" s="153"/>
      <c r="T703" s="75"/>
      <c r="U703" s="75"/>
      <c r="V703" s="75"/>
      <c r="W703" s="75"/>
      <c r="X703" s="75"/>
      <c r="Y703" s="75"/>
      <c r="Z703" s="75"/>
      <c r="AA703" s="75"/>
      <c r="AC703" s="153"/>
      <c r="AD703" s="153"/>
      <c r="AE703" s="153"/>
      <c r="AF703" s="153"/>
      <c r="AP703" s="75"/>
      <c r="AQ703" s="75"/>
      <c r="AR703" s="75"/>
      <c r="AS703" s="75"/>
      <c r="AT703" s="75"/>
      <c r="AU703" s="75"/>
      <c r="AV703" s="75"/>
      <c r="AW703" s="75"/>
      <c r="AY703" s="153"/>
      <c r="AZ703" s="153"/>
      <c r="BA703" s="153"/>
      <c r="BB703" s="153"/>
      <c r="BL703" s="75"/>
      <c r="BM703" s="75"/>
      <c r="BN703" s="75"/>
      <c r="BO703" s="75"/>
      <c r="BP703" s="75"/>
      <c r="BQ703" s="75"/>
      <c r="BR703" s="75"/>
      <c r="BS703" s="75"/>
      <c r="BU703" s="153"/>
      <c r="BV703" s="153"/>
      <c r="BW703" s="153"/>
      <c r="BX703" s="153"/>
      <c r="CH703" s="75"/>
      <c r="CI703" s="75"/>
      <c r="CJ703" s="75"/>
      <c r="CK703" s="75"/>
      <c r="CL703" s="75"/>
      <c r="CM703" s="75"/>
      <c r="CN703" s="75"/>
      <c r="CO703" s="75"/>
      <c r="CQ703" s="153"/>
      <c r="CR703" s="153"/>
      <c r="CS703" s="153"/>
      <c r="CT703" s="153"/>
      <c r="DD703" s="75"/>
      <c r="DE703" s="75"/>
      <c r="DF703" s="75"/>
      <c r="DG703" s="75"/>
      <c r="DH703" s="75"/>
      <c r="DI703" s="75"/>
      <c r="DJ703" s="75"/>
      <c r="DK703" s="75"/>
    </row>
    <row r="704" spans="1:137" ht="14.5" customHeight="1" x14ac:dyDescent="0.35">
      <c r="A704" s="28"/>
      <c r="B704" s="36"/>
      <c r="C704" s="37"/>
      <c r="D704" s="38"/>
      <c r="E704" s="36"/>
      <c r="F704" s="36"/>
      <c r="H704" s="66"/>
      <c r="T704" s="75"/>
      <c r="U704" s="75"/>
      <c r="V704" s="75"/>
      <c r="W704" s="75"/>
      <c r="X704" s="75"/>
      <c r="Y704" s="75"/>
      <c r="Z704" s="75"/>
      <c r="AA704" s="75"/>
      <c r="AB704" s="68"/>
      <c r="AD704" s="66"/>
      <c r="AP704" s="75"/>
      <c r="AQ704" s="75"/>
      <c r="AR704" s="75"/>
      <c r="AS704" s="75"/>
      <c r="AT704" s="75"/>
      <c r="AU704" s="75"/>
      <c r="AV704" s="75"/>
      <c r="AW704" s="75"/>
      <c r="AX704" s="68"/>
      <c r="AZ704" s="66"/>
      <c r="BL704" s="75"/>
      <c r="BM704" s="75"/>
      <c r="BN704" s="75"/>
      <c r="BO704" s="75"/>
      <c r="BP704" s="75"/>
      <c r="BQ704" s="75"/>
      <c r="BR704" s="75"/>
      <c r="BS704" s="75"/>
      <c r="BV704" s="66"/>
      <c r="CH704" s="75"/>
      <c r="CI704" s="75"/>
      <c r="CJ704" s="75"/>
      <c r="CK704" s="75"/>
      <c r="CL704" s="75"/>
      <c r="CM704" s="75"/>
      <c r="CN704" s="75"/>
      <c r="CO704" s="75"/>
      <c r="CR704" s="66"/>
      <c r="DD704" s="75"/>
      <c r="DE704" s="75"/>
      <c r="DF704" s="75"/>
      <c r="DG704" s="75"/>
      <c r="DH704" s="75"/>
      <c r="DI704" s="75"/>
      <c r="DJ704" s="75"/>
      <c r="DK704" s="75"/>
    </row>
    <row r="705" spans="1:116" ht="3.75" customHeight="1" x14ac:dyDescent="0.35">
      <c r="A705" s="28"/>
      <c r="B705" s="36"/>
      <c r="C705" s="37"/>
      <c r="D705" s="40"/>
      <c r="E705" s="36"/>
      <c r="F705" s="36"/>
      <c r="G705" s="66"/>
      <c r="H705" s="66"/>
      <c r="I705" s="66"/>
      <c r="J705" s="66"/>
      <c r="K705" s="66"/>
      <c r="L705" s="66"/>
      <c r="M705" s="66"/>
      <c r="N705" s="66"/>
      <c r="O705" s="66"/>
      <c r="P705" s="66"/>
      <c r="Q705" s="66"/>
      <c r="R705" s="66"/>
      <c r="S705" s="66"/>
      <c r="T705" s="66"/>
      <c r="U705" s="66"/>
      <c r="V705" s="66"/>
      <c r="W705" s="66"/>
      <c r="X705" s="66"/>
      <c r="Y705" s="66"/>
      <c r="Z705" s="66"/>
      <c r="AA705" s="66"/>
      <c r="AB705" s="66"/>
      <c r="AC705" s="66"/>
      <c r="AD705" s="66"/>
      <c r="AE705" s="66"/>
      <c r="AF705" s="66"/>
      <c r="AG705" s="66"/>
      <c r="AH705" s="66"/>
      <c r="AI705" s="66"/>
      <c r="AJ705" s="66"/>
      <c r="AK705" s="66"/>
      <c r="AL705" s="66"/>
      <c r="AM705" s="66"/>
      <c r="AN705" s="66"/>
      <c r="AO705" s="66"/>
      <c r="AP705" s="66"/>
      <c r="AQ705" s="66"/>
      <c r="AR705" s="66"/>
      <c r="AS705" s="66"/>
      <c r="AT705" s="66"/>
      <c r="AU705" s="66"/>
      <c r="AV705" s="66"/>
      <c r="AW705" s="66"/>
      <c r="AX705" s="66"/>
      <c r="AY705" s="66"/>
      <c r="AZ705" s="66"/>
      <c r="BA705" s="66"/>
      <c r="BB705" s="66"/>
      <c r="BC705" s="66"/>
      <c r="BD705" s="66"/>
      <c r="BE705" s="66"/>
      <c r="BF705" s="66"/>
      <c r="BG705" s="66"/>
      <c r="BH705" s="66"/>
      <c r="BI705" s="66"/>
      <c r="BJ705" s="66"/>
      <c r="BK705" s="66"/>
      <c r="BL705" s="66"/>
      <c r="BM705" s="66"/>
      <c r="BN705" s="66"/>
      <c r="BO705" s="66"/>
      <c r="BP705" s="66"/>
      <c r="BQ705" s="66"/>
      <c r="BR705" s="66"/>
      <c r="BS705" s="66"/>
      <c r="BT705" s="66"/>
      <c r="BU705" s="66"/>
      <c r="BV705" s="66"/>
      <c r="BW705" s="66"/>
      <c r="BX705" s="66"/>
      <c r="BY705" s="66"/>
      <c r="BZ705" s="66"/>
      <c r="CA705" s="66"/>
      <c r="CB705" s="66"/>
      <c r="CC705" s="66"/>
      <c r="CD705" s="66"/>
      <c r="CE705" s="66"/>
      <c r="CF705" s="66"/>
      <c r="CG705" s="66"/>
      <c r="CH705" s="66"/>
      <c r="CI705" s="66"/>
      <c r="CJ705" s="66"/>
      <c r="CK705" s="66"/>
      <c r="CL705" s="66"/>
      <c r="CM705" s="66"/>
      <c r="CN705" s="66"/>
      <c r="CO705" s="66"/>
      <c r="CP705" s="66"/>
      <c r="CQ705" s="66"/>
      <c r="CR705" s="66"/>
      <c r="CS705" s="66"/>
      <c r="CT705" s="66"/>
      <c r="CU705" s="66"/>
      <c r="CV705" s="66"/>
      <c r="CW705" s="66"/>
      <c r="CX705" s="66"/>
      <c r="CY705" s="66"/>
      <c r="CZ705" s="66"/>
      <c r="DA705" s="66"/>
      <c r="DB705" s="66"/>
      <c r="DC705" s="66"/>
      <c r="DD705" s="66"/>
      <c r="DE705" s="66"/>
      <c r="DF705" s="66"/>
      <c r="DG705" s="66"/>
      <c r="DH705" s="66"/>
      <c r="DI705" s="66"/>
      <c r="DJ705" s="66"/>
      <c r="DK705" s="66"/>
      <c r="DL705" s="66"/>
    </row>
    <row r="706" spans="1:116" ht="14.5" customHeight="1" x14ac:dyDescent="0.35">
      <c r="A706" s="28"/>
      <c r="B706" s="167"/>
      <c r="C706" s="168"/>
      <c r="D706" s="31"/>
      <c r="E706" s="152"/>
      <c r="F706" s="152"/>
      <c r="H706" s="153"/>
    </row>
    <row r="707" spans="1:116" ht="14.5" customHeight="1" x14ac:dyDescent="0.35">
      <c r="A707" s="28"/>
      <c r="B707" s="36"/>
      <c r="C707" s="37"/>
      <c r="D707" s="38"/>
      <c r="E707" s="36"/>
      <c r="F707" s="36"/>
      <c r="I707" s="66"/>
      <c r="J707" s="74"/>
      <c r="K707" s="66"/>
      <c r="L707" s="66"/>
      <c r="M707" s="66"/>
      <c r="N707" s="66"/>
      <c r="O707" s="66"/>
      <c r="P707" s="66"/>
      <c r="Q707" s="66"/>
      <c r="R707" s="66"/>
      <c r="S707" s="66"/>
      <c r="T707" s="75"/>
      <c r="U707" s="75"/>
      <c r="V707" s="75"/>
      <c r="W707" s="75"/>
      <c r="X707" s="75"/>
      <c r="Y707" s="75"/>
      <c r="Z707" s="75"/>
      <c r="AA707" s="75"/>
      <c r="AB707" s="68"/>
      <c r="AD707" s="66"/>
      <c r="AE707" s="74"/>
      <c r="AF707" s="66"/>
      <c r="AG707" s="66"/>
      <c r="AH707" s="66"/>
      <c r="AI707" s="66"/>
      <c r="AJ707" s="66"/>
      <c r="AK707" s="66"/>
      <c r="AL707" s="66"/>
      <c r="AM707" s="66"/>
      <c r="AN707" s="66"/>
      <c r="AO707" s="75"/>
      <c r="AP707" s="75"/>
      <c r="AQ707" s="75"/>
      <c r="AR707" s="75"/>
      <c r="AS707" s="75"/>
      <c r="AT707" s="75"/>
      <c r="AU707" s="75"/>
      <c r="AV707" s="75"/>
      <c r="AW707" s="68"/>
      <c r="AY707" s="66"/>
      <c r="AZ707" s="74"/>
      <c r="BA707" s="66"/>
      <c r="BB707" s="66"/>
      <c r="BC707" s="66"/>
      <c r="BD707" s="66"/>
      <c r="BE707" s="66"/>
      <c r="BF707" s="66"/>
      <c r="BG707" s="66"/>
      <c r="BH707" s="66"/>
      <c r="BI707" s="66"/>
      <c r="BJ707" s="75"/>
      <c r="BK707" s="75"/>
      <c r="BL707" s="75"/>
      <c r="BM707" s="75"/>
      <c r="BN707" s="75"/>
      <c r="BO707" s="75"/>
      <c r="BP707" s="75"/>
      <c r="BQ707" s="75"/>
      <c r="BR707" s="68"/>
      <c r="BT707" s="66"/>
      <c r="BU707" s="74"/>
      <c r="BV707" s="66"/>
      <c r="BW707" s="66"/>
      <c r="BX707" s="66"/>
      <c r="BY707" s="66"/>
      <c r="BZ707" s="66"/>
      <c r="CA707" s="66"/>
      <c r="CB707" s="66"/>
      <c r="CC707" s="66"/>
      <c r="CD707" s="66"/>
      <c r="CE707" s="75"/>
      <c r="CF707" s="75"/>
      <c r="CG707" s="75"/>
      <c r="CH707" s="75"/>
      <c r="CI707" s="75"/>
      <c r="CJ707" s="75"/>
      <c r="CK707" s="75"/>
      <c r="CL707" s="75"/>
      <c r="CM707" s="66"/>
      <c r="CO707" s="66"/>
      <c r="CP707" s="74"/>
      <c r="CQ707" s="66"/>
      <c r="CR707" s="66"/>
      <c r="CS707" s="66"/>
      <c r="CT707" s="66"/>
      <c r="CU707" s="66"/>
      <c r="CV707" s="66"/>
      <c r="CW707" s="66"/>
      <c r="CX707" s="66"/>
      <c r="CY707" s="66"/>
      <c r="CZ707" s="75"/>
      <c r="DA707" s="75"/>
      <c r="DB707" s="75"/>
      <c r="DC707" s="75"/>
      <c r="DD707" s="75"/>
      <c r="DE707" s="75"/>
      <c r="DF707" s="75"/>
      <c r="DG707" s="75"/>
      <c r="DH707" s="66"/>
      <c r="DI707" s="66"/>
      <c r="DJ707" s="66"/>
      <c r="DK707" s="66"/>
    </row>
    <row r="708" spans="1:116" ht="3.75" customHeight="1" x14ac:dyDescent="0.35">
      <c r="A708" s="28"/>
      <c r="B708" s="36"/>
      <c r="C708" s="37"/>
      <c r="D708" s="40"/>
      <c r="E708" s="36"/>
      <c r="F708" s="36"/>
      <c r="G708" s="66"/>
      <c r="H708" s="66"/>
      <c r="I708" s="66"/>
      <c r="J708" s="66"/>
      <c r="K708" s="66"/>
      <c r="L708" s="66"/>
      <c r="M708" s="66"/>
      <c r="N708" s="66"/>
      <c r="O708" s="66"/>
      <c r="P708" s="66"/>
      <c r="Q708" s="66"/>
      <c r="R708" s="66"/>
      <c r="S708" s="66"/>
      <c r="T708" s="66"/>
      <c r="U708" s="66"/>
      <c r="V708" s="66"/>
      <c r="W708" s="66"/>
      <c r="X708" s="66"/>
      <c r="Y708" s="66"/>
      <c r="Z708" s="66"/>
      <c r="AA708" s="66"/>
      <c r="AB708" s="66"/>
      <c r="AC708" s="66"/>
      <c r="AD708" s="66"/>
      <c r="AE708" s="66"/>
      <c r="AF708" s="66"/>
      <c r="AG708" s="66"/>
      <c r="AH708" s="66"/>
      <c r="AI708" s="66"/>
      <c r="AJ708" s="66"/>
      <c r="AK708" s="66"/>
      <c r="AL708" s="66"/>
      <c r="AM708" s="66"/>
      <c r="AN708" s="66"/>
      <c r="AO708" s="66"/>
      <c r="AP708" s="66"/>
      <c r="AQ708" s="66"/>
      <c r="AR708" s="66"/>
      <c r="AS708" s="66"/>
      <c r="AT708" s="66"/>
      <c r="AU708" s="66"/>
      <c r="AV708" s="66"/>
      <c r="AW708" s="66"/>
      <c r="AX708" s="66"/>
      <c r="AY708" s="66"/>
      <c r="AZ708" s="66"/>
      <c r="BA708" s="66"/>
      <c r="BB708" s="66"/>
      <c r="BC708" s="66"/>
      <c r="BD708" s="66"/>
      <c r="BE708" s="66"/>
      <c r="BF708" s="66"/>
      <c r="BG708" s="66"/>
      <c r="BH708" s="66"/>
      <c r="BI708" s="66"/>
      <c r="BJ708" s="66"/>
      <c r="BK708" s="66"/>
      <c r="BL708" s="66"/>
      <c r="BM708" s="66"/>
      <c r="BN708" s="66"/>
      <c r="BO708" s="66"/>
      <c r="BP708" s="66"/>
      <c r="BQ708" s="66"/>
      <c r="BR708" s="66"/>
      <c r="BS708" s="66"/>
      <c r="BT708" s="66"/>
      <c r="BU708" s="66"/>
      <c r="BV708" s="66"/>
      <c r="BW708" s="66"/>
      <c r="BX708" s="66"/>
      <c r="BY708" s="66"/>
      <c r="BZ708" s="66"/>
      <c r="CA708" s="66"/>
      <c r="CB708" s="66"/>
      <c r="CC708" s="66"/>
      <c r="CD708" s="66"/>
      <c r="CE708" s="66"/>
      <c r="CF708" s="66"/>
      <c r="CG708" s="66"/>
      <c r="CH708" s="66"/>
      <c r="CI708" s="66"/>
      <c r="CJ708" s="66"/>
      <c r="CK708" s="66"/>
      <c r="CL708" s="66"/>
      <c r="CM708" s="66"/>
      <c r="CN708" s="66"/>
      <c r="CO708" s="66"/>
      <c r="CP708" s="66"/>
      <c r="CQ708" s="66"/>
      <c r="CR708" s="66"/>
      <c r="CS708" s="66"/>
      <c r="CT708" s="66"/>
      <c r="CU708" s="66"/>
      <c r="CV708" s="66"/>
      <c r="CW708" s="66"/>
      <c r="CX708" s="66"/>
      <c r="CY708" s="66"/>
      <c r="CZ708" s="66"/>
      <c r="DA708" s="66"/>
      <c r="DB708" s="66"/>
      <c r="DC708" s="66"/>
      <c r="DD708" s="66"/>
      <c r="DE708" s="66"/>
      <c r="DF708" s="66"/>
      <c r="DG708" s="66"/>
      <c r="DH708" s="66"/>
      <c r="DI708" s="66"/>
      <c r="DJ708" s="66"/>
      <c r="DK708" s="66"/>
      <c r="DL708" s="66"/>
    </row>
    <row r="709" spans="1:116" ht="14.5" customHeight="1" x14ac:dyDescent="0.35">
      <c r="A709" s="28"/>
      <c r="B709" s="167"/>
      <c r="C709" s="168"/>
      <c r="D709" s="31"/>
      <c r="E709" s="81"/>
      <c r="F709" s="154"/>
      <c r="H709" s="153"/>
      <c r="DI709" s="66"/>
      <c r="DJ709" s="66"/>
      <c r="DK709" s="66"/>
      <c r="DL709" s="66"/>
    </row>
    <row r="710" spans="1:116" ht="14.5" customHeight="1" x14ac:dyDescent="0.35">
      <c r="A710" s="28"/>
      <c r="B710" s="36"/>
      <c r="C710" s="37"/>
      <c r="D710" s="38"/>
      <c r="E710" s="36"/>
      <c r="F710" s="36"/>
      <c r="I710" s="66"/>
      <c r="J710" s="74"/>
      <c r="K710" s="66"/>
      <c r="L710" s="66"/>
      <c r="M710" s="66"/>
      <c r="N710" s="66"/>
      <c r="O710" s="66"/>
      <c r="P710" s="66"/>
      <c r="Q710" s="66"/>
      <c r="R710" s="66"/>
      <c r="S710" s="66"/>
      <c r="T710" s="75"/>
      <c r="U710" s="75"/>
      <c r="V710" s="75"/>
      <c r="W710" s="75"/>
      <c r="X710" s="75"/>
      <c r="Y710" s="75"/>
      <c r="Z710" s="75"/>
      <c r="AA710" s="75"/>
      <c r="AB710" s="68"/>
      <c r="AD710" s="66"/>
      <c r="AE710" s="74"/>
      <c r="AF710" s="66"/>
      <c r="AG710" s="66"/>
      <c r="AH710" s="66"/>
      <c r="AI710" s="66"/>
      <c r="AJ710" s="66"/>
      <c r="AK710" s="66"/>
      <c r="AL710" s="66"/>
      <c r="AM710" s="66"/>
      <c r="AN710" s="66"/>
      <c r="AO710" s="75"/>
      <c r="AP710" s="75"/>
      <c r="AQ710" s="75"/>
      <c r="AR710" s="75"/>
      <c r="AS710" s="75"/>
      <c r="AT710" s="75"/>
      <c r="AU710" s="75"/>
      <c r="AV710" s="75"/>
      <c r="AW710" s="68"/>
      <c r="AY710" s="66"/>
      <c r="AZ710" s="74"/>
      <c r="BA710" s="66"/>
      <c r="BB710" s="66"/>
      <c r="BC710" s="66"/>
      <c r="BD710" s="66"/>
      <c r="BE710" s="66"/>
      <c r="BF710" s="66"/>
      <c r="BG710" s="66"/>
      <c r="BH710" s="66"/>
      <c r="BI710" s="66"/>
      <c r="BJ710" s="75"/>
      <c r="BK710" s="75"/>
      <c r="BL710" s="75"/>
      <c r="BM710" s="75"/>
      <c r="BN710" s="75"/>
      <c r="BO710" s="75"/>
      <c r="BP710" s="75"/>
      <c r="BQ710" s="75"/>
      <c r="BR710" s="68"/>
      <c r="BT710" s="66"/>
      <c r="BU710" s="74"/>
      <c r="BV710" s="66"/>
      <c r="BW710" s="66"/>
      <c r="BX710" s="66"/>
      <c r="BY710" s="66"/>
      <c r="BZ710" s="66"/>
      <c r="CA710" s="66"/>
      <c r="CB710" s="66"/>
      <c r="CC710" s="66"/>
      <c r="CD710" s="66"/>
      <c r="CE710" s="75"/>
      <c r="CF710" s="75"/>
      <c r="CG710" s="75"/>
      <c r="CH710" s="75"/>
      <c r="CI710" s="75"/>
      <c r="CJ710" s="75"/>
      <c r="CK710" s="75"/>
      <c r="CL710" s="75"/>
      <c r="CM710" s="66"/>
      <c r="CO710" s="66"/>
      <c r="CP710" s="74"/>
      <c r="CQ710" s="66"/>
      <c r="CR710" s="66"/>
      <c r="CS710" s="66"/>
      <c r="CT710" s="66"/>
      <c r="CU710" s="66"/>
      <c r="CV710" s="66"/>
      <c r="CW710" s="66"/>
      <c r="CX710" s="66"/>
      <c r="CY710" s="66"/>
      <c r="CZ710" s="75"/>
      <c r="DA710" s="75"/>
      <c r="DB710" s="75"/>
      <c r="DC710" s="75"/>
      <c r="DD710" s="75"/>
      <c r="DE710" s="75"/>
      <c r="DF710" s="75"/>
      <c r="DG710" s="75"/>
      <c r="DH710" s="66"/>
      <c r="DI710" s="66"/>
      <c r="DJ710" s="66"/>
      <c r="DK710" s="66"/>
      <c r="DL710" s="66"/>
    </row>
    <row r="711" spans="1:116" ht="3.75" customHeight="1" x14ac:dyDescent="0.35">
      <c r="A711" s="28"/>
      <c r="B711" s="36"/>
      <c r="C711" s="37"/>
      <c r="D711" s="40"/>
      <c r="E711" s="36"/>
      <c r="F711" s="36"/>
      <c r="G711" s="66"/>
      <c r="H711" s="66"/>
      <c r="I711" s="66"/>
      <c r="J711" s="66"/>
      <c r="K711" s="66"/>
      <c r="L711" s="66"/>
      <c r="M711" s="66"/>
      <c r="N711" s="66"/>
      <c r="O711" s="66"/>
      <c r="P711" s="66"/>
      <c r="Q711" s="66"/>
      <c r="R711" s="66"/>
      <c r="S711" s="66"/>
      <c r="T711" s="66"/>
      <c r="U711" s="66"/>
      <c r="V711" s="66"/>
      <c r="W711" s="66"/>
      <c r="X711" s="66"/>
      <c r="Y711" s="66"/>
      <c r="Z711" s="66"/>
      <c r="AA711" s="66"/>
      <c r="AB711" s="66"/>
      <c r="AC711" s="66"/>
      <c r="AD711" s="66"/>
      <c r="AE711" s="66"/>
      <c r="AF711" s="66"/>
      <c r="AG711" s="66"/>
      <c r="AH711" s="66"/>
      <c r="AI711" s="66"/>
      <c r="AJ711" s="66"/>
      <c r="AK711" s="66"/>
      <c r="AL711" s="66"/>
      <c r="AM711" s="66"/>
      <c r="AN711" s="66"/>
      <c r="AO711" s="66"/>
      <c r="AP711" s="66"/>
      <c r="AQ711" s="66"/>
      <c r="AR711" s="66"/>
      <c r="AS711" s="66"/>
      <c r="AT711" s="66"/>
      <c r="AU711" s="66"/>
      <c r="AV711" s="66"/>
      <c r="AW711" s="66"/>
      <c r="AX711" s="66"/>
      <c r="AY711" s="66"/>
      <c r="AZ711" s="66"/>
      <c r="BA711" s="66"/>
      <c r="BB711" s="66"/>
      <c r="BC711" s="66"/>
      <c r="BD711" s="66"/>
      <c r="BE711" s="66"/>
      <c r="BF711" s="66"/>
      <c r="BG711" s="66"/>
      <c r="BH711" s="66"/>
      <c r="BI711" s="66"/>
      <c r="BJ711" s="66"/>
      <c r="BK711" s="66"/>
      <c r="BL711" s="66"/>
      <c r="BM711" s="66"/>
      <c r="BN711" s="66"/>
      <c r="BO711" s="66"/>
      <c r="BP711" s="66"/>
      <c r="BQ711" s="66"/>
      <c r="BR711" s="66"/>
      <c r="BS711" s="66"/>
      <c r="BT711" s="66"/>
      <c r="BU711" s="66"/>
      <c r="BV711" s="66"/>
      <c r="BW711" s="66"/>
      <c r="BX711" s="66"/>
      <c r="BY711" s="66"/>
      <c r="BZ711" s="66"/>
      <c r="CA711" s="66"/>
      <c r="CB711" s="66"/>
      <c r="CC711" s="66"/>
      <c r="CD711" s="66"/>
      <c r="CE711" s="66"/>
      <c r="CF711" s="66"/>
      <c r="CG711" s="66"/>
      <c r="CH711" s="66"/>
      <c r="CI711" s="66"/>
      <c r="CJ711" s="66"/>
      <c r="CK711" s="66"/>
      <c r="CL711" s="66"/>
      <c r="CM711" s="66"/>
      <c r="CN711" s="66"/>
      <c r="CO711" s="66"/>
      <c r="CP711" s="66"/>
      <c r="CQ711" s="66"/>
      <c r="CR711" s="66"/>
      <c r="CS711" s="66"/>
      <c r="CT711" s="66"/>
      <c r="CU711" s="66"/>
      <c r="CV711" s="66"/>
      <c r="CW711" s="66"/>
      <c r="CX711" s="66"/>
      <c r="CY711" s="66"/>
      <c r="CZ711" s="66"/>
      <c r="DA711" s="66"/>
      <c r="DB711" s="66"/>
      <c r="DC711" s="66"/>
      <c r="DD711" s="66"/>
      <c r="DE711" s="66"/>
      <c r="DF711" s="66"/>
      <c r="DG711" s="66"/>
      <c r="DH711" s="66"/>
      <c r="DI711" s="66"/>
      <c r="DJ711" s="66"/>
      <c r="DK711" s="66"/>
      <c r="DL711" s="66"/>
    </row>
    <row r="712" spans="1:116" ht="14.5" customHeight="1" x14ac:dyDescent="0.35">
      <c r="A712" s="28"/>
      <c r="B712" s="167"/>
      <c r="C712" s="168"/>
      <c r="D712" s="31"/>
      <c r="E712" s="155"/>
      <c r="F712" s="154"/>
      <c r="H712" s="153"/>
      <c r="DI712" s="66"/>
      <c r="DJ712" s="66"/>
      <c r="DK712" s="66"/>
      <c r="DL712" s="66"/>
    </row>
    <row r="713" spans="1:116" ht="14.5" customHeight="1" x14ac:dyDescent="0.35">
      <c r="A713" s="28"/>
      <c r="B713" s="36"/>
      <c r="C713" s="37"/>
      <c r="D713" s="38"/>
      <c r="E713" s="36"/>
      <c r="F713" s="36"/>
      <c r="I713" s="66"/>
      <c r="J713" s="74"/>
      <c r="K713" s="66"/>
      <c r="L713" s="66"/>
      <c r="M713" s="66"/>
      <c r="N713" s="66"/>
      <c r="O713" s="66"/>
      <c r="P713" s="66"/>
      <c r="Q713" s="66"/>
      <c r="R713" s="66"/>
      <c r="S713" s="66"/>
      <c r="T713" s="75"/>
      <c r="U713" s="75"/>
      <c r="V713" s="75"/>
      <c r="W713" s="75"/>
      <c r="X713" s="75"/>
      <c r="Y713" s="75"/>
      <c r="Z713" s="75"/>
      <c r="AA713" s="75"/>
      <c r="AB713" s="68"/>
      <c r="AD713" s="66"/>
      <c r="AE713" s="74"/>
      <c r="AF713" s="66"/>
      <c r="AG713" s="66"/>
      <c r="AH713" s="66"/>
      <c r="AI713" s="66"/>
      <c r="AJ713" s="66"/>
      <c r="AK713" s="66"/>
      <c r="AL713" s="66"/>
      <c r="AM713" s="66"/>
      <c r="AN713" s="66"/>
      <c r="AO713" s="75"/>
      <c r="AP713" s="75"/>
      <c r="AQ713" s="75"/>
      <c r="AR713" s="75"/>
      <c r="AS713" s="75"/>
      <c r="AT713" s="75"/>
      <c r="AU713" s="75"/>
      <c r="AV713" s="75"/>
      <c r="AW713" s="68"/>
      <c r="AY713" s="66"/>
      <c r="AZ713" s="74"/>
      <c r="BA713" s="66"/>
      <c r="BB713" s="66"/>
      <c r="BC713" s="66"/>
      <c r="BD713" s="66"/>
      <c r="BE713" s="66"/>
      <c r="BF713" s="66"/>
      <c r="BG713" s="66"/>
      <c r="BH713" s="66"/>
      <c r="BI713" s="66"/>
      <c r="BJ713" s="75"/>
      <c r="BK713" s="75"/>
      <c r="BL713" s="75"/>
      <c r="BM713" s="75"/>
      <c r="BN713" s="75"/>
      <c r="BO713" s="75"/>
      <c r="BP713" s="75"/>
      <c r="BQ713" s="75"/>
      <c r="BR713" s="68"/>
      <c r="BT713" s="66"/>
      <c r="BU713" s="74"/>
      <c r="BV713" s="66"/>
      <c r="BW713" s="66"/>
      <c r="BX713" s="66"/>
      <c r="BY713" s="66"/>
      <c r="BZ713" s="66"/>
      <c r="CA713" s="66"/>
      <c r="CB713" s="66"/>
      <c r="CC713" s="66"/>
      <c r="CD713" s="66"/>
      <c r="CE713" s="75"/>
      <c r="CF713" s="75"/>
      <c r="CG713" s="75"/>
      <c r="CH713" s="75"/>
      <c r="CI713" s="75"/>
      <c r="CJ713" s="75"/>
      <c r="CK713" s="75"/>
      <c r="CL713" s="75"/>
      <c r="CM713" s="66"/>
      <c r="CO713" s="66"/>
      <c r="CP713" s="74"/>
      <c r="CQ713" s="66"/>
      <c r="CR713" s="66"/>
      <c r="CS713" s="66"/>
      <c r="CT713" s="66"/>
      <c r="CU713" s="66"/>
      <c r="CV713" s="66"/>
      <c r="CW713" s="66"/>
      <c r="CX713" s="66"/>
      <c r="CY713" s="66"/>
      <c r="CZ713" s="75"/>
      <c r="DA713" s="75"/>
      <c r="DB713" s="75"/>
      <c r="DC713" s="75"/>
      <c r="DD713" s="75"/>
      <c r="DE713" s="75"/>
      <c r="DF713" s="75"/>
      <c r="DG713" s="75"/>
      <c r="DH713" s="66"/>
      <c r="DI713" s="66"/>
      <c r="DJ713" s="66"/>
      <c r="DK713" s="66"/>
      <c r="DL713" s="66"/>
    </row>
    <row r="714" spans="1:116" ht="3.75" customHeight="1" x14ac:dyDescent="0.35">
      <c r="A714" s="28"/>
      <c r="B714" s="36"/>
      <c r="C714" s="37"/>
      <c r="D714" s="40"/>
      <c r="E714" s="36"/>
      <c r="F714" s="36"/>
      <c r="G714" s="66"/>
      <c r="H714" s="66"/>
      <c r="I714" s="66"/>
      <c r="J714" s="66"/>
      <c r="K714" s="66"/>
      <c r="L714" s="66"/>
      <c r="M714" s="66"/>
      <c r="N714" s="66"/>
      <c r="O714" s="66"/>
      <c r="P714" s="66"/>
      <c r="Q714" s="66"/>
      <c r="R714" s="66"/>
      <c r="S714" s="66"/>
      <c r="T714" s="66"/>
      <c r="U714" s="66"/>
      <c r="V714" s="66"/>
      <c r="W714" s="66"/>
      <c r="X714" s="66"/>
      <c r="Y714" s="66"/>
      <c r="Z714" s="66"/>
      <c r="AA714" s="66"/>
      <c r="AB714" s="66"/>
      <c r="AC714" s="66"/>
      <c r="AD714" s="66"/>
      <c r="AE714" s="66"/>
      <c r="AF714" s="66"/>
      <c r="AG714" s="66"/>
      <c r="AH714" s="66"/>
      <c r="AI714" s="66"/>
      <c r="AJ714" s="66"/>
      <c r="AK714" s="66"/>
      <c r="AL714" s="66"/>
      <c r="AM714" s="66"/>
      <c r="AN714" s="66"/>
      <c r="AO714" s="66"/>
      <c r="AP714" s="66"/>
      <c r="AQ714" s="66"/>
      <c r="AR714" s="66"/>
      <c r="AS714" s="66"/>
      <c r="AT714" s="66"/>
      <c r="AU714" s="66"/>
      <c r="AV714" s="66"/>
      <c r="AW714" s="66"/>
      <c r="AX714" s="66"/>
      <c r="AY714" s="66"/>
      <c r="AZ714" s="66"/>
      <c r="BA714" s="66"/>
      <c r="BB714" s="66"/>
      <c r="BC714" s="66"/>
      <c r="BD714" s="66"/>
      <c r="BE714" s="66"/>
      <c r="BF714" s="66"/>
      <c r="BG714" s="66"/>
      <c r="BH714" s="66"/>
      <c r="BI714" s="66"/>
      <c r="BJ714" s="66"/>
      <c r="BK714" s="66"/>
      <c r="BL714" s="66"/>
      <c r="BM714" s="66"/>
      <c r="BN714" s="66"/>
      <c r="BO714" s="66"/>
      <c r="BP714" s="66"/>
      <c r="BQ714" s="66"/>
      <c r="BR714" s="66"/>
      <c r="BS714" s="66"/>
      <c r="BT714" s="66"/>
      <c r="BU714" s="66"/>
      <c r="BV714" s="66"/>
      <c r="BW714" s="66"/>
      <c r="BX714" s="66"/>
      <c r="BY714" s="66"/>
      <c r="BZ714" s="66"/>
      <c r="CA714" s="66"/>
      <c r="CB714" s="66"/>
      <c r="CC714" s="66"/>
      <c r="CD714" s="66"/>
      <c r="CE714" s="66"/>
      <c r="CF714" s="66"/>
      <c r="CG714" s="66"/>
      <c r="CH714" s="66"/>
      <c r="CI714" s="66"/>
      <c r="CJ714" s="66"/>
      <c r="CK714" s="66"/>
      <c r="CL714" s="66"/>
      <c r="CM714" s="66"/>
      <c r="CN714" s="66"/>
      <c r="CO714" s="66"/>
      <c r="CP714" s="66"/>
      <c r="CQ714" s="66"/>
      <c r="CR714" s="66"/>
      <c r="CS714" s="66"/>
      <c r="CT714" s="66"/>
      <c r="CU714" s="66"/>
      <c r="CV714" s="66"/>
      <c r="CW714" s="66"/>
      <c r="CX714" s="66"/>
      <c r="CY714" s="66"/>
      <c r="CZ714" s="66"/>
      <c r="DA714" s="66"/>
      <c r="DB714" s="66"/>
      <c r="DC714" s="66"/>
      <c r="DD714" s="66"/>
      <c r="DE714" s="66"/>
      <c r="DF714" s="66"/>
      <c r="DG714" s="66"/>
      <c r="DH714" s="66"/>
      <c r="DI714" s="66"/>
      <c r="DJ714" s="66"/>
      <c r="DK714" s="66"/>
      <c r="DL714" s="66"/>
    </row>
    <row r="715" spans="1:116" ht="14.5" customHeight="1" x14ac:dyDescent="0.35">
      <c r="A715" s="28"/>
      <c r="B715" s="167"/>
      <c r="C715" s="168"/>
      <c r="D715" s="31"/>
      <c r="E715" s="156"/>
      <c r="F715" s="154"/>
      <c r="H715" s="153"/>
      <c r="DI715" s="66"/>
      <c r="DJ715" s="66"/>
      <c r="DK715" s="66"/>
      <c r="DL715" s="66"/>
    </row>
    <row r="716" spans="1:116" ht="14.5" customHeight="1" x14ac:dyDescent="0.35">
      <c r="A716" s="28"/>
      <c r="B716" s="36"/>
      <c r="C716" s="37"/>
      <c r="D716" s="38"/>
      <c r="E716" s="36"/>
      <c r="F716" s="36"/>
      <c r="I716" s="66"/>
      <c r="J716" s="74"/>
      <c r="K716" s="66"/>
      <c r="L716" s="66"/>
      <c r="M716" s="66"/>
      <c r="N716" s="66"/>
      <c r="O716" s="66"/>
      <c r="P716" s="66"/>
      <c r="Q716" s="66"/>
      <c r="R716" s="66"/>
      <c r="S716" s="66"/>
      <c r="T716" s="75"/>
      <c r="U716" s="75"/>
      <c r="V716" s="75"/>
      <c r="W716" s="75"/>
      <c r="X716" s="75"/>
      <c r="Y716" s="75"/>
      <c r="Z716" s="75"/>
      <c r="AA716" s="75"/>
      <c r="AB716" s="68"/>
      <c r="AD716" s="66"/>
      <c r="AE716" s="74"/>
      <c r="AF716" s="66"/>
      <c r="AG716" s="66"/>
      <c r="AH716" s="66"/>
      <c r="AI716" s="66"/>
      <c r="AJ716" s="66"/>
      <c r="AK716" s="66"/>
      <c r="AL716" s="66"/>
      <c r="AM716" s="66"/>
      <c r="AN716" s="66"/>
      <c r="AO716" s="75"/>
      <c r="AP716" s="75"/>
      <c r="AQ716" s="75"/>
      <c r="AR716" s="75"/>
      <c r="AS716" s="75"/>
      <c r="AT716" s="75"/>
      <c r="AU716" s="75"/>
      <c r="AV716" s="75"/>
      <c r="AW716" s="68"/>
      <c r="AY716" s="66"/>
      <c r="AZ716" s="74"/>
      <c r="BA716" s="66"/>
      <c r="BB716" s="66"/>
      <c r="BC716" s="66"/>
      <c r="BD716" s="66"/>
      <c r="BE716" s="66"/>
      <c r="BF716" s="66"/>
      <c r="BG716" s="66"/>
      <c r="BH716" s="66"/>
      <c r="BI716" s="66"/>
      <c r="BJ716" s="75"/>
      <c r="BK716" s="75"/>
      <c r="BL716" s="75"/>
      <c r="BM716" s="75"/>
      <c r="BN716" s="75"/>
      <c r="BO716" s="75"/>
      <c r="BP716" s="75"/>
      <c r="BQ716" s="75"/>
      <c r="BR716" s="68"/>
      <c r="BT716" s="66"/>
      <c r="BU716" s="74"/>
      <c r="BV716" s="66"/>
      <c r="BW716" s="66"/>
      <c r="BX716" s="66"/>
      <c r="BY716" s="66"/>
      <c r="BZ716" s="66"/>
      <c r="CA716" s="66"/>
      <c r="CB716" s="66"/>
      <c r="CC716" s="66"/>
      <c r="CD716" s="66"/>
      <c r="CE716" s="75"/>
      <c r="CF716" s="75"/>
      <c r="CG716" s="75"/>
      <c r="CH716" s="75"/>
      <c r="CI716" s="75"/>
      <c r="CJ716" s="75"/>
      <c r="CK716" s="75"/>
      <c r="CL716" s="75"/>
      <c r="CM716" s="66"/>
      <c r="CO716" s="66"/>
      <c r="CP716" s="74"/>
      <c r="CQ716" s="66"/>
      <c r="CR716" s="66"/>
      <c r="CS716" s="66"/>
      <c r="CT716" s="66"/>
      <c r="CU716" s="66"/>
      <c r="CV716" s="66"/>
      <c r="CW716" s="66"/>
      <c r="CX716" s="66"/>
      <c r="CY716" s="66"/>
      <c r="CZ716" s="75"/>
      <c r="DA716" s="75"/>
      <c r="DB716" s="75"/>
      <c r="DC716" s="75"/>
      <c r="DD716" s="75"/>
      <c r="DE716" s="75"/>
      <c r="DF716" s="75"/>
      <c r="DG716" s="75"/>
      <c r="DH716" s="66"/>
      <c r="DI716" s="66"/>
      <c r="DJ716" s="66"/>
      <c r="DK716" s="66"/>
      <c r="DL716" s="66"/>
    </row>
    <row r="717" spans="1:116" ht="3.75" customHeight="1" x14ac:dyDescent="0.35">
      <c r="A717" s="28"/>
      <c r="B717" s="36"/>
      <c r="C717" s="37"/>
      <c r="D717" s="40"/>
      <c r="E717" s="36"/>
      <c r="F717" s="36"/>
      <c r="G717" s="66"/>
      <c r="H717" s="66"/>
      <c r="I717" s="66"/>
      <c r="J717" s="66"/>
      <c r="K717" s="66"/>
      <c r="L717" s="66"/>
      <c r="M717" s="66"/>
      <c r="N717" s="66"/>
      <c r="O717" s="66"/>
      <c r="P717" s="66"/>
      <c r="Q717" s="66"/>
      <c r="R717" s="66"/>
      <c r="S717" s="66"/>
      <c r="T717" s="66"/>
      <c r="U717" s="66"/>
      <c r="V717" s="66"/>
      <c r="W717" s="66"/>
      <c r="X717" s="66"/>
      <c r="Y717" s="66"/>
      <c r="Z717" s="66"/>
      <c r="AA717" s="66"/>
      <c r="AB717" s="66"/>
      <c r="AC717" s="66"/>
      <c r="AD717" s="66"/>
      <c r="AE717" s="66"/>
      <c r="AF717" s="66"/>
      <c r="AG717" s="66"/>
      <c r="AH717" s="66"/>
      <c r="AI717" s="66"/>
      <c r="AJ717" s="66"/>
      <c r="AK717" s="66"/>
      <c r="AL717" s="66"/>
      <c r="AM717" s="66"/>
      <c r="AN717" s="66"/>
      <c r="AO717" s="66"/>
      <c r="AP717" s="66"/>
      <c r="AQ717" s="66"/>
      <c r="AR717" s="66"/>
      <c r="AS717" s="66"/>
      <c r="AT717" s="66"/>
      <c r="AU717" s="66"/>
      <c r="AV717" s="66"/>
      <c r="AW717" s="66"/>
      <c r="AX717" s="66"/>
      <c r="AY717" s="66"/>
      <c r="AZ717" s="66"/>
      <c r="BA717" s="66"/>
      <c r="BB717" s="66"/>
      <c r="BC717" s="66"/>
      <c r="BD717" s="66"/>
      <c r="BE717" s="66"/>
      <c r="BF717" s="66"/>
      <c r="BG717" s="66"/>
      <c r="BH717" s="66"/>
      <c r="BI717" s="66"/>
      <c r="BJ717" s="66"/>
      <c r="BK717" s="66"/>
      <c r="BL717" s="66"/>
      <c r="BM717" s="66"/>
      <c r="BN717" s="66"/>
      <c r="BO717" s="66"/>
      <c r="BP717" s="66"/>
      <c r="BQ717" s="66"/>
      <c r="BR717" s="66"/>
      <c r="BS717" s="66"/>
      <c r="BT717" s="66"/>
      <c r="BU717" s="66"/>
      <c r="BV717" s="66"/>
      <c r="BW717" s="66"/>
      <c r="BX717" s="66"/>
      <c r="BY717" s="66"/>
      <c r="BZ717" s="66"/>
      <c r="CA717" s="66"/>
      <c r="CB717" s="66"/>
      <c r="CC717" s="66"/>
      <c r="CD717" s="66"/>
      <c r="CE717" s="66"/>
      <c r="CF717" s="66"/>
      <c r="CG717" s="66"/>
      <c r="CH717" s="66"/>
      <c r="CI717" s="66"/>
      <c r="CJ717" s="66"/>
      <c r="CK717" s="66"/>
      <c r="CL717" s="66"/>
      <c r="CM717" s="66"/>
      <c r="CN717" s="66"/>
      <c r="CO717" s="66"/>
      <c r="CP717" s="66"/>
      <c r="CQ717" s="66"/>
      <c r="CR717" s="66"/>
      <c r="CS717" s="66"/>
      <c r="CT717" s="66"/>
      <c r="CU717" s="66"/>
      <c r="CV717" s="66"/>
      <c r="CW717" s="66"/>
      <c r="CX717" s="66"/>
      <c r="CY717" s="66"/>
      <c r="CZ717" s="66"/>
      <c r="DA717" s="66"/>
      <c r="DB717" s="66"/>
      <c r="DC717" s="66"/>
      <c r="DD717" s="66"/>
      <c r="DE717" s="66"/>
      <c r="DF717" s="66"/>
      <c r="DG717" s="66"/>
      <c r="DH717" s="66"/>
      <c r="DI717" s="66"/>
      <c r="DJ717" s="66"/>
      <c r="DK717" s="66"/>
      <c r="DL717" s="66"/>
    </row>
    <row r="718" spans="1:116" ht="14.5" customHeight="1" x14ac:dyDescent="0.35">
      <c r="A718" s="28"/>
      <c r="B718" s="167"/>
      <c r="C718" s="168"/>
      <c r="D718" s="31"/>
      <c r="E718" s="157"/>
      <c r="H718" s="153"/>
    </row>
    <row r="719" spans="1:116" ht="14.5" customHeight="1" x14ac:dyDescent="0.35">
      <c r="A719" s="28"/>
      <c r="B719" s="36"/>
      <c r="C719" s="37"/>
      <c r="D719" s="38"/>
      <c r="E719" s="36"/>
      <c r="F719" s="36"/>
      <c r="I719" s="66"/>
      <c r="J719" s="74"/>
      <c r="K719" s="66"/>
      <c r="L719" s="66"/>
      <c r="M719" s="66"/>
      <c r="N719" s="66"/>
      <c r="O719" s="66"/>
      <c r="P719" s="66"/>
      <c r="Q719" s="66"/>
      <c r="R719" s="66"/>
      <c r="S719" s="66"/>
      <c r="T719" s="75"/>
      <c r="U719" s="75"/>
      <c r="V719" s="75"/>
      <c r="W719" s="75"/>
      <c r="X719" s="75"/>
      <c r="Y719" s="75"/>
      <c r="Z719" s="75"/>
      <c r="AA719" s="75"/>
      <c r="AB719" s="68"/>
      <c r="AD719" s="66"/>
      <c r="AE719" s="74"/>
      <c r="AF719" s="66"/>
      <c r="AG719" s="66"/>
      <c r="AH719" s="66"/>
      <c r="AI719" s="66"/>
      <c r="AJ719" s="66"/>
      <c r="AK719" s="66"/>
      <c r="AL719" s="66"/>
      <c r="AM719" s="66"/>
      <c r="AN719" s="66"/>
      <c r="AO719" s="75"/>
      <c r="AP719" s="75"/>
      <c r="AQ719" s="75"/>
      <c r="AR719" s="75"/>
      <c r="AS719" s="75"/>
      <c r="AT719" s="75"/>
      <c r="AU719" s="75"/>
      <c r="AV719" s="75"/>
      <c r="AW719" s="68"/>
      <c r="AY719" s="66"/>
      <c r="AZ719" s="74"/>
      <c r="BA719" s="66"/>
      <c r="BB719" s="66"/>
      <c r="BC719" s="66"/>
      <c r="BD719" s="66"/>
      <c r="BE719" s="66"/>
      <c r="BF719" s="66"/>
      <c r="BG719" s="66"/>
      <c r="BH719" s="66"/>
      <c r="BI719" s="66"/>
      <c r="BJ719" s="75"/>
      <c r="BK719" s="75"/>
      <c r="BL719" s="75"/>
      <c r="BM719" s="75"/>
      <c r="BN719" s="75"/>
      <c r="BO719" s="75"/>
      <c r="BP719" s="75"/>
      <c r="BQ719" s="75"/>
      <c r="BR719" s="68"/>
      <c r="BT719" s="66"/>
      <c r="BU719" s="74"/>
      <c r="BV719" s="66"/>
      <c r="BW719" s="66"/>
      <c r="BX719" s="66"/>
      <c r="BY719" s="66"/>
      <c r="BZ719" s="66"/>
      <c r="CA719" s="66"/>
      <c r="CB719" s="66"/>
      <c r="CC719" s="66"/>
      <c r="CD719" s="66"/>
      <c r="CE719" s="75"/>
      <c r="CF719" s="75"/>
      <c r="CG719" s="75"/>
      <c r="CH719" s="75"/>
      <c r="CI719" s="75"/>
      <c r="CJ719" s="75"/>
      <c r="CK719" s="75"/>
      <c r="CL719" s="75"/>
      <c r="CM719" s="66"/>
      <c r="CO719" s="66"/>
      <c r="CP719" s="74"/>
      <c r="CQ719" s="66"/>
      <c r="CR719" s="66"/>
      <c r="CS719" s="66"/>
      <c r="CT719" s="66"/>
      <c r="CU719" s="66"/>
      <c r="CV719" s="66"/>
      <c r="CW719" s="66"/>
      <c r="CX719" s="66"/>
      <c r="CY719" s="66"/>
      <c r="CZ719" s="75"/>
      <c r="DA719" s="75"/>
      <c r="DB719" s="75"/>
      <c r="DC719" s="75"/>
      <c r="DD719" s="75"/>
      <c r="DE719" s="75"/>
      <c r="DF719" s="75"/>
      <c r="DG719" s="75"/>
      <c r="DH719" s="66"/>
    </row>
    <row r="720" spans="1:116" ht="3.75" customHeight="1" x14ac:dyDescent="0.35">
      <c r="A720" s="85"/>
      <c r="B720" s="81"/>
      <c r="C720" s="82"/>
      <c r="D720" s="40"/>
      <c r="E720" s="36"/>
      <c r="F720" s="36"/>
      <c r="G720" s="66"/>
      <c r="H720" s="66"/>
      <c r="I720" s="66"/>
      <c r="J720" s="66"/>
      <c r="K720" s="66"/>
      <c r="L720" s="66"/>
      <c r="M720" s="66"/>
      <c r="N720" s="66"/>
      <c r="O720" s="66"/>
      <c r="P720" s="66"/>
      <c r="Q720" s="66"/>
      <c r="R720" s="66"/>
      <c r="S720" s="66"/>
      <c r="T720" s="66"/>
      <c r="U720" s="66"/>
      <c r="V720" s="66"/>
      <c r="W720" s="66"/>
      <c r="X720" s="66"/>
      <c r="Y720" s="66"/>
      <c r="Z720" s="66"/>
      <c r="AA720" s="66"/>
      <c r="AB720" s="66"/>
      <c r="AC720" s="66"/>
      <c r="AD720" s="66"/>
      <c r="AE720" s="66"/>
      <c r="AF720" s="66"/>
      <c r="AG720" s="66"/>
      <c r="AH720" s="66"/>
      <c r="AI720" s="66"/>
      <c r="AJ720" s="66"/>
      <c r="AK720" s="66"/>
      <c r="AL720" s="66"/>
      <c r="AM720" s="66"/>
      <c r="AN720" s="66"/>
      <c r="AO720" s="66"/>
      <c r="AP720" s="66"/>
      <c r="AQ720" s="66"/>
      <c r="AR720" s="66"/>
      <c r="AS720" s="66"/>
      <c r="AT720" s="66"/>
      <c r="AU720" s="66"/>
      <c r="AV720" s="66"/>
      <c r="AW720" s="66"/>
      <c r="AX720" s="66"/>
      <c r="AY720" s="66"/>
      <c r="AZ720" s="66"/>
      <c r="BA720" s="66"/>
      <c r="BB720" s="66"/>
      <c r="BC720" s="66"/>
      <c r="BD720" s="66"/>
      <c r="BE720" s="66"/>
      <c r="BF720" s="66"/>
      <c r="BG720" s="66"/>
      <c r="BH720" s="66"/>
      <c r="BI720" s="66"/>
      <c r="BJ720" s="66"/>
      <c r="BK720" s="66"/>
      <c r="BL720" s="66"/>
      <c r="BM720" s="66"/>
      <c r="BN720" s="66"/>
      <c r="BO720" s="66"/>
      <c r="BP720" s="66"/>
      <c r="BQ720" s="66"/>
      <c r="BR720" s="66"/>
      <c r="BS720" s="66"/>
      <c r="BT720" s="66"/>
      <c r="BU720" s="66"/>
      <c r="BV720" s="66"/>
      <c r="BW720" s="66"/>
      <c r="BX720" s="66"/>
      <c r="BY720" s="66"/>
      <c r="BZ720" s="66"/>
      <c r="CA720" s="66"/>
      <c r="CB720" s="66"/>
      <c r="CC720" s="66"/>
      <c r="CD720" s="66"/>
      <c r="CE720" s="66"/>
      <c r="CF720" s="66"/>
      <c r="CG720" s="66"/>
      <c r="CH720" s="66"/>
      <c r="CI720" s="66"/>
      <c r="CJ720" s="66"/>
      <c r="CK720" s="66"/>
      <c r="CL720" s="66"/>
      <c r="CM720" s="66"/>
      <c r="CN720" s="66"/>
      <c r="CO720" s="66"/>
      <c r="CP720" s="66"/>
      <c r="CQ720" s="66"/>
      <c r="CR720" s="66"/>
      <c r="CS720" s="66"/>
      <c r="CT720" s="66"/>
      <c r="CU720" s="66"/>
      <c r="CV720" s="66"/>
      <c r="CW720" s="66"/>
      <c r="CX720" s="66"/>
      <c r="CY720" s="66"/>
      <c r="CZ720" s="66"/>
      <c r="DA720" s="66"/>
      <c r="DB720" s="66"/>
      <c r="DC720" s="66"/>
      <c r="DD720" s="66"/>
      <c r="DE720" s="66"/>
      <c r="DF720" s="66"/>
      <c r="DG720" s="66"/>
      <c r="DH720" s="66"/>
      <c r="DI720" s="66"/>
      <c r="DJ720" s="66"/>
      <c r="DK720" s="66"/>
      <c r="DL720" s="66"/>
    </row>
    <row r="721" spans="1:137" s="166" customFormat="1" ht="14.5" customHeight="1" x14ac:dyDescent="0.35">
      <c r="A721" s="169"/>
      <c r="B721" s="160"/>
      <c r="C721" s="161"/>
      <c r="D721" s="162"/>
      <c r="E721" s="163"/>
      <c r="F721" s="163"/>
      <c r="G721" s="164"/>
      <c r="H721" s="165"/>
      <c r="I721" s="164"/>
      <c r="J721" s="165"/>
      <c r="K721" s="164"/>
      <c r="L721" s="165"/>
      <c r="M721" s="164"/>
      <c r="N721" s="165"/>
      <c r="O721" s="164"/>
      <c r="P721" s="165"/>
      <c r="Q721" s="164"/>
      <c r="R721" s="165"/>
      <c r="S721" s="164"/>
      <c r="T721" s="165"/>
      <c r="U721" s="164"/>
      <c r="V721" s="165"/>
      <c r="W721" s="164"/>
      <c r="X721" s="165"/>
      <c r="Y721" s="164"/>
      <c r="Z721" s="165"/>
      <c r="AA721" s="164"/>
      <c r="AB721" s="165"/>
      <c r="AC721" s="164"/>
      <c r="AD721" s="165"/>
      <c r="AE721" s="164"/>
      <c r="AF721" s="165"/>
      <c r="AG721" s="164"/>
      <c r="AH721" s="165"/>
      <c r="AI721" s="164"/>
      <c r="AJ721" s="165"/>
      <c r="AK721" s="164"/>
      <c r="AL721" s="165"/>
      <c r="AM721" s="164"/>
      <c r="AN721" s="165"/>
      <c r="AO721" s="164"/>
      <c r="AP721" s="165"/>
      <c r="AQ721" s="164"/>
      <c r="AR721" s="165"/>
      <c r="AS721" s="164"/>
      <c r="AT721" s="165"/>
      <c r="AU721" s="164"/>
      <c r="AV721" s="165"/>
      <c r="AW721" s="164"/>
      <c r="AX721" s="165"/>
      <c r="AY721" s="164"/>
      <c r="AZ721" s="165"/>
      <c r="BA721" s="164"/>
      <c r="BB721" s="165"/>
      <c r="BC721" s="164"/>
      <c r="BD721" s="165"/>
      <c r="BE721" s="164"/>
      <c r="BF721" s="165"/>
      <c r="BG721" s="164"/>
      <c r="BH721" s="165"/>
      <c r="BI721" s="164"/>
      <c r="BJ721" s="165"/>
      <c r="BK721" s="164"/>
      <c r="BL721" s="165"/>
      <c r="BM721" s="164"/>
      <c r="BN721" s="165"/>
      <c r="BO721" s="164"/>
      <c r="BP721" s="165"/>
      <c r="BQ721" s="164"/>
      <c r="BR721" s="165"/>
      <c r="BS721" s="164"/>
      <c r="BT721" s="165"/>
      <c r="BU721" s="164"/>
      <c r="BV721" s="165"/>
      <c r="BW721" s="164"/>
      <c r="BX721" s="165"/>
      <c r="BY721" s="164"/>
      <c r="BZ721" s="165"/>
      <c r="CA721" s="164"/>
      <c r="CB721" s="165"/>
      <c r="CC721" s="164"/>
      <c r="CD721" s="165"/>
      <c r="CE721" s="164"/>
      <c r="CF721" s="165"/>
      <c r="CG721" s="164"/>
      <c r="CH721" s="165"/>
      <c r="CI721" s="164"/>
      <c r="CJ721" s="165"/>
      <c r="CK721" s="164"/>
      <c r="CL721" s="165"/>
      <c r="CM721" s="164"/>
      <c r="CN721" s="165"/>
      <c r="CO721" s="164"/>
      <c r="CP721" s="165"/>
      <c r="CQ721" s="164"/>
      <c r="CR721" s="165"/>
      <c r="CS721" s="164"/>
      <c r="CT721" s="165"/>
      <c r="CU721" s="164"/>
      <c r="CV721" s="165"/>
      <c r="CW721" s="164"/>
      <c r="CX721" s="165"/>
      <c r="CY721" s="164"/>
      <c r="CZ721" s="165"/>
      <c r="DA721" s="164"/>
      <c r="DB721" s="165"/>
      <c r="DC721" s="164"/>
      <c r="DD721" s="165"/>
      <c r="DE721" s="164"/>
      <c r="DF721" s="165"/>
      <c r="DG721" s="164"/>
      <c r="DH721" s="165"/>
      <c r="DI721" s="164"/>
    </row>
    <row r="722" spans="1:137" x14ac:dyDescent="0.35">
      <c r="A722" s="28"/>
      <c r="B722" s="167"/>
      <c r="C722" s="168"/>
      <c r="D722" s="31"/>
      <c r="E722" s="145"/>
      <c r="F722" s="145"/>
      <c r="Q722" s="66"/>
    </row>
    <row r="723" spans="1:137" x14ac:dyDescent="0.35">
      <c r="A723" s="28"/>
      <c r="B723" s="36"/>
      <c r="C723" s="37"/>
      <c r="D723" s="38"/>
      <c r="E723" s="36"/>
      <c r="F723" s="36"/>
      <c r="Q723" s="66"/>
      <c r="AB723" s="66"/>
      <c r="AM723" s="66"/>
      <c r="AX723" s="66"/>
      <c r="BI723" s="66"/>
      <c r="BT723" s="66"/>
      <c r="CE723" s="66"/>
      <c r="CP723" s="66"/>
      <c r="DA723" s="66"/>
      <c r="DL723" s="66"/>
      <c r="DW723" s="66"/>
    </row>
    <row r="724" spans="1:137" ht="3.75" customHeight="1" x14ac:dyDescent="0.35">
      <c r="A724" s="28"/>
      <c r="B724" s="36"/>
      <c r="C724" s="37"/>
      <c r="D724" s="40"/>
      <c r="E724" s="36"/>
      <c r="F724" s="36"/>
      <c r="G724" s="66"/>
      <c r="H724" s="66"/>
      <c r="I724" s="66"/>
      <c r="J724" s="66"/>
      <c r="K724" s="66"/>
      <c r="L724" s="66"/>
      <c r="M724" s="66"/>
      <c r="N724" s="66"/>
      <c r="O724" s="66"/>
      <c r="P724" s="66"/>
      <c r="Q724" s="66"/>
      <c r="R724" s="66"/>
      <c r="S724" s="66"/>
      <c r="T724" s="66"/>
      <c r="U724" s="66"/>
      <c r="V724" s="66"/>
      <c r="W724" s="66"/>
      <c r="X724" s="66"/>
      <c r="Y724" s="66"/>
      <c r="Z724" s="66"/>
      <c r="AA724" s="66"/>
      <c r="AB724" s="66"/>
      <c r="AC724" s="66"/>
      <c r="AD724" s="66"/>
      <c r="AE724" s="66"/>
      <c r="AF724" s="66"/>
      <c r="AG724" s="66"/>
      <c r="AH724" s="66"/>
      <c r="AI724" s="66"/>
      <c r="AJ724" s="66"/>
      <c r="AK724" s="66"/>
      <c r="AL724" s="66"/>
      <c r="AM724" s="66"/>
      <c r="AN724" s="66"/>
      <c r="AO724" s="66"/>
      <c r="AP724" s="66"/>
      <c r="AQ724" s="66"/>
      <c r="AR724" s="66"/>
      <c r="AS724" s="66"/>
      <c r="AT724" s="66"/>
      <c r="AU724" s="66"/>
      <c r="AV724" s="66"/>
      <c r="AW724" s="66"/>
      <c r="AX724" s="66"/>
      <c r="AY724" s="66"/>
      <c r="AZ724" s="66"/>
      <c r="BA724" s="66"/>
      <c r="BB724" s="66"/>
      <c r="BC724" s="66"/>
      <c r="BD724" s="66"/>
      <c r="BE724" s="66"/>
      <c r="BF724" s="66"/>
      <c r="BG724" s="66"/>
      <c r="BH724" s="66"/>
      <c r="BI724" s="66"/>
      <c r="BJ724" s="66"/>
      <c r="BK724" s="66"/>
      <c r="BL724" s="66"/>
      <c r="BM724" s="66"/>
      <c r="BN724" s="66"/>
      <c r="BO724" s="66"/>
      <c r="BP724" s="66"/>
      <c r="BQ724" s="66"/>
      <c r="BR724" s="66"/>
      <c r="BS724" s="66"/>
      <c r="BT724" s="66"/>
      <c r="BU724" s="66"/>
      <c r="BV724" s="66"/>
      <c r="BW724" s="66"/>
      <c r="BX724" s="66"/>
      <c r="BY724" s="66"/>
      <c r="BZ724" s="66"/>
      <c r="CA724" s="66"/>
      <c r="CB724" s="66"/>
      <c r="CC724" s="66"/>
      <c r="CD724" s="66"/>
      <c r="CE724" s="66"/>
      <c r="CF724" s="66"/>
      <c r="CG724" s="66"/>
      <c r="CH724" s="66"/>
      <c r="CI724" s="66"/>
      <c r="CJ724" s="66"/>
      <c r="CK724" s="66"/>
      <c r="CL724" s="66"/>
      <c r="CM724" s="66"/>
      <c r="CN724" s="66"/>
      <c r="CO724" s="66"/>
      <c r="CP724" s="66"/>
      <c r="CQ724" s="66"/>
      <c r="CR724" s="66"/>
      <c r="CS724" s="66"/>
      <c r="CT724" s="66"/>
      <c r="CU724" s="66"/>
      <c r="CV724" s="66"/>
      <c r="CW724" s="66"/>
      <c r="CX724" s="66"/>
      <c r="CY724" s="66"/>
      <c r="CZ724" s="66"/>
      <c r="DA724" s="66"/>
      <c r="DB724" s="66"/>
      <c r="DC724" s="66"/>
      <c r="DD724" s="66"/>
      <c r="DE724" s="66"/>
      <c r="DF724" s="66"/>
      <c r="DG724" s="66"/>
      <c r="DH724" s="66"/>
      <c r="DI724" s="66"/>
      <c r="DJ724" s="66"/>
      <c r="DK724" s="66"/>
      <c r="DL724" s="66"/>
    </row>
    <row r="725" spans="1:137" x14ac:dyDescent="0.35">
      <c r="A725" s="28"/>
      <c r="B725" s="167"/>
      <c r="C725" s="168"/>
      <c r="D725" s="31"/>
      <c r="E725" s="146"/>
      <c r="F725" s="146"/>
    </row>
    <row r="726" spans="1:137" x14ac:dyDescent="0.35">
      <c r="A726" s="28"/>
      <c r="B726" s="36"/>
      <c r="C726" s="37"/>
      <c r="D726" s="38"/>
      <c r="E726" s="36"/>
      <c r="F726" s="36"/>
    </row>
    <row r="727" spans="1:137" ht="3.75" customHeight="1" x14ac:dyDescent="0.35">
      <c r="A727" s="28"/>
      <c r="B727" s="36"/>
      <c r="C727" s="37"/>
      <c r="D727" s="40"/>
      <c r="E727" s="36"/>
      <c r="F727" s="36"/>
      <c r="G727" s="66"/>
      <c r="H727" s="66"/>
      <c r="I727" s="66"/>
      <c r="J727" s="66"/>
      <c r="K727" s="66"/>
      <c r="L727" s="66"/>
      <c r="M727" s="66"/>
      <c r="N727" s="66"/>
      <c r="O727" s="66"/>
      <c r="P727" s="66"/>
      <c r="Q727" s="66"/>
      <c r="R727" s="66"/>
      <c r="S727" s="66"/>
      <c r="T727" s="66"/>
      <c r="U727" s="66"/>
      <c r="V727" s="66"/>
      <c r="W727" s="66"/>
      <c r="X727" s="66"/>
      <c r="Y727" s="66"/>
      <c r="Z727" s="66"/>
      <c r="AA727" s="66"/>
      <c r="AB727" s="66"/>
      <c r="AC727" s="66"/>
      <c r="AD727" s="66"/>
      <c r="AE727" s="66"/>
      <c r="AF727" s="66"/>
      <c r="AG727" s="66"/>
      <c r="AH727" s="66"/>
      <c r="AI727" s="66"/>
      <c r="AJ727" s="66"/>
      <c r="AK727" s="66"/>
      <c r="AL727" s="66"/>
      <c r="AM727" s="66"/>
      <c r="AN727" s="66"/>
      <c r="AO727" s="66"/>
      <c r="AP727" s="66"/>
      <c r="AQ727" s="66"/>
      <c r="AR727" s="66"/>
      <c r="AS727" s="66"/>
      <c r="AT727" s="66"/>
      <c r="AU727" s="66"/>
      <c r="AV727" s="66"/>
      <c r="AW727" s="66"/>
      <c r="AX727" s="66"/>
      <c r="AY727" s="66"/>
      <c r="AZ727" s="66"/>
      <c r="BA727" s="66"/>
      <c r="BB727" s="66"/>
      <c r="BC727" s="66"/>
      <c r="BD727" s="66"/>
      <c r="BE727" s="66"/>
      <c r="BF727" s="66"/>
      <c r="BG727" s="66"/>
      <c r="BH727" s="66"/>
      <c r="BI727" s="66"/>
      <c r="BJ727" s="66"/>
      <c r="BK727" s="66"/>
      <c r="BL727" s="66"/>
      <c r="BM727" s="66"/>
      <c r="BN727" s="66"/>
      <c r="BO727" s="66"/>
      <c r="BP727" s="66"/>
      <c r="BQ727" s="66"/>
      <c r="BR727" s="66"/>
      <c r="BS727" s="66"/>
      <c r="BT727" s="66"/>
      <c r="BU727" s="66"/>
      <c r="BV727" s="66"/>
      <c r="BW727" s="66"/>
      <c r="BX727" s="66"/>
      <c r="BY727" s="66"/>
      <c r="BZ727" s="66"/>
      <c r="CA727" s="66"/>
      <c r="CB727" s="66"/>
      <c r="CC727" s="66"/>
      <c r="CD727" s="66"/>
      <c r="CE727" s="66"/>
      <c r="CF727" s="66"/>
      <c r="CG727" s="66"/>
      <c r="CH727" s="66"/>
      <c r="CI727" s="66"/>
      <c r="CJ727" s="66"/>
      <c r="CK727" s="66"/>
      <c r="CL727" s="66"/>
      <c r="CM727" s="66"/>
      <c r="CN727" s="66"/>
      <c r="CO727" s="66"/>
      <c r="CP727" s="66"/>
      <c r="CQ727" s="66"/>
      <c r="CR727" s="66"/>
      <c r="CS727" s="66"/>
      <c r="CT727" s="66"/>
      <c r="CU727" s="66"/>
      <c r="CV727" s="66"/>
      <c r="CW727" s="66"/>
      <c r="CX727" s="66"/>
      <c r="CY727" s="66"/>
      <c r="CZ727" s="66"/>
      <c r="DA727" s="66"/>
      <c r="DB727" s="66"/>
      <c r="DC727" s="66"/>
      <c r="DD727" s="66"/>
      <c r="DE727" s="66"/>
      <c r="DF727" s="66"/>
      <c r="DG727" s="66"/>
      <c r="DH727" s="66"/>
      <c r="DI727" s="66"/>
      <c r="DJ727" s="66"/>
      <c r="DK727" s="66"/>
      <c r="DL727" s="66"/>
      <c r="DM727" s="66"/>
      <c r="DN727" s="66"/>
      <c r="DO727" s="66"/>
      <c r="DP727" s="66"/>
      <c r="DQ727" s="66"/>
      <c r="DR727" s="66"/>
      <c r="DS727" s="66"/>
      <c r="DT727" s="66"/>
      <c r="DU727" s="66"/>
      <c r="DV727" s="66"/>
      <c r="DW727" s="66"/>
      <c r="DX727" s="66"/>
      <c r="DY727" s="66"/>
      <c r="DZ727" s="66"/>
      <c r="EA727" s="66"/>
      <c r="EB727" s="66"/>
      <c r="EC727" s="66"/>
      <c r="ED727" s="66"/>
      <c r="EE727" s="66"/>
      <c r="EF727" s="66"/>
      <c r="EG727" s="66"/>
    </row>
    <row r="728" spans="1:137" s="148" customFormat="1" x14ac:dyDescent="0.35">
      <c r="A728" s="28"/>
      <c r="B728" s="167"/>
      <c r="C728" s="168"/>
      <c r="D728" s="31"/>
      <c r="E728" s="147"/>
      <c r="F728" s="147"/>
    </row>
    <row r="729" spans="1:137" s="148" customFormat="1" x14ac:dyDescent="0.35">
      <c r="A729" s="28"/>
      <c r="B729" s="36"/>
      <c r="C729" s="37"/>
      <c r="D729" s="38"/>
      <c r="E729" s="36"/>
      <c r="F729" s="36"/>
      <c r="G729" s="149"/>
      <c r="H729" s="149"/>
      <c r="I729" s="149"/>
      <c r="J729" s="149"/>
      <c r="K729" s="149"/>
      <c r="L729" s="149"/>
      <c r="M729" s="149"/>
      <c r="N729" s="149"/>
      <c r="O729" s="149"/>
      <c r="P729" s="149"/>
      <c r="Q729" s="149"/>
      <c r="R729" s="149"/>
      <c r="S729" s="149"/>
      <c r="T729" s="149"/>
      <c r="U729" s="149"/>
      <c r="V729" s="149"/>
      <c r="W729" s="149"/>
      <c r="X729" s="149"/>
      <c r="Y729" s="149"/>
      <c r="Z729" s="149"/>
      <c r="AA729" s="149"/>
      <c r="AB729" s="149"/>
      <c r="AC729" s="149"/>
      <c r="AD729" s="149"/>
      <c r="AE729" s="149"/>
      <c r="AF729" s="149"/>
      <c r="AG729" s="149"/>
      <c r="AH729" s="149"/>
      <c r="AI729" s="149"/>
      <c r="AJ729" s="149"/>
      <c r="AK729" s="149"/>
      <c r="AL729" s="149"/>
      <c r="AM729" s="149"/>
      <c r="AN729" s="149"/>
      <c r="AO729" s="149"/>
      <c r="AP729" s="149"/>
      <c r="AQ729" s="149"/>
      <c r="AR729" s="149"/>
      <c r="AS729" s="149"/>
      <c r="AT729" s="149"/>
      <c r="AU729" s="149"/>
      <c r="AV729" s="149"/>
      <c r="AW729" s="149"/>
      <c r="AX729" s="149"/>
      <c r="AY729" s="149"/>
      <c r="AZ729" s="149"/>
      <c r="BA729" s="149"/>
      <c r="BB729" s="149"/>
      <c r="BC729" s="149"/>
      <c r="BD729" s="149"/>
      <c r="BE729" s="149"/>
      <c r="BF729" s="149"/>
      <c r="BG729" s="149"/>
      <c r="BH729" s="149"/>
      <c r="BI729" s="149"/>
      <c r="BJ729" s="149"/>
      <c r="BK729" s="149"/>
      <c r="BL729" s="149"/>
      <c r="BM729" s="149"/>
      <c r="BN729" s="149"/>
      <c r="BO729" s="149"/>
      <c r="BP729" s="149"/>
      <c r="BQ729" s="149"/>
      <c r="BR729" s="149"/>
      <c r="BS729" s="149"/>
      <c r="BT729" s="149"/>
      <c r="BU729" s="149"/>
      <c r="BV729" s="149"/>
      <c r="BW729" s="149"/>
      <c r="BX729" s="149"/>
      <c r="BY729" s="149"/>
      <c r="BZ729" s="149"/>
      <c r="CA729" s="149"/>
      <c r="CB729" s="149"/>
      <c r="CC729" s="149"/>
      <c r="CD729" s="149"/>
      <c r="CE729" s="149"/>
      <c r="CF729" s="149"/>
      <c r="CG729" s="149"/>
      <c r="CH729" s="149"/>
      <c r="CI729" s="149"/>
      <c r="CJ729" s="149"/>
      <c r="CK729" s="149"/>
      <c r="CL729" s="149"/>
      <c r="CM729" s="149"/>
      <c r="CN729" s="149"/>
      <c r="CO729" s="149"/>
      <c r="CP729" s="149"/>
      <c r="CQ729" s="149"/>
      <c r="CR729" s="149"/>
      <c r="CS729" s="149"/>
      <c r="CT729" s="149"/>
      <c r="CU729" s="149"/>
      <c r="CV729" s="149"/>
      <c r="CW729" s="149"/>
      <c r="CX729" s="149"/>
      <c r="CY729" s="149"/>
      <c r="CZ729" s="149"/>
      <c r="DA729" s="149"/>
      <c r="DB729" s="149"/>
      <c r="DC729" s="149"/>
      <c r="DD729" s="149"/>
      <c r="DE729" s="149"/>
      <c r="DF729" s="149"/>
      <c r="DG729" s="149"/>
      <c r="DH729" s="149"/>
      <c r="DI729" s="149"/>
      <c r="DJ729" s="149"/>
      <c r="DK729" s="149"/>
      <c r="DL729" s="149"/>
      <c r="DM729" s="149"/>
      <c r="DN729" s="149"/>
      <c r="DO729" s="149"/>
      <c r="DP729" s="149"/>
      <c r="DQ729" s="149"/>
      <c r="DR729" s="149"/>
      <c r="DS729" s="149"/>
      <c r="DT729" s="149"/>
      <c r="DU729" s="149"/>
      <c r="DV729" s="149"/>
      <c r="DW729" s="149"/>
      <c r="DX729" s="149"/>
      <c r="DY729" s="149"/>
      <c r="DZ729" s="149"/>
      <c r="EA729" s="149"/>
      <c r="EB729" s="149"/>
      <c r="EC729" s="149"/>
      <c r="ED729" s="149"/>
      <c r="EE729" s="149"/>
      <c r="EF729" s="149"/>
      <c r="EG729" s="149"/>
    </row>
    <row r="730" spans="1:137" ht="3.75" customHeight="1" x14ac:dyDescent="0.35">
      <c r="A730" s="28"/>
      <c r="B730" s="36"/>
      <c r="C730" s="37"/>
      <c r="D730" s="40"/>
      <c r="E730" s="36"/>
      <c r="F730" s="36"/>
      <c r="G730" s="66"/>
      <c r="H730" s="66"/>
      <c r="I730" s="66"/>
      <c r="J730" s="66"/>
      <c r="K730" s="66"/>
      <c r="L730" s="66"/>
      <c r="M730" s="66"/>
      <c r="N730" s="66"/>
      <c r="O730" s="66"/>
      <c r="P730" s="66"/>
      <c r="Q730" s="66"/>
      <c r="R730" s="66"/>
      <c r="S730" s="66"/>
      <c r="T730" s="66"/>
      <c r="U730" s="66"/>
      <c r="V730" s="66"/>
      <c r="W730" s="66"/>
      <c r="X730" s="66"/>
      <c r="Y730" s="66"/>
      <c r="Z730" s="66"/>
      <c r="AA730" s="66"/>
      <c r="AB730" s="66"/>
      <c r="AC730" s="66"/>
      <c r="AD730" s="66"/>
      <c r="AE730" s="66"/>
      <c r="AF730" s="66"/>
      <c r="AG730" s="66"/>
      <c r="AH730" s="66"/>
      <c r="AI730" s="66"/>
      <c r="AJ730" s="66"/>
      <c r="AK730" s="66"/>
      <c r="AL730" s="66"/>
      <c r="AM730" s="66"/>
      <c r="AN730" s="66"/>
      <c r="AO730" s="66"/>
      <c r="AP730" s="66"/>
      <c r="AQ730" s="66"/>
      <c r="AR730" s="66"/>
      <c r="AS730" s="66"/>
      <c r="AT730" s="66"/>
      <c r="AU730" s="66"/>
      <c r="AV730" s="66"/>
      <c r="AW730" s="66"/>
      <c r="AX730" s="66"/>
      <c r="AY730" s="66"/>
      <c r="AZ730" s="66"/>
      <c r="BA730" s="66"/>
      <c r="BB730" s="66"/>
      <c r="BC730" s="66"/>
      <c r="BD730" s="66"/>
      <c r="BE730" s="66"/>
      <c r="BF730" s="66"/>
      <c r="BG730" s="66"/>
      <c r="BH730" s="66"/>
      <c r="BI730" s="66"/>
      <c r="BJ730" s="66"/>
      <c r="BK730" s="66"/>
      <c r="BL730" s="66"/>
      <c r="BM730" s="66"/>
      <c r="BN730" s="66"/>
      <c r="BO730" s="66"/>
      <c r="BP730" s="66"/>
      <c r="BQ730" s="66"/>
      <c r="BR730" s="66"/>
      <c r="BS730" s="66"/>
      <c r="BT730" s="66"/>
      <c r="BU730" s="66"/>
      <c r="BV730" s="66"/>
      <c r="BW730" s="66"/>
      <c r="BX730" s="66"/>
      <c r="BY730" s="66"/>
      <c r="BZ730" s="66"/>
      <c r="CA730" s="66"/>
      <c r="CB730" s="66"/>
      <c r="CC730" s="66"/>
      <c r="CD730" s="66"/>
      <c r="CE730" s="66"/>
      <c r="CF730" s="66"/>
      <c r="CG730" s="66"/>
      <c r="CH730" s="66"/>
      <c r="CI730" s="66"/>
      <c r="CJ730" s="66"/>
      <c r="CK730" s="66"/>
      <c r="CL730" s="66"/>
      <c r="CM730" s="66"/>
      <c r="CN730" s="66"/>
      <c r="CO730" s="66"/>
      <c r="CP730" s="66"/>
      <c r="CQ730" s="66"/>
      <c r="CR730" s="66"/>
      <c r="CS730" s="66"/>
      <c r="CT730" s="66"/>
      <c r="CU730" s="66"/>
      <c r="CV730" s="66"/>
      <c r="CW730" s="66"/>
      <c r="CX730" s="66"/>
      <c r="CY730" s="66"/>
      <c r="CZ730" s="66"/>
      <c r="DA730" s="66"/>
      <c r="DB730" s="66"/>
      <c r="DC730" s="66"/>
      <c r="DD730" s="66"/>
      <c r="DE730" s="66"/>
      <c r="DF730" s="66"/>
      <c r="DG730" s="66"/>
      <c r="DH730" s="66"/>
      <c r="DI730" s="66"/>
      <c r="DJ730" s="66"/>
      <c r="DK730" s="66"/>
      <c r="DL730" s="66"/>
      <c r="DM730" s="66"/>
      <c r="DN730" s="66"/>
      <c r="DO730" s="66"/>
      <c r="DP730" s="66"/>
      <c r="DQ730" s="66"/>
      <c r="DR730" s="66"/>
      <c r="DS730" s="66"/>
      <c r="DT730" s="66"/>
      <c r="DU730" s="66"/>
      <c r="DV730" s="66"/>
      <c r="DW730" s="66"/>
      <c r="DX730" s="66"/>
      <c r="DY730" s="66"/>
      <c r="DZ730" s="66"/>
      <c r="EA730" s="66"/>
      <c r="EB730" s="66"/>
      <c r="EC730" s="66"/>
      <c r="ED730" s="66"/>
      <c r="EE730" s="66"/>
      <c r="EF730" s="66"/>
      <c r="EG730" s="66"/>
    </row>
    <row r="731" spans="1:137" x14ac:dyDescent="0.35">
      <c r="A731" s="28"/>
      <c r="B731" s="167"/>
      <c r="C731" s="168"/>
      <c r="D731" s="31"/>
      <c r="E731" s="150"/>
      <c r="F731" s="150"/>
    </row>
    <row r="732" spans="1:137" x14ac:dyDescent="0.35">
      <c r="A732" s="28"/>
      <c r="B732" s="36"/>
      <c r="C732" s="37"/>
      <c r="D732" s="38"/>
      <c r="E732" s="36"/>
      <c r="F732" s="36"/>
    </row>
    <row r="733" spans="1:137" ht="3.75" customHeight="1" x14ac:dyDescent="0.35">
      <c r="A733" s="28"/>
      <c r="B733" s="36"/>
      <c r="C733" s="37"/>
      <c r="D733" s="40"/>
      <c r="E733" s="36"/>
      <c r="F733" s="36"/>
      <c r="G733" s="66"/>
      <c r="H733" s="66"/>
      <c r="I733" s="66"/>
      <c r="J733" s="66"/>
      <c r="K733" s="66"/>
      <c r="L733" s="66"/>
      <c r="M733" s="66"/>
      <c r="N733" s="66"/>
      <c r="O733" s="66"/>
      <c r="P733" s="66"/>
      <c r="Q733" s="66"/>
      <c r="R733" s="66"/>
      <c r="S733" s="66"/>
      <c r="T733" s="66"/>
      <c r="U733" s="66"/>
      <c r="V733" s="66"/>
      <c r="W733" s="66"/>
      <c r="X733" s="66"/>
      <c r="Y733" s="66"/>
      <c r="Z733" s="66"/>
      <c r="AA733" s="66"/>
      <c r="AB733" s="66"/>
      <c r="AC733" s="66"/>
      <c r="AD733" s="66"/>
      <c r="AE733" s="66"/>
      <c r="AF733" s="66"/>
      <c r="AG733" s="66"/>
      <c r="AH733" s="66"/>
      <c r="AI733" s="66"/>
      <c r="AJ733" s="66"/>
      <c r="AK733" s="66"/>
      <c r="AL733" s="66"/>
      <c r="AM733" s="66"/>
      <c r="AN733" s="66"/>
      <c r="AO733" s="66"/>
      <c r="AP733" s="66"/>
      <c r="AQ733" s="66"/>
      <c r="AR733" s="66"/>
      <c r="AS733" s="66"/>
      <c r="AT733" s="66"/>
      <c r="AU733" s="66"/>
      <c r="AV733" s="66"/>
      <c r="AW733" s="66"/>
      <c r="AX733" s="66"/>
      <c r="AY733" s="66"/>
      <c r="AZ733" s="66"/>
      <c r="BA733" s="66"/>
      <c r="BB733" s="66"/>
      <c r="BC733" s="66"/>
      <c r="BD733" s="66"/>
      <c r="BE733" s="66"/>
      <c r="BF733" s="66"/>
      <c r="BG733" s="66"/>
      <c r="BH733" s="66"/>
      <c r="BI733" s="66"/>
      <c r="BJ733" s="66"/>
      <c r="BK733" s="66"/>
      <c r="BL733" s="66"/>
      <c r="BM733" s="66"/>
      <c r="BN733" s="66"/>
      <c r="BO733" s="66"/>
      <c r="BP733" s="66"/>
      <c r="BQ733" s="66"/>
      <c r="BR733" s="66"/>
      <c r="BS733" s="66"/>
      <c r="BT733" s="66"/>
      <c r="BU733" s="66"/>
      <c r="BV733" s="66"/>
      <c r="BW733" s="66"/>
      <c r="BX733" s="66"/>
      <c r="BY733" s="66"/>
      <c r="BZ733" s="66"/>
      <c r="CA733" s="66"/>
      <c r="CB733" s="66"/>
      <c r="CC733" s="66"/>
      <c r="CD733" s="66"/>
      <c r="CE733" s="66"/>
      <c r="CF733" s="66"/>
      <c r="CG733" s="66"/>
      <c r="CH733" s="66"/>
      <c r="CI733" s="66"/>
      <c r="CJ733" s="66"/>
      <c r="CK733" s="66"/>
      <c r="CL733" s="66"/>
      <c r="CM733" s="66"/>
      <c r="CN733" s="66"/>
      <c r="CO733" s="66"/>
      <c r="CP733" s="66"/>
      <c r="CQ733" s="66"/>
      <c r="CR733" s="66"/>
      <c r="CS733" s="66"/>
      <c r="CT733" s="66"/>
      <c r="CU733" s="66"/>
      <c r="CV733" s="66"/>
      <c r="CW733" s="66"/>
      <c r="CX733" s="66"/>
      <c r="CY733" s="66"/>
      <c r="CZ733" s="66"/>
      <c r="DA733" s="66"/>
      <c r="DB733" s="66"/>
      <c r="DC733" s="66"/>
      <c r="DD733" s="66"/>
      <c r="DE733" s="66"/>
      <c r="DF733" s="66"/>
      <c r="DG733" s="66"/>
      <c r="DH733" s="66"/>
      <c r="DI733" s="66"/>
      <c r="DJ733" s="66"/>
      <c r="DK733" s="66"/>
      <c r="DL733" s="66"/>
    </row>
    <row r="734" spans="1:137" ht="14.5" customHeight="1" x14ac:dyDescent="0.35">
      <c r="A734" s="28"/>
      <c r="B734" s="167"/>
      <c r="C734" s="168"/>
      <c r="D734" s="31"/>
      <c r="E734" s="151"/>
      <c r="F734" s="151"/>
      <c r="G734" s="153"/>
      <c r="H734" s="153"/>
      <c r="I734" s="153"/>
      <c r="J734" s="153"/>
      <c r="T734" s="75"/>
      <c r="U734" s="75"/>
      <c r="V734" s="75"/>
      <c r="W734" s="75"/>
      <c r="X734" s="75"/>
      <c r="Y734" s="75"/>
      <c r="Z734" s="75"/>
      <c r="AA734" s="75"/>
      <c r="AC734" s="153"/>
      <c r="AD734" s="153"/>
      <c r="AE734" s="153"/>
      <c r="AF734" s="153"/>
      <c r="AP734" s="75"/>
      <c r="AQ734" s="75"/>
      <c r="AR734" s="75"/>
      <c r="AS734" s="75"/>
      <c r="AT734" s="75"/>
      <c r="AU734" s="75"/>
      <c r="AV734" s="75"/>
      <c r="AW734" s="75"/>
      <c r="AY734" s="153"/>
      <c r="AZ734" s="153"/>
      <c r="BA734" s="153"/>
      <c r="BB734" s="153"/>
      <c r="BL734" s="75"/>
      <c r="BM734" s="75"/>
      <c r="BN734" s="75"/>
      <c r="BO734" s="75"/>
      <c r="BP734" s="75"/>
      <c r="BQ734" s="75"/>
      <c r="BR734" s="75"/>
      <c r="BS734" s="75"/>
      <c r="BU734" s="153"/>
      <c r="BV734" s="153"/>
      <c r="BW734" s="153"/>
      <c r="BX734" s="153"/>
      <c r="CH734" s="75"/>
      <c r="CI734" s="75"/>
      <c r="CJ734" s="75"/>
      <c r="CK734" s="75"/>
      <c r="CL734" s="75"/>
      <c r="CM734" s="75"/>
      <c r="CN734" s="75"/>
      <c r="CO734" s="75"/>
      <c r="CQ734" s="153"/>
      <c r="CR734" s="153"/>
      <c r="CS734" s="153"/>
      <c r="CT734" s="153"/>
      <c r="DD734" s="75"/>
      <c r="DE734" s="75"/>
      <c r="DF734" s="75"/>
      <c r="DG734" s="75"/>
      <c r="DH734" s="75"/>
      <c r="DI734" s="75"/>
      <c r="DJ734" s="75"/>
      <c r="DK734" s="75"/>
    </row>
    <row r="735" spans="1:137" ht="14.5" customHeight="1" x14ac:dyDescent="0.35">
      <c r="A735" s="28"/>
      <c r="B735" s="36"/>
      <c r="C735" s="37"/>
      <c r="D735" s="38"/>
      <c r="E735" s="36"/>
      <c r="F735" s="36"/>
      <c r="H735" s="66"/>
      <c r="T735" s="75"/>
      <c r="U735" s="75"/>
      <c r="V735" s="75"/>
      <c r="W735" s="75"/>
      <c r="X735" s="75"/>
      <c r="Y735" s="75"/>
      <c r="Z735" s="75"/>
      <c r="AA735" s="75"/>
      <c r="AB735" s="68"/>
      <c r="AD735" s="66"/>
      <c r="AP735" s="75"/>
      <c r="AQ735" s="75"/>
      <c r="AR735" s="75"/>
      <c r="AS735" s="75"/>
      <c r="AT735" s="75"/>
      <c r="AU735" s="75"/>
      <c r="AV735" s="75"/>
      <c r="AW735" s="75"/>
      <c r="AX735" s="68"/>
      <c r="AZ735" s="66"/>
      <c r="BL735" s="75"/>
      <c r="BM735" s="75"/>
      <c r="BN735" s="75"/>
      <c r="BO735" s="75"/>
      <c r="BP735" s="75"/>
      <c r="BQ735" s="75"/>
      <c r="BR735" s="75"/>
      <c r="BS735" s="75"/>
      <c r="BV735" s="66"/>
      <c r="CH735" s="75"/>
      <c r="CI735" s="75"/>
      <c r="CJ735" s="75"/>
      <c r="CK735" s="75"/>
      <c r="CL735" s="75"/>
      <c r="CM735" s="75"/>
      <c r="CN735" s="75"/>
      <c r="CO735" s="75"/>
      <c r="CR735" s="66"/>
      <c r="DD735" s="75"/>
      <c r="DE735" s="75"/>
      <c r="DF735" s="75"/>
      <c r="DG735" s="75"/>
      <c r="DH735" s="75"/>
      <c r="DI735" s="75"/>
      <c r="DJ735" s="75"/>
      <c r="DK735" s="75"/>
    </row>
    <row r="736" spans="1:137" ht="3.75" customHeight="1" x14ac:dyDescent="0.35">
      <c r="A736" s="28"/>
      <c r="B736" s="36"/>
      <c r="C736" s="37"/>
      <c r="D736" s="40"/>
      <c r="E736" s="36"/>
      <c r="F736" s="36"/>
      <c r="G736" s="66"/>
      <c r="H736" s="66"/>
      <c r="I736" s="66"/>
      <c r="J736" s="66"/>
      <c r="K736" s="66"/>
      <c r="L736" s="66"/>
      <c r="M736" s="66"/>
      <c r="N736" s="66"/>
      <c r="O736" s="66"/>
      <c r="P736" s="66"/>
      <c r="Q736" s="66"/>
      <c r="R736" s="66"/>
      <c r="S736" s="66"/>
      <c r="T736" s="66"/>
      <c r="U736" s="66"/>
      <c r="V736" s="66"/>
      <c r="W736" s="66"/>
      <c r="X736" s="66"/>
      <c r="Y736" s="66"/>
      <c r="Z736" s="66"/>
      <c r="AA736" s="66"/>
      <c r="AB736" s="66"/>
      <c r="AC736" s="66"/>
      <c r="AD736" s="66"/>
      <c r="AE736" s="66"/>
      <c r="AF736" s="66"/>
      <c r="AG736" s="66"/>
      <c r="AH736" s="66"/>
      <c r="AI736" s="66"/>
      <c r="AJ736" s="66"/>
      <c r="AK736" s="66"/>
      <c r="AL736" s="66"/>
      <c r="AM736" s="66"/>
      <c r="AN736" s="66"/>
      <c r="AO736" s="66"/>
      <c r="AP736" s="66"/>
      <c r="AQ736" s="66"/>
      <c r="AR736" s="66"/>
      <c r="AS736" s="66"/>
      <c r="AT736" s="66"/>
      <c r="AU736" s="66"/>
      <c r="AV736" s="66"/>
      <c r="AW736" s="66"/>
      <c r="AX736" s="66"/>
      <c r="AY736" s="66"/>
      <c r="AZ736" s="66"/>
      <c r="BA736" s="66"/>
      <c r="BB736" s="66"/>
      <c r="BC736" s="66"/>
      <c r="BD736" s="66"/>
      <c r="BE736" s="66"/>
      <c r="BF736" s="66"/>
      <c r="BG736" s="66"/>
      <c r="BH736" s="66"/>
      <c r="BI736" s="66"/>
      <c r="BJ736" s="66"/>
      <c r="BK736" s="66"/>
      <c r="BL736" s="66"/>
      <c r="BM736" s="66"/>
      <c r="BN736" s="66"/>
      <c r="BO736" s="66"/>
      <c r="BP736" s="66"/>
      <c r="BQ736" s="66"/>
      <c r="BR736" s="66"/>
      <c r="BS736" s="66"/>
      <c r="BT736" s="66"/>
      <c r="BU736" s="66"/>
      <c r="BV736" s="66"/>
      <c r="BW736" s="66"/>
      <c r="BX736" s="66"/>
      <c r="BY736" s="66"/>
      <c r="BZ736" s="66"/>
      <c r="CA736" s="66"/>
      <c r="CB736" s="66"/>
      <c r="CC736" s="66"/>
      <c r="CD736" s="66"/>
      <c r="CE736" s="66"/>
      <c r="CF736" s="66"/>
      <c r="CG736" s="66"/>
      <c r="CH736" s="66"/>
      <c r="CI736" s="66"/>
      <c r="CJ736" s="66"/>
      <c r="CK736" s="66"/>
      <c r="CL736" s="66"/>
      <c r="CM736" s="66"/>
      <c r="CN736" s="66"/>
      <c r="CO736" s="66"/>
      <c r="CP736" s="66"/>
      <c r="CQ736" s="66"/>
      <c r="CR736" s="66"/>
      <c r="CS736" s="66"/>
      <c r="CT736" s="66"/>
      <c r="CU736" s="66"/>
      <c r="CV736" s="66"/>
      <c r="CW736" s="66"/>
      <c r="CX736" s="66"/>
      <c r="CY736" s="66"/>
      <c r="CZ736" s="66"/>
      <c r="DA736" s="66"/>
      <c r="DB736" s="66"/>
      <c r="DC736" s="66"/>
      <c r="DD736" s="66"/>
      <c r="DE736" s="66"/>
      <c r="DF736" s="66"/>
      <c r="DG736" s="66"/>
      <c r="DH736" s="66"/>
      <c r="DI736" s="66"/>
      <c r="DJ736" s="66"/>
      <c r="DK736" s="66"/>
      <c r="DL736" s="66"/>
    </row>
    <row r="737" spans="1:116" ht="14.5" customHeight="1" x14ac:dyDescent="0.35">
      <c r="A737" s="28"/>
      <c r="B737" s="167"/>
      <c r="C737" s="168"/>
      <c r="D737" s="31"/>
      <c r="E737" s="152"/>
      <c r="F737" s="152"/>
      <c r="H737" s="153"/>
    </row>
    <row r="738" spans="1:116" ht="14.5" customHeight="1" x14ac:dyDescent="0.35">
      <c r="A738" s="28"/>
      <c r="B738" s="36"/>
      <c r="C738" s="37"/>
      <c r="D738" s="38"/>
      <c r="E738" s="36"/>
      <c r="F738" s="36"/>
      <c r="I738" s="66"/>
      <c r="J738" s="74"/>
      <c r="K738" s="66"/>
      <c r="L738" s="66"/>
      <c r="M738" s="66"/>
      <c r="N738" s="66"/>
      <c r="O738" s="66"/>
      <c r="P738" s="66"/>
      <c r="Q738" s="66"/>
      <c r="R738" s="66"/>
      <c r="S738" s="66"/>
      <c r="T738" s="75"/>
      <c r="U738" s="75"/>
      <c r="V738" s="75"/>
      <c r="W738" s="75"/>
      <c r="X738" s="75"/>
      <c r="Y738" s="75"/>
      <c r="Z738" s="75"/>
      <c r="AA738" s="75"/>
      <c r="AB738" s="68"/>
      <c r="AD738" s="66"/>
      <c r="AE738" s="74"/>
      <c r="AF738" s="66"/>
      <c r="AG738" s="66"/>
      <c r="AH738" s="66"/>
      <c r="AI738" s="66"/>
      <c r="AJ738" s="66"/>
      <c r="AK738" s="66"/>
      <c r="AL738" s="66"/>
      <c r="AM738" s="66"/>
      <c r="AN738" s="66"/>
      <c r="AO738" s="75"/>
      <c r="AP738" s="75"/>
      <c r="AQ738" s="75"/>
      <c r="AR738" s="75"/>
      <c r="AS738" s="75"/>
      <c r="AT738" s="75"/>
      <c r="AU738" s="75"/>
      <c r="AV738" s="75"/>
      <c r="AW738" s="68"/>
      <c r="AY738" s="66"/>
      <c r="AZ738" s="74"/>
      <c r="BA738" s="66"/>
      <c r="BB738" s="66"/>
      <c r="BC738" s="66"/>
      <c r="BD738" s="66"/>
      <c r="BE738" s="66"/>
      <c r="BF738" s="66"/>
      <c r="BG738" s="66"/>
      <c r="BH738" s="66"/>
      <c r="BI738" s="66"/>
      <c r="BJ738" s="75"/>
      <c r="BK738" s="75"/>
      <c r="BL738" s="75"/>
      <c r="BM738" s="75"/>
      <c r="BN738" s="75"/>
      <c r="BO738" s="75"/>
      <c r="BP738" s="75"/>
      <c r="BQ738" s="75"/>
      <c r="BR738" s="68"/>
      <c r="BT738" s="66"/>
      <c r="BU738" s="74"/>
      <c r="BV738" s="66"/>
      <c r="BW738" s="66"/>
      <c r="BX738" s="66"/>
      <c r="BY738" s="66"/>
      <c r="BZ738" s="66"/>
      <c r="CA738" s="66"/>
      <c r="CB738" s="66"/>
      <c r="CC738" s="66"/>
      <c r="CD738" s="66"/>
      <c r="CE738" s="75"/>
      <c r="CF738" s="75"/>
      <c r="CG738" s="75"/>
      <c r="CH738" s="75"/>
      <c r="CI738" s="75"/>
      <c r="CJ738" s="75"/>
      <c r="CK738" s="75"/>
      <c r="CL738" s="75"/>
      <c r="CM738" s="66"/>
      <c r="CO738" s="66"/>
      <c r="CP738" s="74"/>
      <c r="CQ738" s="66"/>
      <c r="CR738" s="66"/>
      <c r="CS738" s="66"/>
      <c r="CT738" s="66"/>
      <c r="CU738" s="66"/>
      <c r="CV738" s="66"/>
      <c r="CW738" s="66"/>
      <c r="CX738" s="66"/>
      <c r="CY738" s="66"/>
      <c r="CZ738" s="75"/>
      <c r="DA738" s="75"/>
      <c r="DB738" s="75"/>
      <c r="DC738" s="75"/>
      <c r="DD738" s="75"/>
      <c r="DE738" s="75"/>
      <c r="DF738" s="75"/>
      <c r="DG738" s="75"/>
      <c r="DH738" s="66"/>
      <c r="DI738" s="66"/>
      <c r="DJ738" s="66"/>
      <c r="DK738" s="66"/>
    </row>
    <row r="739" spans="1:116" ht="3.75" customHeight="1" x14ac:dyDescent="0.35">
      <c r="A739" s="28"/>
      <c r="B739" s="36"/>
      <c r="C739" s="37"/>
      <c r="D739" s="40"/>
      <c r="E739" s="36"/>
      <c r="F739" s="36"/>
      <c r="G739" s="66"/>
      <c r="H739" s="66"/>
      <c r="I739" s="66"/>
      <c r="J739" s="66"/>
      <c r="K739" s="66"/>
      <c r="L739" s="66"/>
      <c r="M739" s="66"/>
      <c r="N739" s="66"/>
      <c r="O739" s="66"/>
      <c r="P739" s="66"/>
      <c r="Q739" s="66"/>
      <c r="R739" s="66"/>
      <c r="S739" s="66"/>
      <c r="T739" s="66"/>
      <c r="U739" s="66"/>
      <c r="V739" s="66"/>
      <c r="W739" s="66"/>
      <c r="X739" s="66"/>
      <c r="Y739" s="66"/>
      <c r="Z739" s="66"/>
      <c r="AA739" s="66"/>
      <c r="AB739" s="66"/>
      <c r="AC739" s="66"/>
      <c r="AD739" s="66"/>
      <c r="AE739" s="66"/>
      <c r="AF739" s="66"/>
      <c r="AG739" s="66"/>
      <c r="AH739" s="66"/>
      <c r="AI739" s="66"/>
      <c r="AJ739" s="66"/>
      <c r="AK739" s="66"/>
      <c r="AL739" s="66"/>
      <c r="AM739" s="66"/>
      <c r="AN739" s="66"/>
      <c r="AO739" s="66"/>
      <c r="AP739" s="66"/>
      <c r="AQ739" s="66"/>
      <c r="AR739" s="66"/>
      <c r="AS739" s="66"/>
      <c r="AT739" s="66"/>
      <c r="AU739" s="66"/>
      <c r="AV739" s="66"/>
      <c r="AW739" s="66"/>
      <c r="AX739" s="66"/>
      <c r="AY739" s="66"/>
      <c r="AZ739" s="66"/>
      <c r="BA739" s="66"/>
      <c r="BB739" s="66"/>
      <c r="BC739" s="66"/>
      <c r="BD739" s="66"/>
      <c r="BE739" s="66"/>
      <c r="BF739" s="66"/>
      <c r="BG739" s="66"/>
      <c r="BH739" s="66"/>
      <c r="BI739" s="66"/>
      <c r="BJ739" s="66"/>
      <c r="BK739" s="66"/>
      <c r="BL739" s="66"/>
      <c r="BM739" s="66"/>
      <c r="BN739" s="66"/>
      <c r="BO739" s="66"/>
      <c r="BP739" s="66"/>
      <c r="BQ739" s="66"/>
      <c r="BR739" s="66"/>
      <c r="BS739" s="66"/>
      <c r="BT739" s="66"/>
      <c r="BU739" s="66"/>
      <c r="BV739" s="66"/>
      <c r="BW739" s="66"/>
      <c r="BX739" s="66"/>
      <c r="BY739" s="66"/>
      <c r="BZ739" s="66"/>
      <c r="CA739" s="66"/>
      <c r="CB739" s="66"/>
      <c r="CC739" s="66"/>
      <c r="CD739" s="66"/>
      <c r="CE739" s="66"/>
      <c r="CF739" s="66"/>
      <c r="CG739" s="66"/>
      <c r="CH739" s="66"/>
      <c r="CI739" s="66"/>
      <c r="CJ739" s="66"/>
      <c r="CK739" s="66"/>
      <c r="CL739" s="66"/>
      <c r="CM739" s="66"/>
      <c r="CN739" s="66"/>
      <c r="CO739" s="66"/>
      <c r="CP739" s="66"/>
      <c r="CQ739" s="66"/>
      <c r="CR739" s="66"/>
      <c r="CS739" s="66"/>
      <c r="CT739" s="66"/>
      <c r="CU739" s="66"/>
      <c r="CV739" s="66"/>
      <c r="CW739" s="66"/>
      <c r="CX739" s="66"/>
      <c r="CY739" s="66"/>
      <c r="CZ739" s="66"/>
      <c r="DA739" s="66"/>
      <c r="DB739" s="66"/>
      <c r="DC739" s="66"/>
      <c r="DD739" s="66"/>
      <c r="DE739" s="66"/>
      <c r="DF739" s="66"/>
      <c r="DG739" s="66"/>
      <c r="DH739" s="66"/>
      <c r="DI739" s="66"/>
      <c r="DJ739" s="66"/>
      <c r="DK739" s="66"/>
      <c r="DL739" s="66"/>
    </row>
    <row r="740" spans="1:116" ht="14.5" customHeight="1" x14ac:dyDescent="0.35">
      <c r="A740" s="28"/>
      <c r="B740" s="167"/>
      <c r="C740" s="168"/>
      <c r="D740" s="31"/>
      <c r="E740" s="81"/>
      <c r="F740" s="154"/>
      <c r="H740" s="153"/>
      <c r="DI740" s="66"/>
      <c r="DJ740" s="66"/>
      <c r="DK740" s="66"/>
      <c r="DL740" s="66"/>
    </row>
    <row r="741" spans="1:116" ht="14.5" customHeight="1" x14ac:dyDescent="0.35">
      <c r="A741" s="28"/>
      <c r="B741" s="36"/>
      <c r="C741" s="37"/>
      <c r="D741" s="38"/>
      <c r="E741" s="36"/>
      <c r="F741" s="36"/>
      <c r="I741" s="66"/>
      <c r="J741" s="74"/>
      <c r="K741" s="66"/>
      <c r="L741" s="66"/>
      <c r="M741" s="66"/>
      <c r="N741" s="66"/>
      <c r="O741" s="66"/>
      <c r="P741" s="66"/>
      <c r="Q741" s="66"/>
      <c r="R741" s="66"/>
      <c r="S741" s="66"/>
      <c r="T741" s="75"/>
      <c r="U741" s="75"/>
      <c r="V741" s="75"/>
      <c r="W741" s="75"/>
      <c r="X741" s="75"/>
      <c r="Y741" s="75"/>
      <c r="Z741" s="75"/>
      <c r="AA741" s="75"/>
      <c r="AB741" s="68"/>
      <c r="AD741" s="66"/>
      <c r="AE741" s="74"/>
      <c r="AF741" s="66"/>
      <c r="AG741" s="66"/>
      <c r="AH741" s="66"/>
      <c r="AI741" s="66"/>
      <c r="AJ741" s="66"/>
      <c r="AK741" s="66"/>
      <c r="AL741" s="66"/>
      <c r="AM741" s="66"/>
      <c r="AN741" s="66"/>
      <c r="AO741" s="75"/>
      <c r="AP741" s="75"/>
      <c r="AQ741" s="75"/>
      <c r="AR741" s="75"/>
      <c r="AS741" s="75"/>
      <c r="AT741" s="75"/>
      <c r="AU741" s="75"/>
      <c r="AV741" s="75"/>
      <c r="AW741" s="68"/>
      <c r="AY741" s="66"/>
      <c r="AZ741" s="74"/>
      <c r="BA741" s="66"/>
      <c r="BB741" s="66"/>
      <c r="BC741" s="66"/>
      <c r="BD741" s="66"/>
      <c r="BE741" s="66"/>
      <c r="BF741" s="66"/>
      <c r="BG741" s="66"/>
      <c r="BH741" s="66"/>
      <c r="BI741" s="66"/>
      <c r="BJ741" s="75"/>
      <c r="BK741" s="75"/>
      <c r="BL741" s="75"/>
      <c r="BM741" s="75"/>
      <c r="BN741" s="75"/>
      <c r="BO741" s="75"/>
      <c r="BP741" s="75"/>
      <c r="BQ741" s="75"/>
      <c r="BR741" s="68"/>
      <c r="BT741" s="66"/>
      <c r="BU741" s="74"/>
      <c r="BV741" s="66"/>
      <c r="BW741" s="66"/>
      <c r="BX741" s="66"/>
      <c r="BY741" s="66"/>
      <c r="BZ741" s="66"/>
      <c r="CA741" s="66"/>
      <c r="CB741" s="66"/>
      <c r="CC741" s="66"/>
      <c r="CD741" s="66"/>
      <c r="CE741" s="75"/>
      <c r="CF741" s="75"/>
      <c r="CG741" s="75"/>
      <c r="CH741" s="75"/>
      <c r="CI741" s="75"/>
      <c r="CJ741" s="75"/>
      <c r="CK741" s="75"/>
      <c r="CL741" s="75"/>
      <c r="CM741" s="66"/>
      <c r="CO741" s="66"/>
      <c r="CP741" s="74"/>
      <c r="CQ741" s="66"/>
      <c r="CR741" s="66"/>
      <c r="CS741" s="66"/>
      <c r="CT741" s="66"/>
      <c r="CU741" s="66"/>
      <c r="CV741" s="66"/>
      <c r="CW741" s="66"/>
      <c r="CX741" s="66"/>
      <c r="CY741" s="66"/>
      <c r="CZ741" s="75"/>
      <c r="DA741" s="75"/>
      <c r="DB741" s="75"/>
      <c r="DC741" s="75"/>
      <c r="DD741" s="75"/>
      <c r="DE741" s="75"/>
      <c r="DF741" s="75"/>
      <c r="DG741" s="75"/>
      <c r="DH741" s="66"/>
      <c r="DI741" s="66"/>
      <c r="DJ741" s="66"/>
      <c r="DK741" s="66"/>
      <c r="DL741" s="66"/>
    </row>
    <row r="742" spans="1:116" ht="3.75" customHeight="1" x14ac:dyDescent="0.35">
      <c r="A742" s="28"/>
      <c r="B742" s="36"/>
      <c r="C742" s="37"/>
      <c r="D742" s="40"/>
      <c r="E742" s="36"/>
      <c r="F742" s="36"/>
      <c r="G742" s="66"/>
      <c r="H742" s="66"/>
      <c r="I742" s="66"/>
      <c r="J742" s="66"/>
      <c r="K742" s="66"/>
      <c r="L742" s="66"/>
      <c r="M742" s="66"/>
      <c r="N742" s="66"/>
      <c r="O742" s="66"/>
      <c r="P742" s="66"/>
      <c r="Q742" s="66"/>
      <c r="R742" s="66"/>
      <c r="S742" s="66"/>
      <c r="T742" s="66"/>
      <c r="U742" s="66"/>
      <c r="V742" s="66"/>
      <c r="W742" s="66"/>
      <c r="X742" s="66"/>
      <c r="Y742" s="66"/>
      <c r="Z742" s="66"/>
      <c r="AA742" s="66"/>
      <c r="AB742" s="66"/>
      <c r="AC742" s="66"/>
      <c r="AD742" s="66"/>
      <c r="AE742" s="66"/>
      <c r="AF742" s="66"/>
      <c r="AG742" s="66"/>
      <c r="AH742" s="66"/>
      <c r="AI742" s="66"/>
      <c r="AJ742" s="66"/>
      <c r="AK742" s="66"/>
      <c r="AL742" s="66"/>
      <c r="AM742" s="66"/>
      <c r="AN742" s="66"/>
      <c r="AO742" s="66"/>
      <c r="AP742" s="66"/>
      <c r="AQ742" s="66"/>
      <c r="AR742" s="66"/>
      <c r="AS742" s="66"/>
      <c r="AT742" s="66"/>
      <c r="AU742" s="66"/>
      <c r="AV742" s="66"/>
      <c r="AW742" s="66"/>
      <c r="AX742" s="66"/>
      <c r="AY742" s="66"/>
      <c r="AZ742" s="66"/>
      <c r="BA742" s="66"/>
      <c r="BB742" s="66"/>
      <c r="BC742" s="66"/>
      <c r="BD742" s="66"/>
      <c r="BE742" s="66"/>
      <c r="BF742" s="66"/>
      <c r="BG742" s="66"/>
      <c r="BH742" s="66"/>
      <c r="BI742" s="66"/>
      <c r="BJ742" s="66"/>
      <c r="BK742" s="66"/>
      <c r="BL742" s="66"/>
      <c r="BM742" s="66"/>
      <c r="BN742" s="66"/>
      <c r="BO742" s="66"/>
      <c r="BP742" s="66"/>
      <c r="BQ742" s="66"/>
      <c r="BR742" s="66"/>
      <c r="BS742" s="66"/>
      <c r="BT742" s="66"/>
      <c r="BU742" s="66"/>
      <c r="BV742" s="66"/>
      <c r="BW742" s="66"/>
      <c r="BX742" s="66"/>
      <c r="BY742" s="66"/>
      <c r="BZ742" s="66"/>
      <c r="CA742" s="66"/>
      <c r="CB742" s="66"/>
      <c r="CC742" s="66"/>
      <c r="CD742" s="66"/>
      <c r="CE742" s="66"/>
      <c r="CF742" s="66"/>
      <c r="CG742" s="66"/>
      <c r="CH742" s="66"/>
      <c r="CI742" s="66"/>
      <c r="CJ742" s="66"/>
      <c r="CK742" s="66"/>
      <c r="CL742" s="66"/>
      <c r="CM742" s="66"/>
      <c r="CN742" s="66"/>
      <c r="CO742" s="66"/>
      <c r="CP742" s="66"/>
      <c r="CQ742" s="66"/>
      <c r="CR742" s="66"/>
      <c r="CS742" s="66"/>
      <c r="CT742" s="66"/>
      <c r="CU742" s="66"/>
      <c r="CV742" s="66"/>
      <c r="CW742" s="66"/>
      <c r="CX742" s="66"/>
      <c r="CY742" s="66"/>
      <c r="CZ742" s="66"/>
      <c r="DA742" s="66"/>
      <c r="DB742" s="66"/>
      <c r="DC742" s="66"/>
      <c r="DD742" s="66"/>
      <c r="DE742" s="66"/>
      <c r="DF742" s="66"/>
      <c r="DG742" s="66"/>
      <c r="DH742" s="66"/>
      <c r="DI742" s="66"/>
      <c r="DJ742" s="66"/>
      <c r="DK742" s="66"/>
      <c r="DL742" s="66"/>
    </row>
    <row r="743" spans="1:116" ht="14.5" customHeight="1" x14ac:dyDescent="0.35">
      <c r="A743" s="28"/>
      <c r="B743" s="167"/>
      <c r="C743" s="168"/>
      <c r="D743" s="31"/>
      <c r="E743" s="155"/>
      <c r="F743" s="154"/>
      <c r="H743" s="153"/>
      <c r="DI743" s="66"/>
      <c r="DJ743" s="66"/>
      <c r="DK743" s="66"/>
      <c r="DL743" s="66"/>
    </row>
    <row r="744" spans="1:116" ht="14.5" customHeight="1" x14ac:dyDescent="0.35">
      <c r="A744" s="28"/>
      <c r="B744" s="36"/>
      <c r="C744" s="37"/>
      <c r="D744" s="38"/>
      <c r="E744" s="36"/>
      <c r="F744" s="36"/>
      <c r="I744" s="66"/>
      <c r="J744" s="74"/>
      <c r="K744" s="66"/>
      <c r="L744" s="66"/>
      <c r="M744" s="66"/>
      <c r="N744" s="66"/>
      <c r="O744" s="66"/>
      <c r="P744" s="66"/>
      <c r="Q744" s="66"/>
      <c r="R744" s="66"/>
      <c r="S744" s="66"/>
      <c r="T744" s="75"/>
      <c r="U744" s="75"/>
      <c r="V744" s="75"/>
      <c r="W744" s="75"/>
      <c r="X744" s="75"/>
      <c r="Y744" s="75"/>
      <c r="Z744" s="75"/>
      <c r="AA744" s="75"/>
      <c r="AB744" s="68"/>
      <c r="AD744" s="66"/>
      <c r="AE744" s="74"/>
      <c r="AF744" s="66"/>
      <c r="AG744" s="66"/>
      <c r="AH744" s="66"/>
      <c r="AI744" s="66"/>
      <c r="AJ744" s="66"/>
      <c r="AK744" s="66"/>
      <c r="AL744" s="66"/>
      <c r="AM744" s="66"/>
      <c r="AN744" s="66"/>
      <c r="AO744" s="75"/>
      <c r="AP744" s="75"/>
      <c r="AQ744" s="75"/>
      <c r="AR744" s="75"/>
      <c r="AS744" s="75"/>
      <c r="AT744" s="75"/>
      <c r="AU744" s="75"/>
      <c r="AV744" s="75"/>
      <c r="AW744" s="68"/>
      <c r="AY744" s="66"/>
      <c r="AZ744" s="74"/>
      <c r="BA744" s="66"/>
      <c r="BB744" s="66"/>
      <c r="BC744" s="66"/>
      <c r="BD744" s="66"/>
      <c r="BE744" s="66"/>
      <c r="BF744" s="66"/>
      <c r="BG744" s="66"/>
      <c r="BH744" s="66"/>
      <c r="BI744" s="66"/>
      <c r="BJ744" s="75"/>
      <c r="BK744" s="75"/>
      <c r="BL744" s="75"/>
      <c r="BM744" s="75"/>
      <c r="BN744" s="75"/>
      <c r="BO744" s="75"/>
      <c r="BP744" s="75"/>
      <c r="BQ744" s="75"/>
      <c r="BR744" s="68"/>
      <c r="BT744" s="66"/>
      <c r="BU744" s="74"/>
      <c r="BV744" s="66"/>
      <c r="BW744" s="66"/>
      <c r="BX744" s="66"/>
      <c r="BY744" s="66"/>
      <c r="BZ744" s="66"/>
      <c r="CA744" s="66"/>
      <c r="CB744" s="66"/>
      <c r="CC744" s="66"/>
      <c r="CD744" s="66"/>
      <c r="CE744" s="75"/>
      <c r="CF744" s="75"/>
      <c r="CG744" s="75"/>
      <c r="CH744" s="75"/>
      <c r="CI744" s="75"/>
      <c r="CJ744" s="75"/>
      <c r="CK744" s="75"/>
      <c r="CL744" s="75"/>
      <c r="CM744" s="66"/>
      <c r="CO744" s="66"/>
      <c r="CP744" s="74"/>
      <c r="CQ744" s="66"/>
      <c r="CR744" s="66"/>
      <c r="CS744" s="66"/>
      <c r="CT744" s="66"/>
      <c r="CU744" s="66"/>
      <c r="CV744" s="66"/>
      <c r="CW744" s="66"/>
      <c r="CX744" s="66"/>
      <c r="CY744" s="66"/>
      <c r="CZ744" s="75"/>
      <c r="DA744" s="75"/>
      <c r="DB744" s="75"/>
      <c r="DC744" s="75"/>
      <c r="DD744" s="75"/>
      <c r="DE744" s="75"/>
      <c r="DF744" s="75"/>
      <c r="DG744" s="75"/>
      <c r="DH744" s="66"/>
      <c r="DI744" s="66"/>
      <c r="DJ744" s="66"/>
      <c r="DK744" s="66"/>
      <c r="DL744" s="66"/>
    </row>
    <row r="745" spans="1:116" ht="3.75" customHeight="1" x14ac:dyDescent="0.35">
      <c r="A745" s="28"/>
      <c r="B745" s="36"/>
      <c r="C745" s="37"/>
      <c r="D745" s="40"/>
      <c r="E745" s="36"/>
      <c r="F745" s="36"/>
      <c r="G745" s="66"/>
      <c r="H745" s="66"/>
      <c r="I745" s="66"/>
      <c r="J745" s="66"/>
      <c r="K745" s="66"/>
      <c r="L745" s="66"/>
      <c r="M745" s="66"/>
      <c r="N745" s="66"/>
      <c r="O745" s="66"/>
      <c r="P745" s="66"/>
      <c r="Q745" s="66"/>
      <c r="R745" s="66"/>
      <c r="S745" s="66"/>
      <c r="T745" s="66"/>
      <c r="U745" s="66"/>
      <c r="V745" s="66"/>
      <c r="W745" s="66"/>
      <c r="X745" s="66"/>
      <c r="Y745" s="66"/>
      <c r="Z745" s="66"/>
      <c r="AA745" s="66"/>
      <c r="AB745" s="66"/>
      <c r="AC745" s="66"/>
      <c r="AD745" s="66"/>
      <c r="AE745" s="66"/>
      <c r="AF745" s="66"/>
      <c r="AG745" s="66"/>
      <c r="AH745" s="66"/>
      <c r="AI745" s="66"/>
      <c r="AJ745" s="66"/>
      <c r="AK745" s="66"/>
      <c r="AL745" s="66"/>
      <c r="AM745" s="66"/>
      <c r="AN745" s="66"/>
      <c r="AO745" s="66"/>
      <c r="AP745" s="66"/>
      <c r="AQ745" s="66"/>
      <c r="AR745" s="66"/>
      <c r="AS745" s="66"/>
      <c r="AT745" s="66"/>
      <c r="AU745" s="66"/>
      <c r="AV745" s="66"/>
      <c r="AW745" s="66"/>
      <c r="AX745" s="66"/>
      <c r="AY745" s="66"/>
      <c r="AZ745" s="66"/>
      <c r="BA745" s="66"/>
      <c r="BB745" s="66"/>
      <c r="BC745" s="66"/>
      <c r="BD745" s="66"/>
      <c r="BE745" s="66"/>
      <c r="BF745" s="66"/>
      <c r="BG745" s="66"/>
      <c r="BH745" s="66"/>
      <c r="BI745" s="66"/>
      <c r="BJ745" s="66"/>
      <c r="BK745" s="66"/>
      <c r="BL745" s="66"/>
      <c r="BM745" s="66"/>
      <c r="BN745" s="66"/>
      <c r="BO745" s="66"/>
      <c r="BP745" s="66"/>
      <c r="BQ745" s="66"/>
      <c r="BR745" s="66"/>
      <c r="BS745" s="66"/>
      <c r="BT745" s="66"/>
      <c r="BU745" s="66"/>
      <c r="BV745" s="66"/>
      <c r="BW745" s="66"/>
      <c r="BX745" s="66"/>
      <c r="BY745" s="66"/>
      <c r="BZ745" s="66"/>
      <c r="CA745" s="66"/>
      <c r="CB745" s="66"/>
      <c r="CC745" s="66"/>
      <c r="CD745" s="66"/>
      <c r="CE745" s="66"/>
      <c r="CF745" s="66"/>
      <c r="CG745" s="66"/>
      <c r="CH745" s="66"/>
      <c r="CI745" s="66"/>
      <c r="CJ745" s="66"/>
      <c r="CK745" s="66"/>
      <c r="CL745" s="66"/>
      <c r="CM745" s="66"/>
      <c r="CN745" s="66"/>
      <c r="CO745" s="66"/>
      <c r="CP745" s="66"/>
      <c r="CQ745" s="66"/>
      <c r="CR745" s="66"/>
      <c r="CS745" s="66"/>
      <c r="CT745" s="66"/>
      <c r="CU745" s="66"/>
      <c r="CV745" s="66"/>
      <c r="CW745" s="66"/>
      <c r="CX745" s="66"/>
      <c r="CY745" s="66"/>
      <c r="CZ745" s="66"/>
      <c r="DA745" s="66"/>
      <c r="DB745" s="66"/>
      <c r="DC745" s="66"/>
      <c r="DD745" s="66"/>
      <c r="DE745" s="66"/>
      <c r="DF745" s="66"/>
      <c r="DG745" s="66"/>
      <c r="DH745" s="66"/>
      <c r="DI745" s="66"/>
      <c r="DJ745" s="66"/>
      <c r="DK745" s="66"/>
      <c r="DL745" s="66"/>
    </row>
    <row r="746" spans="1:116" ht="14.5" customHeight="1" x14ac:dyDescent="0.35">
      <c r="A746" s="28"/>
      <c r="B746" s="167"/>
      <c r="C746" s="168"/>
      <c r="D746" s="31"/>
      <c r="E746" s="156"/>
      <c r="F746" s="154"/>
      <c r="H746" s="153"/>
      <c r="DI746" s="66"/>
      <c r="DJ746" s="66"/>
      <c r="DK746" s="66"/>
      <c r="DL746" s="66"/>
    </row>
    <row r="747" spans="1:116" ht="14.5" customHeight="1" x14ac:dyDescent="0.35">
      <c r="A747" s="28"/>
      <c r="B747" s="36"/>
      <c r="C747" s="37"/>
      <c r="D747" s="38"/>
      <c r="E747" s="36"/>
      <c r="F747" s="36"/>
      <c r="I747" s="66"/>
      <c r="J747" s="74"/>
      <c r="K747" s="66"/>
      <c r="L747" s="66"/>
      <c r="M747" s="66"/>
      <c r="N747" s="66"/>
      <c r="O747" s="66"/>
      <c r="P747" s="66"/>
      <c r="Q747" s="66"/>
      <c r="R747" s="66"/>
      <c r="S747" s="66"/>
      <c r="T747" s="75"/>
      <c r="U747" s="75"/>
      <c r="V747" s="75"/>
      <c r="W747" s="75"/>
      <c r="X747" s="75"/>
      <c r="Y747" s="75"/>
      <c r="Z747" s="75"/>
      <c r="AA747" s="75"/>
      <c r="AB747" s="68"/>
      <c r="AD747" s="66"/>
      <c r="AE747" s="74"/>
      <c r="AF747" s="66"/>
      <c r="AG747" s="66"/>
      <c r="AH747" s="66"/>
      <c r="AI747" s="66"/>
      <c r="AJ747" s="66"/>
      <c r="AK747" s="66"/>
      <c r="AL747" s="66"/>
      <c r="AM747" s="66"/>
      <c r="AN747" s="66"/>
      <c r="AO747" s="75"/>
      <c r="AP747" s="75"/>
      <c r="AQ747" s="75"/>
      <c r="AR747" s="75"/>
      <c r="AS747" s="75"/>
      <c r="AT747" s="75"/>
      <c r="AU747" s="75"/>
      <c r="AV747" s="75"/>
      <c r="AW747" s="68"/>
      <c r="AY747" s="66"/>
      <c r="AZ747" s="74"/>
      <c r="BA747" s="66"/>
      <c r="BB747" s="66"/>
      <c r="BC747" s="66"/>
      <c r="BD747" s="66"/>
      <c r="BE747" s="66"/>
      <c r="BF747" s="66"/>
      <c r="BG747" s="66"/>
      <c r="BH747" s="66"/>
      <c r="BI747" s="66"/>
      <c r="BJ747" s="75"/>
      <c r="BK747" s="75"/>
      <c r="BL747" s="75"/>
      <c r="BM747" s="75"/>
      <c r="BN747" s="75"/>
      <c r="BO747" s="75"/>
      <c r="BP747" s="75"/>
      <c r="BQ747" s="75"/>
      <c r="BR747" s="68"/>
      <c r="BT747" s="66"/>
      <c r="BU747" s="74"/>
      <c r="BV747" s="66"/>
      <c r="BW747" s="66"/>
      <c r="BX747" s="66"/>
      <c r="BY747" s="66"/>
      <c r="BZ747" s="66"/>
      <c r="CA747" s="66"/>
      <c r="CB747" s="66"/>
      <c r="CC747" s="66"/>
      <c r="CD747" s="66"/>
      <c r="CE747" s="75"/>
      <c r="CF747" s="75"/>
      <c r="CG747" s="75"/>
      <c r="CH747" s="75"/>
      <c r="CI747" s="75"/>
      <c r="CJ747" s="75"/>
      <c r="CK747" s="75"/>
      <c r="CL747" s="75"/>
      <c r="CM747" s="66"/>
      <c r="CO747" s="66"/>
      <c r="CP747" s="74"/>
      <c r="CQ747" s="66"/>
      <c r="CR747" s="66"/>
      <c r="CS747" s="66"/>
      <c r="CT747" s="66"/>
      <c r="CU747" s="66"/>
      <c r="CV747" s="66"/>
      <c r="CW747" s="66"/>
      <c r="CX747" s="66"/>
      <c r="CY747" s="66"/>
      <c r="CZ747" s="75"/>
      <c r="DA747" s="75"/>
      <c r="DB747" s="75"/>
      <c r="DC747" s="75"/>
      <c r="DD747" s="75"/>
      <c r="DE747" s="75"/>
      <c r="DF747" s="75"/>
      <c r="DG747" s="75"/>
      <c r="DH747" s="66"/>
      <c r="DI747" s="66"/>
      <c r="DJ747" s="66"/>
      <c r="DK747" s="66"/>
      <c r="DL747" s="66"/>
    </row>
    <row r="748" spans="1:116" ht="3.75" customHeight="1" x14ac:dyDescent="0.35">
      <c r="A748" s="28"/>
      <c r="B748" s="36"/>
      <c r="C748" s="37"/>
      <c r="D748" s="40"/>
      <c r="E748" s="36"/>
      <c r="F748" s="36"/>
      <c r="G748" s="66"/>
      <c r="H748" s="66"/>
      <c r="I748" s="66"/>
      <c r="J748" s="66"/>
      <c r="K748" s="66"/>
      <c r="L748" s="66"/>
      <c r="M748" s="66"/>
      <c r="N748" s="66"/>
      <c r="O748" s="66"/>
      <c r="P748" s="66"/>
      <c r="Q748" s="66"/>
      <c r="R748" s="66"/>
      <c r="S748" s="66"/>
      <c r="T748" s="66"/>
      <c r="U748" s="66"/>
      <c r="V748" s="66"/>
      <c r="W748" s="66"/>
      <c r="X748" s="66"/>
      <c r="Y748" s="66"/>
      <c r="Z748" s="66"/>
      <c r="AA748" s="66"/>
      <c r="AB748" s="66"/>
      <c r="AC748" s="66"/>
      <c r="AD748" s="66"/>
      <c r="AE748" s="66"/>
      <c r="AF748" s="66"/>
      <c r="AG748" s="66"/>
      <c r="AH748" s="66"/>
      <c r="AI748" s="66"/>
      <c r="AJ748" s="66"/>
      <c r="AK748" s="66"/>
      <c r="AL748" s="66"/>
      <c r="AM748" s="66"/>
      <c r="AN748" s="66"/>
      <c r="AO748" s="66"/>
      <c r="AP748" s="66"/>
      <c r="AQ748" s="66"/>
      <c r="AR748" s="66"/>
      <c r="AS748" s="66"/>
      <c r="AT748" s="66"/>
      <c r="AU748" s="66"/>
      <c r="AV748" s="66"/>
      <c r="AW748" s="66"/>
      <c r="AX748" s="66"/>
      <c r="AY748" s="66"/>
      <c r="AZ748" s="66"/>
      <c r="BA748" s="66"/>
      <c r="BB748" s="66"/>
      <c r="BC748" s="66"/>
      <c r="BD748" s="66"/>
      <c r="BE748" s="66"/>
      <c r="BF748" s="66"/>
      <c r="BG748" s="66"/>
      <c r="BH748" s="66"/>
      <c r="BI748" s="66"/>
      <c r="BJ748" s="66"/>
      <c r="BK748" s="66"/>
      <c r="BL748" s="66"/>
      <c r="BM748" s="66"/>
      <c r="BN748" s="66"/>
      <c r="BO748" s="66"/>
      <c r="BP748" s="66"/>
      <c r="BQ748" s="66"/>
      <c r="BR748" s="66"/>
      <c r="BS748" s="66"/>
      <c r="BT748" s="66"/>
      <c r="BU748" s="66"/>
      <c r="BV748" s="66"/>
      <c r="BW748" s="66"/>
      <c r="BX748" s="66"/>
      <c r="BY748" s="66"/>
      <c r="BZ748" s="66"/>
      <c r="CA748" s="66"/>
      <c r="CB748" s="66"/>
      <c r="CC748" s="66"/>
      <c r="CD748" s="66"/>
      <c r="CE748" s="66"/>
      <c r="CF748" s="66"/>
      <c r="CG748" s="66"/>
      <c r="CH748" s="66"/>
      <c r="CI748" s="66"/>
      <c r="CJ748" s="66"/>
      <c r="CK748" s="66"/>
      <c r="CL748" s="66"/>
      <c r="CM748" s="66"/>
      <c r="CN748" s="66"/>
      <c r="CO748" s="66"/>
      <c r="CP748" s="66"/>
      <c r="CQ748" s="66"/>
      <c r="CR748" s="66"/>
      <c r="CS748" s="66"/>
      <c r="CT748" s="66"/>
      <c r="CU748" s="66"/>
      <c r="CV748" s="66"/>
      <c r="CW748" s="66"/>
      <c r="CX748" s="66"/>
      <c r="CY748" s="66"/>
      <c r="CZ748" s="66"/>
      <c r="DA748" s="66"/>
      <c r="DB748" s="66"/>
      <c r="DC748" s="66"/>
      <c r="DD748" s="66"/>
      <c r="DE748" s="66"/>
      <c r="DF748" s="66"/>
      <c r="DG748" s="66"/>
      <c r="DH748" s="66"/>
      <c r="DI748" s="66"/>
      <c r="DJ748" s="66"/>
      <c r="DK748" s="66"/>
      <c r="DL748" s="66"/>
    </row>
    <row r="749" spans="1:116" ht="14.5" customHeight="1" x14ac:dyDescent="0.35">
      <c r="A749" s="28"/>
      <c r="B749" s="167"/>
      <c r="C749" s="168"/>
      <c r="D749" s="31"/>
      <c r="E749" s="157"/>
      <c r="H749" s="153"/>
    </row>
    <row r="750" spans="1:116" ht="14.5" customHeight="1" x14ac:dyDescent="0.35">
      <c r="A750" s="28"/>
      <c r="B750" s="36"/>
      <c r="C750" s="37"/>
      <c r="D750" s="38"/>
      <c r="E750" s="36"/>
      <c r="F750" s="36"/>
      <c r="I750" s="66"/>
      <c r="J750" s="74"/>
      <c r="K750" s="66"/>
      <c r="L750" s="66"/>
      <c r="M750" s="66"/>
      <c r="N750" s="66"/>
      <c r="O750" s="66"/>
      <c r="P750" s="66"/>
      <c r="Q750" s="66"/>
      <c r="R750" s="66"/>
      <c r="S750" s="66"/>
      <c r="T750" s="75"/>
      <c r="U750" s="75"/>
      <c r="V750" s="75"/>
      <c r="W750" s="75"/>
      <c r="X750" s="75"/>
      <c r="Y750" s="75"/>
      <c r="Z750" s="75"/>
      <c r="AA750" s="75"/>
      <c r="AB750" s="68"/>
      <c r="AD750" s="66"/>
      <c r="AE750" s="74"/>
      <c r="AF750" s="66"/>
      <c r="AG750" s="66"/>
      <c r="AH750" s="66"/>
      <c r="AI750" s="66"/>
      <c r="AJ750" s="66"/>
      <c r="AK750" s="66"/>
      <c r="AL750" s="66"/>
      <c r="AM750" s="66"/>
      <c r="AN750" s="66"/>
      <c r="AO750" s="75"/>
      <c r="AP750" s="75"/>
      <c r="AQ750" s="75"/>
      <c r="AR750" s="75"/>
      <c r="AS750" s="75"/>
      <c r="AT750" s="75"/>
      <c r="AU750" s="75"/>
      <c r="AV750" s="75"/>
      <c r="AW750" s="68"/>
      <c r="AY750" s="66"/>
      <c r="AZ750" s="74"/>
      <c r="BA750" s="66"/>
      <c r="BB750" s="66"/>
      <c r="BC750" s="66"/>
      <c r="BD750" s="66"/>
      <c r="BE750" s="66"/>
      <c r="BF750" s="66"/>
      <c r="BG750" s="66"/>
      <c r="BH750" s="66"/>
      <c r="BI750" s="66"/>
      <c r="BJ750" s="75"/>
      <c r="BK750" s="75"/>
      <c r="BL750" s="75"/>
      <c r="BM750" s="75"/>
      <c r="BN750" s="75"/>
      <c r="BO750" s="75"/>
      <c r="BP750" s="75"/>
      <c r="BQ750" s="75"/>
      <c r="BR750" s="68"/>
      <c r="BT750" s="66"/>
      <c r="BU750" s="74"/>
      <c r="BV750" s="66"/>
      <c r="BW750" s="66"/>
      <c r="BX750" s="66"/>
      <c r="BY750" s="66"/>
      <c r="BZ750" s="66"/>
      <c r="CA750" s="66"/>
      <c r="CB750" s="66"/>
      <c r="CC750" s="66"/>
      <c r="CD750" s="66"/>
      <c r="CE750" s="75"/>
      <c r="CF750" s="75"/>
      <c r="CG750" s="75"/>
      <c r="CH750" s="75"/>
      <c r="CI750" s="75"/>
      <c r="CJ750" s="75"/>
      <c r="CK750" s="75"/>
      <c r="CL750" s="75"/>
      <c r="CM750" s="66"/>
      <c r="CO750" s="66"/>
      <c r="CP750" s="74"/>
      <c r="CQ750" s="66"/>
      <c r="CR750" s="66"/>
      <c r="CS750" s="66"/>
      <c r="CT750" s="66"/>
      <c r="CU750" s="66"/>
      <c r="CV750" s="66"/>
      <c r="CW750" s="66"/>
      <c r="CX750" s="66"/>
      <c r="CY750" s="66"/>
      <c r="CZ750" s="75"/>
      <c r="DA750" s="75"/>
      <c r="DB750" s="75"/>
      <c r="DC750" s="75"/>
      <c r="DD750" s="75"/>
      <c r="DE750" s="75"/>
      <c r="DF750" s="75"/>
      <c r="DG750" s="75"/>
      <c r="DH750" s="66"/>
    </row>
    <row r="751" spans="1:116" ht="3.75" customHeight="1" x14ac:dyDescent="0.35">
      <c r="A751" s="85"/>
      <c r="B751" s="81"/>
      <c r="C751" s="82"/>
      <c r="D751" s="40"/>
      <c r="E751" s="36"/>
      <c r="F751" s="36"/>
      <c r="G751" s="66"/>
      <c r="H751" s="66"/>
      <c r="I751" s="66"/>
      <c r="J751" s="66"/>
      <c r="K751" s="66"/>
      <c r="L751" s="66"/>
      <c r="M751" s="66"/>
      <c r="N751" s="66"/>
      <c r="O751" s="66"/>
      <c r="P751" s="66"/>
      <c r="Q751" s="66"/>
      <c r="R751" s="66"/>
      <c r="S751" s="66"/>
      <c r="T751" s="66"/>
      <c r="U751" s="66"/>
      <c r="V751" s="66"/>
      <c r="W751" s="66"/>
      <c r="X751" s="66"/>
      <c r="Y751" s="66"/>
      <c r="Z751" s="66"/>
      <c r="AA751" s="66"/>
      <c r="AB751" s="66"/>
      <c r="AC751" s="66"/>
      <c r="AD751" s="66"/>
      <c r="AE751" s="66"/>
      <c r="AF751" s="66"/>
      <c r="AG751" s="66"/>
      <c r="AH751" s="66"/>
      <c r="AI751" s="66"/>
      <c r="AJ751" s="66"/>
      <c r="AK751" s="66"/>
      <c r="AL751" s="66"/>
      <c r="AM751" s="66"/>
      <c r="AN751" s="66"/>
      <c r="AO751" s="66"/>
      <c r="AP751" s="66"/>
      <c r="AQ751" s="66"/>
      <c r="AR751" s="66"/>
      <c r="AS751" s="66"/>
      <c r="AT751" s="66"/>
      <c r="AU751" s="66"/>
      <c r="AV751" s="66"/>
      <c r="AW751" s="66"/>
      <c r="AX751" s="66"/>
      <c r="AY751" s="66"/>
      <c r="AZ751" s="66"/>
      <c r="BA751" s="66"/>
      <c r="BB751" s="66"/>
      <c r="BC751" s="66"/>
      <c r="BD751" s="66"/>
      <c r="BE751" s="66"/>
      <c r="BF751" s="66"/>
      <c r="BG751" s="66"/>
      <c r="BH751" s="66"/>
      <c r="BI751" s="66"/>
      <c r="BJ751" s="66"/>
      <c r="BK751" s="66"/>
      <c r="BL751" s="66"/>
      <c r="BM751" s="66"/>
      <c r="BN751" s="66"/>
      <c r="BO751" s="66"/>
      <c r="BP751" s="66"/>
      <c r="BQ751" s="66"/>
      <c r="BR751" s="66"/>
      <c r="BS751" s="66"/>
      <c r="BT751" s="66"/>
      <c r="BU751" s="66"/>
      <c r="BV751" s="66"/>
      <c r="BW751" s="66"/>
      <c r="BX751" s="66"/>
      <c r="BY751" s="66"/>
      <c r="BZ751" s="66"/>
      <c r="CA751" s="66"/>
      <c r="CB751" s="66"/>
      <c r="CC751" s="66"/>
      <c r="CD751" s="66"/>
      <c r="CE751" s="66"/>
      <c r="CF751" s="66"/>
      <c r="CG751" s="66"/>
      <c r="CH751" s="66"/>
      <c r="CI751" s="66"/>
      <c r="CJ751" s="66"/>
      <c r="CK751" s="66"/>
      <c r="CL751" s="66"/>
      <c r="CM751" s="66"/>
      <c r="CN751" s="66"/>
      <c r="CO751" s="66"/>
      <c r="CP751" s="66"/>
      <c r="CQ751" s="66"/>
      <c r="CR751" s="66"/>
      <c r="CS751" s="66"/>
      <c r="CT751" s="66"/>
      <c r="CU751" s="66"/>
      <c r="CV751" s="66"/>
      <c r="CW751" s="66"/>
      <c r="CX751" s="66"/>
      <c r="CY751" s="66"/>
      <c r="CZ751" s="66"/>
      <c r="DA751" s="66"/>
      <c r="DB751" s="66"/>
      <c r="DC751" s="66"/>
      <c r="DD751" s="66"/>
      <c r="DE751" s="66"/>
      <c r="DF751" s="66"/>
      <c r="DG751" s="66"/>
      <c r="DH751" s="66"/>
      <c r="DI751" s="66"/>
      <c r="DJ751" s="66"/>
      <c r="DK751" s="66"/>
      <c r="DL751" s="66"/>
    </row>
    <row r="752" spans="1:116" s="166" customFormat="1" ht="14.5" customHeight="1" x14ac:dyDescent="0.35">
      <c r="A752" s="169"/>
      <c r="B752" s="160"/>
      <c r="C752" s="161"/>
      <c r="D752" s="162"/>
      <c r="E752" s="163"/>
      <c r="F752" s="163"/>
      <c r="G752" s="164"/>
      <c r="H752" s="165"/>
      <c r="I752" s="164"/>
      <c r="J752" s="165"/>
      <c r="K752" s="164"/>
      <c r="L752" s="165"/>
      <c r="M752" s="164"/>
      <c r="N752" s="165"/>
      <c r="O752" s="164"/>
      <c r="P752" s="165"/>
      <c r="Q752" s="164"/>
      <c r="R752" s="165"/>
      <c r="S752" s="164"/>
      <c r="T752" s="165"/>
      <c r="U752" s="164"/>
      <c r="V752" s="165"/>
      <c r="W752" s="164"/>
      <c r="X752" s="165"/>
      <c r="Y752" s="164"/>
      <c r="Z752" s="165"/>
      <c r="AA752" s="164"/>
      <c r="AB752" s="165"/>
      <c r="AC752" s="164"/>
      <c r="AD752" s="165"/>
      <c r="AE752" s="164"/>
      <c r="AF752" s="165"/>
      <c r="AG752" s="164"/>
      <c r="AH752" s="165"/>
      <c r="AI752" s="164"/>
      <c r="AJ752" s="165"/>
      <c r="AK752" s="164"/>
      <c r="AL752" s="165"/>
      <c r="AM752" s="164"/>
      <c r="AN752" s="165"/>
      <c r="AO752" s="164"/>
      <c r="AP752" s="165"/>
      <c r="AQ752" s="164"/>
      <c r="AR752" s="165"/>
      <c r="AS752" s="164"/>
      <c r="AT752" s="165"/>
      <c r="AU752" s="164"/>
      <c r="AV752" s="165"/>
      <c r="AW752" s="164"/>
      <c r="AX752" s="165"/>
      <c r="AY752" s="164"/>
      <c r="AZ752" s="165"/>
      <c r="BA752" s="164"/>
      <c r="BB752" s="165"/>
      <c r="BC752" s="164"/>
      <c r="BD752" s="165"/>
      <c r="BE752" s="164"/>
      <c r="BF752" s="165"/>
      <c r="BG752" s="164"/>
      <c r="BH752" s="165"/>
      <c r="BI752" s="164"/>
      <c r="BJ752" s="165"/>
      <c r="BK752" s="164"/>
      <c r="BL752" s="165"/>
      <c r="BM752" s="164"/>
      <c r="BN752" s="165"/>
      <c r="BO752" s="164"/>
      <c r="BP752" s="165"/>
      <c r="BQ752" s="164"/>
      <c r="BR752" s="165"/>
      <c r="BS752" s="164"/>
      <c r="BT752" s="165"/>
      <c r="BU752" s="164"/>
      <c r="BV752" s="165"/>
      <c r="BW752" s="164"/>
      <c r="BX752" s="165"/>
      <c r="BY752" s="164"/>
      <c r="BZ752" s="165"/>
      <c r="CA752" s="164"/>
      <c r="CB752" s="165"/>
      <c r="CC752" s="164"/>
      <c r="CD752" s="165"/>
      <c r="CE752" s="164"/>
      <c r="CF752" s="165"/>
      <c r="CG752" s="164"/>
      <c r="CH752" s="165"/>
      <c r="CI752" s="164"/>
      <c r="CJ752" s="165"/>
      <c r="CK752" s="164"/>
      <c r="CL752" s="165"/>
      <c r="CM752" s="164"/>
      <c r="CN752" s="165"/>
      <c r="CO752" s="164"/>
      <c r="CP752" s="165"/>
      <c r="CQ752" s="164"/>
      <c r="CR752" s="165"/>
      <c r="CS752" s="164"/>
      <c r="CT752" s="165"/>
      <c r="CU752" s="164"/>
      <c r="CV752" s="165"/>
      <c r="CW752" s="164"/>
      <c r="CX752" s="165"/>
      <c r="CY752" s="164"/>
      <c r="CZ752" s="165"/>
      <c r="DA752" s="164"/>
      <c r="DB752" s="165"/>
      <c r="DC752" s="164"/>
      <c r="DD752" s="165"/>
      <c r="DE752" s="164"/>
      <c r="DF752" s="165"/>
      <c r="DG752" s="164"/>
      <c r="DH752" s="165"/>
      <c r="DI752" s="164"/>
    </row>
    <row r="753" spans="1:137" x14ac:dyDescent="0.35">
      <c r="A753" s="28"/>
      <c r="B753" s="167"/>
      <c r="C753" s="168"/>
      <c r="D753" s="31"/>
      <c r="E753" s="145"/>
      <c r="F753" s="145"/>
      <c r="Q753" s="66"/>
    </row>
    <row r="754" spans="1:137" x14ac:dyDescent="0.35">
      <c r="A754" s="28"/>
      <c r="B754" s="36"/>
      <c r="C754" s="37"/>
      <c r="D754" s="38"/>
      <c r="E754" s="36"/>
      <c r="F754" s="36"/>
      <c r="Q754" s="66"/>
      <c r="AB754" s="66"/>
      <c r="AM754" s="66"/>
      <c r="AX754" s="66"/>
      <c r="BI754" s="66"/>
      <c r="BT754" s="66"/>
      <c r="CE754" s="66"/>
      <c r="CP754" s="66"/>
      <c r="DA754" s="66"/>
      <c r="DL754" s="66"/>
      <c r="DW754" s="66"/>
    </row>
    <row r="755" spans="1:137" ht="3.75" customHeight="1" x14ac:dyDescent="0.35">
      <c r="A755" s="28"/>
      <c r="B755" s="36"/>
      <c r="C755" s="37"/>
      <c r="D755" s="40"/>
      <c r="E755" s="36"/>
      <c r="F755" s="36"/>
      <c r="G755" s="66"/>
      <c r="H755" s="66"/>
      <c r="I755" s="66"/>
      <c r="J755" s="66"/>
      <c r="K755" s="66"/>
      <c r="L755" s="66"/>
      <c r="M755" s="66"/>
      <c r="N755" s="66"/>
      <c r="O755" s="66"/>
      <c r="P755" s="66"/>
      <c r="Q755" s="66"/>
      <c r="R755" s="66"/>
      <c r="S755" s="66"/>
      <c r="T755" s="66"/>
      <c r="U755" s="66"/>
      <c r="V755" s="66"/>
      <c r="W755" s="66"/>
      <c r="X755" s="66"/>
      <c r="Y755" s="66"/>
      <c r="Z755" s="66"/>
      <c r="AA755" s="66"/>
      <c r="AB755" s="66"/>
      <c r="AC755" s="66"/>
      <c r="AD755" s="66"/>
      <c r="AE755" s="66"/>
      <c r="AF755" s="66"/>
      <c r="AG755" s="66"/>
      <c r="AH755" s="66"/>
      <c r="AI755" s="66"/>
      <c r="AJ755" s="66"/>
      <c r="AK755" s="66"/>
      <c r="AL755" s="66"/>
      <c r="AM755" s="66"/>
      <c r="AN755" s="66"/>
      <c r="AO755" s="66"/>
      <c r="AP755" s="66"/>
      <c r="AQ755" s="66"/>
      <c r="AR755" s="66"/>
      <c r="AS755" s="66"/>
      <c r="AT755" s="66"/>
      <c r="AU755" s="66"/>
      <c r="AV755" s="66"/>
      <c r="AW755" s="66"/>
      <c r="AX755" s="66"/>
      <c r="AY755" s="66"/>
      <c r="AZ755" s="66"/>
      <c r="BA755" s="66"/>
      <c r="BB755" s="66"/>
      <c r="BC755" s="66"/>
      <c r="BD755" s="66"/>
      <c r="BE755" s="66"/>
      <c r="BF755" s="66"/>
      <c r="BG755" s="66"/>
      <c r="BH755" s="66"/>
      <c r="BI755" s="66"/>
      <c r="BJ755" s="66"/>
      <c r="BK755" s="66"/>
      <c r="BL755" s="66"/>
      <c r="BM755" s="66"/>
      <c r="BN755" s="66"/>
      <c r="BO755" s="66"/>
      <c r="BP755" s="66"/>
      <c r="BQ755" s="66"/>
      <c r="BR755" s="66"/>
      <c r="BS755" s="66"/>
      <c r="BT755" s="66"/>
      <c r="BU755" s="66"/>
      <c r="BV755" s="66"/>
      <c r="BW755" s="66"/>
      <c r="BX755" s="66"/>
      <c r="BY755" s="66"/>
      <c r="BZ755" s="66"/>
      <c r="CA755" s="66"/>
      <c r="CB755" s="66"/>
      <c r="CC755" s="66"/>
      <c r="CD755" s="66"/>
      <c r="CE755" s="66"/>
      <c r="CF755" s="66"/>
      <c r="CG755" s="66"/>
      <c r="CH755" s="66"/>
      <c r="CI755" s="66"/>
      <c r="CJ755" s="66"/>
      <c r="CK755" s="66"/>
      <c r="CL755" s="66"/>
      <c r="CM755" s="66"/>
      <c r="CN755" s="66"/>
      <c r="CO755" s="66"/>
      <c r="CP755" s="66"/>
      <c r="CQ755" s="66"/>
      <c r="CR755" s="66"/>
      <c r="CS755" s="66"/>
      <c r="CT755" s="66"/>
      <c r="CU755" s="66"/>
      <c r="CV755" s="66"/>
      <c r="CW755" s="66"/>
      <c r="CX755" s="66"/>
      <c r="CY755" s="66"/>
      <c r="CZ755" s="66"/>
      <c r="DA755" s="66"/>
      <c r="DB755" s="66"/>
      <c r="DC755" s="66"/>
      <c r="DD755" s="66"/>
      <c r="DE755" s="66"/>
      <c r="DF755" s="66"/>
      <c r="DG755" s="66"/>
      <c r="DH755" s="66"/>
      <c r="DI755" s="66"/>
      <c r="DJ755" s="66"/>
      <c r="DK755" s="66"/>
      <c r="DL755" s="66"/>
    </row>
    <row r="756" spans="1:137" x14ac:dyDescent="0.35">
      <c r="A756" s="28"/>
      <c r="B756" s="167"/>
      <c r="C756" s="168"/>
      <c r="D756" s="31"/>
      <c r="E756" s="146"/>
      <c r="F756" s="146"/>
    </row>
    <row r="757" spans="1:137" x14ac:dyDescent="0.35">
      <c r="A757" s="28"/>
      <c r="B757" s="36"/>
      <c r="C757" s="37"/>
      <c r="D757" s="38"/>
      <c r="E757" s="36"/>
      <c r="F757" s="36"/>
    </row>
    <row r="758" spans="1:137" ht="3.75" customHeight="1" x14ac:dyDescent="0.35">
      <c r="A758" s="28"/>
      <c r="B758" s="36"/>
      <c r="C758" s="37"/>
      <c r="D758" s="40"/>
      <c r="E758" s="36"/>
      <c r="F758" s="36"/>
      <c r="G758" s="66"/>
      <c r="H758" s="66"/>
      <c r="I758" s="66"/>
      <c r="J758" s="66"/>
      <c r="K758" s="66"/>
      <c r="L758" s="66"/>
      <c r="M758" s="66"/>
      <c r="N758" s="66"/>
      <c r="O758" s="66"/>
      <c r="P758" s="66"/>
      <c r="Q758" s="66"/>
      <c r="R758" s="66"/>
      <c r="S758" s="66"/>
      <c r="T758" s="66"/>
      <c r="U758" s="66"/>
      <c r="V758" s="66"/>
      <c r="W758" s="66"/>
      <c r="X758" s="66"/>
      <c r="Y758" s="66"/>
      <c r="Z758" s="66"/>
      <c r="AA758" s="66"/>
      <c r="AB758" s="66"/>
      <c r="AC758" s="66"/>
      <c r="AD758" s="66"/>
      <c r="AE758" s="66"/>
      <c r="AF758" s="66"/>
      <c r="AG758" s="66"/>
      <c r="AH758" s="66"/>
      <c r="AI758" s="66"/>
      <c r="AJ758" s="66"/>
      <c r="AK758" s="66"/>
      <c r="AL758" s="66"/>
      <c r="AM758" s="66"/>
      <c r="AN758" s="66"/>
      <c r="AO758" s="66"/>
      <c r="AP758" s="66"/>
      <c r="AQ758" s="66"/>
      <c r="AR758" s="66"/>
      <c r="AS758" s="66"/>
      <c r="AT758" s="66"/>
      <c r="AU758" s="66"/>
      <c r="AV758" s="66"/>
      <c r="AW758" s="66"/>
      <c r="AX758" s="66"/>
      <c r="AY758" s="66"/>
      <c r="AZ758" s="66"/>
      <c r="BA758" s="66"/>
      <c r="BB758" s="66"/>
      <c r="BC758" s="66"/>
      <c r="BD758" s="66"/>
      <c r="BE758" s="66"/>
      <c r="BF758" s="66"/>
      <c r="BG758" s="66"/>
      <c r="BH758" s="66"/>
      <c r="BI758" s="66"/>
      <c r="BJ758" s="66"/>
      <c r="BK758" s="66"/>
      <c r="BL758" s="66"/>
      <c r="BM758" s="66"/>
      <c r="BN758" s="66"/>
      <c r="BO758" s="66"/>
      <c r="BP758" s="66"/>
      <c r="BQ758" s="66"/>
      <c r="BR758" s="66"/>
      <c r="BS758" s="66"/>
      <c r="BT758" s="66"/>
      <c r="BU758" s="66"/>
      <c r="BV758" s="66"/>
      <c r="BW758" s="66"/>
      <c r="BX758" s="66"/>
      <c r="BY758" s="66"/>
      <c r="BZ758" s="66"/>
      <c r="CA758" s="66"/>
      <c r="CB758" s="66"/>
      <c r="CC758" s="66"/>
      <c r="CD758" s="66"/>
      <c r="CE758" s="66"/>
      <c r="CF758" s="66"/>
      <c r="CG758" s="66"/>
      <c r="CH758" s="66"/>
      <c r="CI758" s="66"/>
      <c r="CJ758" s="66"/>
      <c r="CK758" s="66"/>
      <c r="CL758" s="66"/>
      <c r="CM758" s="66"/>
      <c r="CN758" s="66"/>
      <c r="CO758" s="66"/>
      <c r="CP758" s="66"/>
      <c r="CQ758" s="66"/>
      <c r="CR758" s="66"/>
      <c r="CS758" s="66"/>
      <c r="CT758" s="66"/>
      <c r="CU758" s="66"/>
      <c r="CV758" s="66"/>
      <c r="CW758" s="66"/>
      <c r="CX758" s="66"/>
      <c r="CY758" s="66"/>
      <c r="CZ758" s="66"/>
      <c r="DA758" s="66"/>
      <c r="DB758" s="66"/>
      <c r="DC758" s="66"/>
      <c r="DD758" s="66"/>
      <c r="DE758" s="66"/>
      <c r="DF758" s="66"/>
      <c r="DG758" s="66"/>
      <c r="DH758" s="66"/>
      <c r="DI758" s="66"/>
      <c r="DJ758" s="66"/>
      <c r="DK758" s="66"/>
      <c r="DL758" s="66"/>
      <c r="DM758" s="66"/>
      <c r="DN758" s="66"/>
      <c r="DO758" s="66"/>
      <c r="DP758" s="66"/>
      <c r="DQ758" s="66"/>
      <c r="DR758" s="66"/>
      <c r="DS758" s="66"/>
      <c r="DT758" s="66"/>
      <c r="DU758" s="66"/>
      <c r="DV758" s="66"/>
      <c r="DW758" s="66"/>
      <c r="DX758" s="66"/>
      <c r="DY758" s="66"/>
      <c r="DZ758" s="66"/>
      <c r="EA758" s="66"/>
      <c r="EB758" s="66"/>
      <c r="EC758" s="66"/>
      <c r="ED758" s="66"/>
      <c r="EE758" s="66"/>
      <c r="EF758" s="66"/>
      <c r="EG758" s="66"/>
    </row>
    <row r="759" spans="1:137" s="148" customFormat="1" x14ac:dyDescent="0.35">
      <c r="A759" s="28"/>
      <c r="B759" s="167"/>
      <c r="C759" s="168"/>
      <c r="D759" s="31"/>
      <c r="E759" s="147"/>
      <c r="F759" s="147"/>
    </row>
    <row r="760" spans="1:137" s="148" customFormat="1" x14ac:dyDescent="0.35">
      <c r="A760" s="28"/>
      <c r="B760" s="36"/>
      <c r="C760" s="37"/>
      <c r="D760" s="38"/>
      <c r="E760" s="36"/>
      <c r="F760" s="36"/>
      <c r="G760" s="149"/>
      <c r="H760" s="149"/>
      <c r="I760" s="149"/>
      <c r="J760" s="149"/>
      <c r="K760" s="149"/>
      <c r="L760" s="149"/>
      <c r="M760" s="149"/>
      <c r="N760" s="149"/>
      <c r="O760" s="149"/>
      <c r="P760" s="149"/>
      <c r="Q760" s="149"/>
      <c r="R760" s="149"/>
      <c r="S760" s="149"/>
      <c r="T760" s="149"/>
      <c r="U760" s="149"/>
      <c r="V760" s="149"/>
      <c r="W760" s="149"/>
      <c r="X760" s="149"/>
      <c r="Y760" s="149"/>
      <c r="Z760" s="149"/>
      <c r="AA760" s="149"/>
      <c r="AB760" s="149"/>
      <c r="AC760" s="149"/>
      <c r="AD760" s="149"/>
      <c r="AE760" s="149"/>
      <c r="AF760" s="149"/>
      <c r="AG760" s="149"/>
      <c r="AH760" s="149"/>
      <c r="AI760" s="149"/>
      <c r="AJ760" s="149"/>
      <c r="AK760" s="149"/>
      <c r="AL760" s="149"/>
      <c r="AM760" s="149"/>
      <c r="AN760" s="149"/>
      <c r="AO760" s="149"/>
      <c r="AP760" s="149"/>
      <c r="AQ760" s="149"/>
      <c r="AR760" s="149"/>
      <c r="AS760" s="149"/>
      <c r="AT760" s="149"/>
      <c r="AU760" s="149"/>
      <c r="AV760" s="149"/>
      <c r="AW760" s="149"/>
      <c r="AX760" s="149"/>
      <c r="AY760" s="149"/>
      <c r="AZ760" s="149"/>
      <c r="BA760" s="149"/>
      <c r="BB760" s="149"/>
      <c r="BC760" s="149"/>
      <c r="BD760" s="149"/>
      <c r="BE760" s="149"/>
      <c r="BF760" s="149"/>
      <c r="BG760" s="149"/>
      <c r="BH760" s="149"/>
      <c r="BI760" s="149"/>
      <c r="BJ760" s="149"/>
      <c r="BK760" s="149"/>
      <c r="BL760" s="149"/>
      <c r="BM760" s="149"/>
      <c r="BN760" s="149"/>
      <c r="BO760" s="149"/>
      <c r="BP760" s="149"/>
      <c r="BQ760" s="149"/>
      <c r="BR760" s="149"/>
      <c r="BS760" s="149"/>
      <c r="BT760" s="149"/>
      <c r="BU760" s="149"/>
      <c r="BV760" s="149"/>
      <c r="BW760" s="149"/>
      <c r="BX760" s="149"/>
      <c r="BY760" s="149"/>
      <c r="BZ760" s="149"/>
      <c r="CA760" s="149"/>
      <c r="CB760" s="149"/>
      <c r="CC760" s="149"/>
      <c r="CD760" s="149"/>
      <c r="CE760" s="149"/>
      <c r="CF760" s="149"/>
      <c r="CG760" s="149"/>
      <c r="CH760" s="149"/>
      <c r="CI760" s="149"/>
      <c r="CJ760" s="149"/>
      <c r="CK760" s="149"/>
      <c r="CL760" s="149"/>
      <c r="CM760" s="149"/>
      <c r="CN760" s="149"/>
      <c r="CO760" s="149"/>
      <c r="CP760" s="149"/>
      <c r="CQ760" s="149"/>
      <c r="CR760" s="149"/>
      <c r="CS760" s="149"/>
      <c r="CT760" s="149"/>
      <c r="CU760" s="149"/>
      <c r="CV760" s="149"/>
      <c r="CW760" s="149"/>
      <c r="CX760" s="149"/>
      <c r="CY760" s="149"/>
      <c r="CZ760" s="149"/>
      <c r="DA760" s="149"/>
      <c r="DB760" s="149"/>
      <c r="DC760" s="149"/>
      <c r="DD760" s="149"/>
      <c r="DE760" s="149"/>
      <c r="DF760" s="149"/>
      <c r="DG760" s="149"/>
      <c r="DH760" s="149"/>
      <c r="DI760" s="149"/>
      <c r="DJ760" s="149"/>
      <c r="DK760" s="149"/>
      <c r="DL760" s="149"/>
      <c r="DM760" s="149"/>
      <c r="DN760" s="149"/>
      <c r="DO760" s="149"/>
      <c r="DP760" s="149"/>
      <c r="DQ760" s="149"/>
      <c r="DR760" s="149"/>
      <c r="DS760" s="149"/>
      <c r="DT760" s="149"/>
      <c r="DU760" s="149"/>
      <c r="DV760" s="149"/>
      <c r="DW760" s="149"/>
      <c r="DX760" s="149"/>
      <c r="DY760" s="149"/>
      <c r="DZ760" s="149"/>
      <c r="EA760" s="149"/>
      <c r="EB760" s="149"/>
      <c r="EC760" s="149"/>
      <c r="ED760" s="149"/>
      <c r="EE760" s="149"/>
      <c r="EF760" s="149"/>
      <c r="EG760" s="149"/>
    </row>
    <row r="761" spans="1:137" ht="3.75" customHeight="1" x14ac:dyDescent="0.35">
      <c r="A761" s="28"/>
      <c r="B761" s="36"/>
      <c r="C761" s="37"/>
      <c r="D761" s="40"/>
      <c r="E761" s="36"/>
      <c r="F761" s="36"/>
      <c r="G761" s="66"/>
      <c r="H761" s="66"/>
      <c r="I761" s="66"/>
      <c r="J761" s="66"/>
      <c r="K761" s="66"/>
      <c r="L761" s="66"/>
      <c r="M761" s="66"/>
      <c r="N761" s="66"/>
      <c r="O761" s="66"/>
      <c r="P761" s="66"/>
      <c r="Q761" s="66"/>
      <c r="R761" s="66"/>
      <c r="S761" s="66"/>
      <c r="T761" s="66"/>
      <c r="U761" s="66"/>
      <c r="V761" s="66"/>
      <c r="W761" s="66"/>
      <c r="X761" s="66"/>
      <c r="Y761" s="66"/>
      <c r="Z761" s="66"/>
      <c r="AA761" s="66"/>
      <c r="AB761" s="66"/>
      <c r="AC761" s="66"/>
      <c r="AD761" s="66"/>
      <c r="AE761" s="66"/>
      <c r="AF761" s="66"/>
      <c r="AG761" s="66"/>
      <c r="AH761" s="66"/>
      <c r="AI761" s="66"/>
      <c r="AJ761" s="66"/>
      <c r="AK761" s="66"/>
      <c r="AL761" s="66"/>
      <c r="AM761" s="66"/>
      <c r="AN761" s="66"/>
      <c r="AO761" s="66"/>
      <c r="AP761" s="66"/>
      <c r="AQ761" s="66"/>
      <c r="AR761" s="66"/>
      <c r="AS761" s="66"/>
      <c r="AT761" s="66"/>
      <c r="AU761" s="66"/>
      <c r="AV761" s="66"/>
      <c r="AW761" s="66"/>
      <c r="AX761" s="66"/>
      <c r="AY761" s="66"/>
      <c r="AZ761" s="66"/>
      <c r="BA761" s="66"/>
      <c r="BB761" s="66"/>
      <c r="BC761" s="66"/>
      <c r="BD761" s="66"/>
      <c r="BE761" s="66"/>
      <c r="BF761" s="66"/>
      <c r="BG761" s="66"/>
      <c r="BH761" s="66"/>
      <c r="BI761" s="66"/>
      <c r="BJ761" s="66"/>
      <c r="BK761" s="66"/>
      <c r="BL761" s="66"/>
      <c r="BM761" s="66"/>
      <c r="BN761" s="66"/>
      <c r="BO761" s="66"/>
      <c r="BP761" s="66"/>
      <c r="BQ761" s="66"/>
      <c r="BR761" s="66"/>
      <c r="BS761" s="66"/>
      <c r="BT761" s="66"/>
      <c r="BU761" s="66"/>
      <c r="BV761" s="66"/>
      <c r="BW761" s="66"/>
      <c r="BX761" s="66"/>
      <c r="BY761" s="66"/>
      <c r="BZ761" s="66"/>
      <c r="CA761" s="66"/>
      <c r="CB761" s="66"/>
      <c r="CC761" s="66"/>
      <c r="CD761" s="66"/>
      <c r="CE761" s="66"/>
      <c r="CF761" s="66"/>
      <c r="CG761" s="66"/>
      <c r="CH761" s="66"/>
      <c r="CI761" s="66"/>
      <c r="CJ761" s="66"/>
      <c r="CK761" s="66"/>
      <c r="CL761" s="66"/>
      <c r="CM761" s="66"/>
      <c r="CN761" s="66"/>
      <c r="CO761" s="66"/>
      <c r="CP761" s="66"/>
      <c r="CQ761" s="66"/>
      <c r="CR761" s="66"/>
      <c r="CS761" s="66"/>
      <c r="CT761" s="66"/>
      <c r="CU761" s="66"/>
      <c r="CV761" s="66"/>
      <c r="CW761" s="66"/>
      <c r="CX761" s="66"/>
      <c r="CY761" s="66"/>
      <c r="CZ761" s="66"/>
      <c r="DA761" s="66"/>
      <c r="DB761" s="66"/>
      <c r="DC761" s="66"/>
      <c r="DD761" s="66"/>
      <c r="DE761" s="66"/>
      <c r="DF761" s="66"/>
      <c r="DG761" s="66"/>
      <c r="DH761" s="66"/>
      <c r="DI761" s="66"/>
      <c r="DJ761" s="66"/>
      <c r="DK761" s="66"/>
      <c r="DL761" s="66"/>
      <c r="DM761" s="66"/>
      <c r="DN761" s="66"/>
      <c r="DO761" s="66"/>
      <c r="DP761" s="66"/>
      <c r="DQ761" s="66"/>
      <c r="DR761" s="66"/>
      <c r="DS761" s="66"/>
      <c r="DT761" s="66"/>
      <c r="DU761" s="66"/>
      <c r="DV761" s="66"/>
      <c r="DW761" s="66"/>
      <c r="DX761" s="66"/>
      <c r="DY761" s="66"/>
      <c r="DZ761" s="66"/>
      <c r="EA761" s="66"/>
      <c r="EB761" s="66"/>
      <c r="EC761" s="66"/>
      <c r="ED761" s="66"/>
      <c r="EE761" s="66"/>
      <c r="EF761" s="66"/>
      <c r="EG761" s="66"/>
    </row>
    <row r="762" spans="1:137" x14ac:dyDescent="0.35">
      <c r="A762" s="28"/>
      <c r="B762" s="167"/>
      <c r="C762" s="168"/>
      <c r="D762" s="31"/>
      <c r="E762" s="150"/>
      <c r="F762" s="150"/>
    </row>
    <row r="763" spans="1:137" x14ac:dyDescent="0.35">
      <c r="A763" s="28"/>
      <c r="B763" s="36"/>
      <c r="C763" s="37"/>
      <c r="D763" s="38"/>
      <c r="E763" s="36"/>
      <c r="F763" s="36"/>
    </row>
    <row r="764" spans="1:137" ht="3.75" customHeight="1" x14ac:dyDescent="0.35">
      <c r="A764" s="28"/>
      <c r="B764" s="36"/>
      <c r="C764" s="37"/>
      <c r="D764" s="40"/>
      <c r="E764" s="36"/>
      <c r="F764" s="36"/>
      <c r="G764" s="66"/>
      <c r="H764" s="66"/>
      <c r="I764" s="66"/>
      <c r="J764" s="66"/>
      <c r="K764" s="66"/>
      <c r="L764" s="66"/>
      <c r="M764" s="66"/>
      <c r="N764" s="66"/>
      <c r="O764" s="66"/>
      <c r="P764" s="66"/>
      <c r="Q764" s="66"/>
      <c r="R764" s="66"/>
      <c r="S764" s="66"/>
      <c r="T764" s="66"/>
      <c r="U764" s="66"/>
      <c r="V764" s="66"/>
      <c r="W764" s="66"/>
      <c r="X764" s="66"/>
      <c r="Y764" s="66"/>
      <c r="Z764" s="66"/>
      <c r="AA764" s="66"/>
      <c r="AB764" s="66"/>
      <c r="AC764" s="66"/>
      <c r="AD764" s="66"/>
      <c r="AE764" s="66"/>
      <c r="AF764" s="66"/>
      <c r="AG764" s="66"/>
      <c r="AH764" s="66"/>
      <c r="AI764" s="66"/>
      <c r="AJ764" s="66"/>
      <c r="AK764" s="66"/>
      <c r="AL764" s="66"/>
      <c r="AM764" s="66"/>
      <c r="AN764" s="66"/>
      <c r="AO764" s="66"/>
      <c r="AP764" s="66"/>
      <c r="AQ764" s="66"/>
      <c r="AR764" s="66"/>
      <c r="AS764" s="66"/>
      <c r="AT764" s="66"/>
      <c r="AU764" s="66"/>
      <c r="AV764" s="66"/>
      <c r="AW764" s="66"/>
      <c r="AX764" s="66"/>
      <c r="AY764" s="66"/>
      <c r="AZ764" s="66"/>
      <c r="BA764" s="66"/>
      <c r="BB764" s="66"/>
      <c r="BC764" s="66"/>
      <c r="BD764" s="66"/>
      <c r="BE764" s="66"/>
      <c r="BF764" s="66"/>
      <c r="BG764" s="66"/>
      <c r="BH764" s="66"/>
      <c r="BI764" s="66"/>
      <c r="BJ764" s="66"/>
      <c r="BK764" s="66"/>
      <c r="BL764" s="66"/>
      <c r="BM764" s="66"/>
      <c r="BN764" s="66"/>
      <c r="BO764" s="66"/>
      <c r="BP764" s="66"/>
      <c r="BQ764" s="66"/>
      <c r="BR764" s="66"/>
      <c r="BS764" s="66"/>
      <c r="BT764" s="66"/>
      <c r="BU764" s="66"/>
      <c r="BV764" s="66"/>
      <c r="BW764" s="66"/>
      <c r="BX764" s="66"/>
      <c r="BY764" s="66"/>
      <c r="BZ764" s="66"/>
      <c r="CA764" s="66"/>
      <c r="CB764" s="66"/>
      <c r="CC764" s="66"/>
      <c r="CD764" s="66"/>
      <c r="CE764" s="66"/>
      <c r="CF764" s="66"/>
      <c r="CG764" s="66"/>
      <c r="CH764" s="66"/>
      <c r="CI764" s="66"/>
      <c r="CJ764" s="66"/>
      <c r="CK764" s="66"/>
      <c r="CL764" s="66"/>
      <c r="CM764" s="66"/>
      <c r="CN764" s="66"/>
      <c r="CO764" s="66"/>
      <c r="CP764" s="66"/>
      <c r="CQ764" s="66"/>
      <c r="CR764" s="66"/>
      <c r="CS764" s="66"/>
      <c r="CT764" s="66"/>
      <c r="CU764" s="66"/>
      <c r="CV764" s="66"/>
      <c r="CW764" s="66"/>
      <c r="CX764" s="66"/>
      <c r="CY764" s="66"/>
      <c r="CZ764" s="66"/>
      <c r="DA764" s="66"/>
      <c r="DB764" s="66"/>
      <c r="DC764" s="66"/>
      <c r="DD764" s="66"/>
      <c r="DE764" s="66"/>
      <c r="DF764" s="66"/>
      <c r="DG764" s="66"/>
      <c r="DH764" s="66"/>
      <c r="DI764" s="66"/>
      <c r="DJ764" s="66"/>
      <c r="DK764" s="66"/>
      <c r="DL764" s="66"/>
    </row>
    <row r="765" spans="1:137" ht="14.5" customHeight="1" x14ac:dyDescent="0.35">
      <c r="A765" s="28"/>
      <c r="B765" s="167"/>
      <c r="C765" s="168"/>
      <c r="D765" s="31"/>
      <c r="E765" s="151"/>
      <c r="F765" s="151"/>
      <c r="G765" s="153"/>
      <c r="H765" s="153"/>
      <c r="I765" s="153"/>
      <c r="J765" s="153"/>
      <c r="T765" s="75"/>
      <c r="U765" s="75"/>
      <c r="V765" s="75"/>
      <c r="W765" s="75"/>
      <c r="X765" s="75"/>
      <c r="Y765" s="75"/>
      <c r="Z765" s="75"/>
      <c r="AA765" s="75"/>
      <c r="AC765" s="153"/>
      <c r="AD765" s="153"/>
      <c r="AE765" s="153"/>
      <c r="AF765" s="153"/>
      <c r="AP765" s="75"/>
      <c r="AQ765" s="75"/>
      <c r="AR765" s="75"/>
      <c r="AS765" s="75"/>
      <c r="AT765" s="75"/>
      <c r="AU765" s="75"/>
      <c r="AV765" s="75"/>
      <c r="AW765" s="75"/>
      <c r="AY765" s="153"/>
      <c r="AZ765" s="153"/>
      <c r="BA765" s="153"/>
      <c r="BB765" s="153"/>
      <c r="BL765" s="75"/>
      <c r="BM765" s="75"/>
      <c r="BN765" s="75"/>
      <c r="BO765" s="75"/>
      <c r="BP765" s="75"/>
      <c r="BQ765" s="75"/>
      <c r="BR765" s="75"/>
      <c r="BS765" s="75"/>
      <c r="BU765" s="153"/>
      <c r="BV765" s="153"/>
      <c r="BW765" s="153"/>
      <c r="BX765" s="153"/>
      <c r="CH765" s="75"/>
      <c r="CI765" s="75"/>
      <c r="CJ765" s="75"/>
      <c r="CK765" s="75"/>
      <c r="CL765" s="75"/>
      <c r="CM765" s="75"/>
      <c r="CN765" s="75"/>
      <c r="CO765" s="75"/>
      <c r="CQ765" s="153"/>
      <c r="CR765" s="153"/>
      <c r="CS765" s="153"/>
      <c r="CT765" s="153"/>
      <c r="DD765" s="75"/>
      <c r="DE765" s="75"/>
      <c r="DF765" s="75"/>
      <c r="DG765" s="75"/>
      <c r="DH765" s="75"/>
      <c r="DI765" s="75"/>
      <c r="DJ765" s="75"/>
      <c r="DK765" s="75"/>
    </row>
    <row r="766" spans="1:137" ht="14.5" customHeight="1" x14ac:dyDescent="0.35">
      <c r="A766" s="28"/>
      <c r="B766" s="36"/>
      <c r="C766" s="37"/>
      <c r="D766" s="38"/>
      <c r="E766" s="36"/>
      <c r="F766" s="36"/>
      <c r="H766" s="66"/>
      <c r="T766" s="75"/>
      <c r="U766" s="75"/>
      <c r="V766" s="75"/>
      <c r="W766" s="75"/>
      <c r="X766" s="75"/>
      <c r="Y766" s="75"/>
      <c r="Z766" s="75"/>
      <c r="AA766" s="75"/>
      <c r="AB766" s="68"/>
      <c r="AD766" s="66"/>
      <c r="AP766" s="75"/>
      <c r="AQ766" s="75"/>
      <c r="AR766" s="75"/>
      <c r="AS766" s="75"/>
      <c r="AT766" s="75"/>
      <c r="AU766" s="75"/>
      <c r="AV766" s="75"/>
      <c r="AW766" s="75"/>
      <c r="AX766" s="68"/>
      <c r="AZ766" s="66"/>
      <c r="BL766" s="75"/>
      <c r="BM766" s="75"/>
      <c r="BN766" s="75"/>
      <c r="BO766" s="75"/>
      <c r="BP766" s="75"/>
      <c r="BQ766" s="75"/>
      <c r="BR766" s="75"/>
      <c r="BS766" s="75"/>
      <c r="BV766" s="66"/>
      <c r="CH766" s="75"/>
      <c r="CI766" s="75"/>
      <c r="CJ766" s="75"/>
      <c r="CK766" s="75"/>
      <c r="CL766" s="75"/>
      <c r="CM766" s="75"/>
      <c r="CN766" s="75"/>
      <c r="CO766" s="75"/>
      <c r="CR766" s="66"/>
      <c r="DD766" s="75"/>
      <c r="DE766" s="75"/>
      <c r="DF766" s="75"/>
      <c r="DG766" s="75"/>
      <c r="DH766" s="75"/>
      <c r="DI766" s="75"/>
      <c r="DJ766" s="75"/>
      <c r="DK766" s="75"/>
    </row>
    <row r="767" spans="1:137" ht="3.75" customHeight="1" x14ac:dyDescent="0.35">
      <c r="A767" s="28"/>
      <c r="B767" s="36"/>
      <c r="C767" s="37"/>
      <c r="D767" s="40"/>
      <c r="E767" s="36"/>
      <c r="F767" s="36"/>
      <c r="G767" s="66"/>
      <c r="H767" s="66"/>
      <c r="I767" s="66"/>
      <c r="J767" s="66"/>
      <c r="K767" s="66"/>
      <c r="L767" s="66"/>
      <c r="M767" s="66"/>
      <c r="N767" s="66"/>
      <c r="O767" s="66"/>
      <c r="P767" s="66"/>
      <c r="Q767" s="66"/>
      <c r="R767" s="66"/>
      <c r="S767" s="66"/>
      <c r="T767" s="66"/>
      <c r="U767" s="66"/>
      <c r="V767" s="66"/>
      <c r="W767" s="66"/>
      <c r="X767" s="66"/>
      <c r="Y767" s="66"/>
      <c r="Z767" s="66"/>
      <c r="AA767" s="66"/>
      <c r="AB767" s="66"/>
      <c r="AC767" s="66"/>
      <c r="AD767" s="66"/>
      <c r="AE767" s="66"/>
      <c r="AF767" s="66"/>
      <c r="AG767" s="66"/>
      <c r="AH767" s="66"/>
      <c r="AI767" s="66"/>
      <c r="AJ767" s="66"/>
      <c r="AK767" s="66"/>
      <c r="AL767" s="66"/>
      <c r="AM767" s="66"/>
      <c r="AN767" s="66"/>
      <c r="AO767" s="66"/>
      <c r="AP767" s="66"/>
      <c r="AQ767" s="66"/>
      <c r="AR767" s="66"/>
      <c r="AS767" s="66"/>
      <c r="AT767" s="66"/>
      <c r="AU767" s="66"/>
      <c r="AV767" s="66"/>
      <c r="AW767" s="66"/>
      <c r="AX767" s="66"/>
      <c r="AY767" s="66"/>
      <c r="AZ767" s="66"/>
      <c r="BA767" s="66"/>
      <c r="BB767" s="66"/>
      <c r="BC767" s="66"/>
      <c r="BD767" s="66"/>
      <c r="BE767" s="66"/>
      <c r="BF767" s="66"/>
      <c r="BG767" s="66"/>
      <c r="BH767" s="66"/>
      <c r="BI767" s="66"/>
      <c r="BJ767" s="66"/>
      <c r="BK767" s="66"/>
      <c r="BL767" s="66"/>
      <c r="BM767" s="66"/>
      <c r="BN767" s="66"/>
      <c r="BO767" s="66"/>
      <c r="BP767" s="66"/>
      <c r="BQ767" s="66"/>
      <c r="BR767" s="66"/>
      <c r="BS767" s="66"/>
      <c r="BT767" s="66"/>
      <c r="BU767" s="66"/>
      <c r="BV767" s="66"/>
      <c r="BW767" s="66"/>
      <c r="BX767" s="66"/>
      <c r="BY767" s="66"/>
      <c r="BZ767" s="66"/>
      <c r="CA767" s="66"/>
      <c r="CB767" s="66"/>
      <c r="CC767" s="66"/>
      <c r="CD767" s="66"/>
      <c r="CE767" s="66"/>
      <c r="CF767" s="66"/>
      <c r="CG767" s="66"/>
      <c r="CH767" s="66"/>
      <c r="CI767" s="66"/>
      <c r="CJ767" s="66"/>
      <c r="CK767" s="66"/>
      <c r="CL767" s="66"/>
      <c r="CM767" s="66"/>
      <c r="CN767" s="66"/>
      <c r="CO767" s="66"/>
      <c r="CP767" s="66"/>
      <c r="CQ767" s="66"/>
      <c r="CR767" s="66"/>
      <c r="CS767" s="66"/>
      <c r="CT767" s="66"/>
      <c r="CU767" s="66"/>
      <c r="CV767" s="66"/>
      <c r="CW767" s="66"/>
      <c r="CX767" s="66"/>
      <c r="CY767" s="66"/>
      <c r="CZ767" s="66"/>
      <c r="DA767" s="66"/>
      <c r="DB767" s="66"/>
      <c r="DC767" s="66"/>
      <c r="DD767" s="66"/>
      <c r="DE767" s="66"/>
      <c r="DF767" s="66"/>
      <c r="DG767" s="66"/>
      <c r="DH767" s="66"/>
      <c r="DI767" s="66"/>
      <c r="DJ767" s="66"/>
      <c r="DK767" s="66"/>
      <c r="DL767" s="66"/>
    </row>
    <row r="768" spans="1:137" ht="14.5" customHeight="1" x14ac:dyDescent="0.35">
      <c r="A768" s="28"/>
      <c r="B768" s="167"/>
      <c r="C768" s="168"/>
      <c r="D768" s="31"/>
      <c r="E768" s="152"/>
      <c r="F768" s="152"/>
      <c r="H768" s="153"/>
    </row>
    <row r="769" spans="1:116" ht="14.5" customHeight="1" x14ac:dyDescent="0.35">
      <c r="A769" s="28"/>
      <c r="B769" s="36"/>
      <c r="C769" s="37"/>
      <c r="D769" s="38"/>
      <c r="E769" s="36"/>
      <c r="F769" s="36"/>
      <c r="I769" s="66"/>
      <c r="J769" s="74"/>
      <c r="K769" s="66"/>
      <c r="L769" s="66"/>
      <c r="M769" s="66"/>
      <c r="N769" s="66"/>
      <c r="O769" s="66"/>
      <c r="P769" s="66"/>
      <c r="Q769" s="66"/>
      <c r="R769" s="66"/>
      <c r="S769" s="66"/>
      <c r="T769" s="75"/>
      <c r="U769" s="75"/>
      <c r="V769" s="75"/>
      <c r="W769" s="75"/>
      <c r="X769" s="75"/>
      <c r="Y769" s="75"/>
      <c r="Z769" s="75"/>
      <c r="AA769" s="75"/>
      <c r="AB769" s="68"/>
      <c r="AD769" s="66"/>
      <c r="AE769" s="74"/>
      <c r="AF769" s="66"/>
      <c r="AG769" s="66"/>
      <c r="AH769" s="66"/>
      <c r="AI769" s="66"/>
      <c r="AJ769" s="66"/>
      <c r="AK769" s="66"/>
      <c r="AL769" s="66"/>
      <c r="AM769" s="66"/>
      <c r="AN769" s="66"/>
      <c r="AO769" s="75"/>
      <c r="AP769" s="75"/>
      <c r="AQ769" s="75"/>
      <c r="AR769" s="75"/>
      <c r="AS769" s="75"/>
      <c r="AT769" s="75"/>
      <c r="AU769" s="75"/>
      <c r="AV769" s="75"/>
      <c r="AW769" s="68"/>
      <c r="AY769" s="66"/>
      <c r="AZ769" s="74"/>
      <c r="BA769" s="66"/>
      <c r="BB769" s="66"/>
      <c r="BC769" s="66"/>
      <c r="BD769" s="66"/>
      <c r="BE769" s="66"/>
      <c r="BF769" s="66"/>
      <c r="BG769" s="66"/>
      <c r="BH769" s="66"/>
      <c r="BI769" s="66"/>
      <c r="BJ769" s="75"/>
      <c r="BK769" s="75"/>
      <c r="BL769" s="75"/>
      <c r="BM769" s="75"/>
      <c r="BN769" s="75"/>
      <c r="BO769" s="75"/>
      <c r="BP769" s="75"/>
      <c r="BQ769" s="75"/>
      <c r="BR769" s="68"/>
      <c r="BT769" s="66"/>
      <c r="BU769" s="74"/>
      <c r="BV769" s="66"/>
      <c r="BW769" s="66"/>
      <c r="BX769" s="66"/>
      <c r="BY769" s="66"/>
      <c r="BZ769" s="66"/>
      <c r="CA769" s="66"/>
      <c r="CB769" s="66"/>
      <c r="CC769" s="66"/>
      <c r="CD769" s="66"/>
      <c r="CE769" s="75"/>
      <c r="CF769" s="75"/>
      <c r="CG769" s="75"/>
      <c r="CH769" s="75"/>
      <c r="CI769" s="75"/>
      <c r="CJ769" s="75"/>
      <c r="CK769" s="75"/>
      <c r="CL769" s="75"/>
      <c r="CM769" s="66"/>
      <c r="CO769" s="66"/>
      <c r="CP769" s="74"/>
      <c r="CQ769" s="66"/>
      <c r="CR769" s="66"/>
      <c r="CS769" s="66"/>
      <c r="CT769" s="66"/>
      <c r="CU769" s="66"/>
      <c r="CV769" s="66"/>
      <c r="CW769" s="66"/>
      <c r="CX769" s="66"/>
      <c r="CY769" s="66"/>
      <c r="CZ769" s="75"/>
      <c r="DA769" s="75"/>
      <c r="DB769" s="75"/>
      <c r="DC769" s="75"/>
      <c r="DD769" s="75"/>
      <c r="DE769" s="75"/>
      <c r="DF769" s="75"/>
      <c r="DG769" s="75"/>
      <c r="DH769" s="66"/>
      <c r="DI769" s="66"/>
      <c r="DJ769" s="66"/>
      <c r="DK769" s="66"/>
    </row>
    <row r="770" spans="1:116" ht="3.75" customHeight="1" x14ac:dyDescent="0.35">
      <c r="A770" s="28"/>
      <c r="B770" s="36"/>
      <c r="C770" s="37"/>
      <c r="D770" s="40"/>
      <c r="E770" s="36"/>
      <c r="F770" s="36"/>
      <c r="G770" s="66"/>
      <c r="H770" s="66"/>
      <c r="I770" s="66"/>
      <c r="J770" s="66"/>
      <c r="K770" s="66"/>
      <c r="L770" s="66"/>
      <c r="M770" s="66"/>
      <c r="N770" s="66"/>
      <c r="O770" s="66"/>
      <c r="P770" s="66"/>
      <c r="Q770" s="66"/>
      <c r="R770" s="66"/>
      <c r="S770" s="66"/>
      <c r="T770" s="66"/>
      <c r="U770" s="66"/>
      <c r="V770" s="66"/>
      <c r="W770" s="66"/>
      <c r="X770" s="66"/>
      <c r="Y770" s="66"/>
      <c r="Z770" s="66"/>
      <c r="AA770" s="66"/>
      <c r="AB770" s="66"/>
      <c r="AC770" s="66"/>
      <c r="AD770" s="66"/>
      <c r="AE770" s="66"/>
      <c r="AF770" s="66"/>
      <c r="AG770" s="66"/>
      <c r="AH770" s="66"/>
      <c r="AI770" s="66"/>
      <c r="AJ770" s="66"/>
      <c r="AK770" s="66"/>
      <c r="AL770" s="66"/>
      <c r="AM770" s="66"/>
      <c r="AN770" s="66"/>
      <c r="AO770" s="66"/>
      <c r="AP770" s="66"/>
      <c r="AQ770" s="66"/>
      <c r="AR770" s="66"/>
      <c r="AS770" s="66"/>
      <c r="AT770" s="66"/>
      <c r="AU770" s="66"/>
      <c r="AV770" s="66"/>
      <c r="AW770" s="66"/>
      <c r="AX770" s="66"/>
      <c r="AY770" s="66"/>
      <c r="AZ770" s="66"/>
      <c r="BA770" s="66"/>
      <c r="BB770" s="66"/>
      <c r="BC770" s="66"/>
      <c r="BD770" s="66"/>
      <c r="BE770" s="66"/>
      <c r="BF770" s="66"/>
      <c r="BG770" s="66"/>
      <c r="BH770" s="66"/>
      <c r="BI770" s="66"/>
      <c r="BJ770" s="66"/>
      <c r="BK770" s="66"/>
      <c r="BL770" s="66"/>
      <c r="BM770" s="66"/>
      <c r="BN770" s="66"/>
      <c r="BO770" s="66"/>
      <c r="BP770" s="66"/>
      <c r="BQ770" s="66"/>
      <c r="BR770" s="66"/>
      <c r="BS770" s="66"/>
      <c r="BT770" s="66"/>
      <c r="BU770" s="66"/>
      <c r="BV770" s="66"/>
      <c r="BW770" s="66"/>
      <c r="BX770" s="66"/>
      <c r="BY770" s="66"/>
      <c r="BZ770" s="66"/>
      <c r="CA770" s="66"/>
      <c r="CB770" s="66"/>
      <c r="CC770" s="66"/>
      <c r="CD770" s="66"/>
      <c r="CE770" s="66"/>
      <c r="CF770" s="66"/>
      <c r="CG770" s="66"/>
      <c r="CH770" s="66"/>
      <c r="CI770" s="66"/>
      <c r="CJ770" s="66"/>
      <c r="CK770" s="66"/>
      <c r="CL770" s="66"/>
      <c r="CM770" s="66"/>
      <c r="CN770" s="66"/>
      <c r="CO770" s="66"/>
      <c r="CP770" s="66"/>
      <c r="CQ770" s="66"/>
      <c r="CR770" s="66"/>
      <c r="CS770" s="66"/>
      <c r="CT770" s="66"/>
      <c r="CU770" s="66"/>
      <c r="CV770" s="66"/>
      <c r="CW770" s="66"/>
      <c r="CX770" s="66"/>
      <c r="CY770" s="66"/>
      <c r="CZ770" s="66"/>
      <c r="DA770" s="66"/>
      <c r="DB770" s="66"/>
      <c r="DC770" s="66"/>
      <c r="DD770" s="66"/>
      <c r="DE770" s="66"/>
      <c r="DF770" s="66"/>
      <c r="DG770" s="66"/>
      <c r="DH770" s="66"/>
      <c r="DI770" s="66"/>
      <c r="DJ770" s="66"/>
      <c r="DK770" s="66"/>
      <c r="DL770" s="66"/>
    </row>
    <row r="771" spans="1:116" ht="14.5" customHeight="1" x14ac:dyDescent="0.35">
      <c r="A771" s="28"/>
      <c r="B771" s="167"/>
      <c r="C771" s="168"/>
      <c r="D771" s="31"/>
      <c r="E771" s="81"/>
      <c r="F771" s="154"/>
      <c r="H771" s="153"/>
      <c r="DI771" s="66"/>
      <c r="DJ771" s="66"/>
      <c r="DK771" s="66"/>
      <c r="DL771" s="66"/>
    </row>
    <row r="772" spans="1:116" ht="14.5" customHeight="1" x14ac:dyDescent="0.35">
      <c r="A772" s="28"/>
      <c r="B772" s="36"/>
      <c r="C772" s="37"/>
      <c r="D772" s="38"/>
      <c r="E772" s="36"/>
      <c r="F772" s="36"/>
      <c r="I772" s="66"/>
      <c r="J772" s="74"/>
      <c r="K772" s="66"/>
      <c r="L772" s="66"/>
      <c r="M772" s="66"/>
      <c r="N772" s="66"/>
      <c r="O772" s="66"/>
      <c r="P772" s="66"/>
      <c r="Q772" s="66"/>
      <c r="R772" s="66"/>
      <c r="S772" s="66"/>
      <c r="T772" s="75"/>
      <c r="U772" s="75"/>
      <c r="V772" s="75"/>
      <c r="W772" s="75"/>
      <c r="X772" s="75"/>
      <c r="Y772" s="75"/>
      <c r="Z772" s="75"/>
      <c r="AA772" s="75"/>
      <c r="AB772" s="68"/>
      <c r="AD772" s="66"/>
      <c r="AE772" s="74"/>
      <c r="AF772" s="66"/>
      <c r="AG772" s="66"/>
      <c r="AH772" s="66"/>
      <c r="AI772" s="66"/>
      <c r="AJ772" s="66"/>
      <c r="AK772" s="66"/>
      <c r="AL772" s="66"/>
      <c r="AM772" s="66"/>
      <c r="AN772" s="66"/>
      <c r="AO772" s="75"/>
      <c r="AP772" s="75"/>
      <c r="AQ772" s="75"/>
      <c r="AR772" s="75"/>
      <c r="AS772" s="75"/>
      <c r="AT772" s="75"/>
      <c r="AU772" s="75"/>
      <c r="AV772" s="75"/>
      <c r="AW772" s="68"/>
      <c r="AY772" s="66"/>
      <c r="AZ772" s="74"/>
      <c r="BA772" s="66"/>
      <c r="BB772" s="66"/>
      <c r="BC772" s="66"/>
      <c r="BD772" s="66"/>
      <c r="BE772" s="66"/>
      <c r="BF772" s="66"/>
      <c r="BG772" s="66"/>
      <c r="BH772" s="66"/>
      <c r="BI772" s="66"/>
      <c r="BJ772" s="75"/>
      <c r="BK772" s="75"/>
      <c r="BL772" s="75"/>
      <c r="BM772" s="75"/>
      <c r="BN772" s="75"/>
      <c r="BO772" s="75"/>
      <c r="BP772" s="75"/>
      <c r="BQ772" s="75"/>
      <c r="BR772" s="68"/>
      <c r="BT772" s="66"/>
      <c r="BU772" s="74"/>
      <c r="BV772" s="66"/>
      <c r="BW772" s="66"/>
      <c r="BX772" s="66"/>
      <c r="BY772" s="66"/>
      <c r="BZ772" s="66"/>
      <c r="CA772" s="66"/>
      <c r="CB772" s="66"/>
      <c r="CC772" s="66"/>
      <c r="CD772" s="66"/>
      <c r="CE772" s="75"/>
      <c r="CF772" s="75"/>
      <c r="CG772" s="75"/>
      <c r="CH772" s="75"/>
      <c r="CI772" s="75"/>
      <c r="CJ772" s="75"/>
      <c r="CK772" s="75"/>
      <c r="CL772" s="75"/>
      <c r="CM772" s="66"/>
      <c r="CO772" s="66"/>
      <c r="CP772" s="74"/>
      <c r="CQ772" s="66"/>
      <c r="CR772" s="66"/>
      <c r="CS772" s="66"/>
      <c r="CT772" s="66"/>
      <c r="CU772" s="66"/>
      <c r="CV772" s="66"/>
      <c r="CW772" s="66"/>
      <c r="CX772" s="66"/>
      <c r="CY772" s="66"/>
      <c r="CZ772" s="75"/>
      <c r="DA772" s="75"/>
      <c r="DB772" s="75"/>
      <c r="DC772" s="75"/>
      <c r="DD772" s="75"/>
      <c r="DE772" s="75"/>
      <c r="DF772" s="75"/>
      <c r="DG772" s="75"/>
      <c r="DH772" s="66"/>
      <c r="DI772" s="66"/>
      <c r="DJ772" s="66"/>
      <c r="DK772" s="66"/>
      <c r="DL772" s="66"/>
    </row>
    <row r="773" spans="1:116" ht="3.75" customHeight="1" x14ac:dyDescent="0.35">
      <c r="A773" s="28"/>
      <c r="B773" s="36"/>
      <c r="C773" s="37"/>
      <c r="D773" s="40"/>
      <c r="E773" s="36"/>
      <c r="F773" s="36"/>
      <c r="G773" s="66"/>
      <c r="H773" s="66"/>
      <c r="I773" s="66"/>
      <c r="J773" s="66"/>
      <c r="K773" s="66"/>
      <c r="L773" s="66"/>
      <c r="M773" s="66"/>
      <c r="N773" s="66"/>
      <c r="O773" s="66"/>
      <c r="P773" s="66"/>
      <c r="Q773" s="66"/>
      <c r="R773" s="66"/>
      <c r="S773" s="66"/>
      <c r="T773" s="66"/>
      <c r="U773" s="66"/>
      <c r="V773" s="66"/>
      <c r="W773" s="66"/>
      <c r="X773" s="66"/>
      <c r="Y773" s="66"/>
      <c r="Z773" s="66"/>
      <c r="AA773" s="66"/>
      <c r="AB773" s="66"/>
      <c r="AC773" s="66"/>
      <c r="AD773" s="66"/>
      <c r="AE773" s="66"/>
      <c r="AF773" s="66"/>
      <c r="AG773" s="66"/>
      <c r="AH773" s="66"/>
      <c r="AI773" s="66"/>
      <c r="AJ773" s="66"/>
      <c r="AK773" s="66"/>
      <c r="AL773" s="66"/>
      <c r="AM773" s="66"/>
      <c r="AN773" s="66"/>
      <c r="AO773" s="66"/>
      <c r="AP773" s="66"/>
      <c r="AQ773" s="66"/>
      <c r="AR773" s="66"/>
      <c r="AS773" s="66"/>
      <c r="AT773" s="66"/>
      <c r="AU773" s="66"/>
      <c r="AV773" s="66"/>
      <c r="AW773" s="66"/>
      <c r="AX773" s="66"/>
      <c r="AY773" s="66"/>
      <c r="AZ773" s="66"/>
      <c r="BA773" s="66"/>
      <c r="BB773" s="66"/>
      <c r="BC773" s="66"/>
      <c r="BD773" s="66"/>
      <c r="BE773" s="66"/>
      <c r="BF773" s="66"/>
      <c r="BG773" s="66"/>
      <c r="BH773" s="66"/>
      <c r="BI773" s="66"/>
      <c r="BJ773" s="66"/>
      <c r="BK773" s="66"/>
      <c r="BL773" s="66"/>
      <c r="BM773" s="66"/>
      <c r="BN773" s="66"/>
      <c r="BO773" s="66"/>
      <c r="BP773" s="66"/>
      <c r="BQ773" s="66"/>
      <c r="BR773" s="66"/>
      <c r="BS773" s="66"/>
      <c r="BT773" s="66"/>
      <c r="BU773" s="66"/>
      <c r="BV773" s="66"/>
      <c r="BW773" s="66"/>
      <c r="BX773" s="66"/>
      <c r="BY773" s="66"/>
      <c r="BZ773" s="66"/>
      <c r="CA773" s="66"/>
      <c r="CB773" s="66"/>
      <c r="CC773" s="66"/>
      <c r="CD773" s="66"/>
      <c r="CE773" s="66"/>
      <c r="CF773" s="66"/>
      <c r="CG773" s="66"/>
      <c r="CH773" s="66"/>
      <c r="CI773" s="66"/>
      <c r="CJ773" s="66"/>
      <c r="CK773" s="66"/>
      <c r="CL773" s="66"/>
      <c r="CM773" s="66"/>
      <c r="CN773" s="66"/>
      <c r="CO773" s="66"/>
      <c r="CP773" s="66"/>
      <c r="CQ773" s="66"/>
      <c r="CR773" s="66"/>
      <c r="CS773" s="66"/>
      <c r="CT773" s="66"/>
      <c r="CU773" s="66"/>
      <c r="CV773" s="66"/>
      <c r="CW773" s="66"/>
      <c r="CX773" s="66"/>
      <c r="CY773" s="66"/>
      <c r="CZ773" s="66"/>
      <c r="DA773" s="66"/>
      <c r="DB773" s="66"/>
      <c r="DC773" s="66"/>
      <c r="DD773" s="66"/>
      <c r="DE773" s="66"/>
      <c r="DF773" s="66"/>
      <c r="DG773" s="66"/>
      <c r="DH773" s="66"/>
      <c r="DI773" s="66"/>
      <c r="DJ773" s="66"/>
      <c r="DK773" s="66"/>
      <c r="DL773" s="66"/>
    </row>
    <row r="774" spans="1:116" ht="14.5" customHeight="1" x14ac:dyDescent="0.35">
      <c r="A774" s="28"/>
      <c r="B774" s="167"/>
      <c r="C774" s="168"/>
      <c r="D774" s="31"/>
      <c r="E774" s="155"/>
      <c r="F774" s="154"/>
      <c r="H774" s="153"/>
      <c r="DI774" s="66"/>
      <c r="DJ774" s="66"/>
      <c r="DK774" s="66"/>
      <c r="DL774" s="66"/>
    </row>
    <row r="775" spans="1:116" ht="14.5" customHeight="1" x14ac:dyDescent="0.35">
      <c r="A775" s="28"/>
      <c r="B775" s="36"/>
      <c r="C775" s="37"/>
      <c r="D775" s="38"/>
      <c r="E775" s="36"/>
      <c r="F775" s="36"/>
      <c r="I775" s="66"/>
      <c r="J775" s="74"/>
      <c r="K775" s="66"/>
      <c r="L775" s="66"/>
      <c r="M775" s="66"/>
      <c r="N775" s="66"/>
      <c r="O775" s="66"/>
      <c r="P775" s="66"/>
      <c r="Q775" s="66"/>
      <c r="R775" s="66"/>
      <c r="S775" s="66"/>
      <c r="T775" s="75"/>
      <c r="U775" s="75"/>
      <c r="V775" s="75"/>
      <c r="W775" s="75"/>
      <c r="X775" s="75"/>
      <c r="Y775" s="75"/>
      <c r="Z775" s="75"/>
      <c r="AA775" s="75"/>
      <c r="AB775" s="68"/>
      <c r="AD775" s="66"/>
      <c r="AE775" s="74"/>
      <c r="AF775" s="66"/>
      <c r="AG775" s="66"/>
      <c r="AH775" s="66"/>
      <c r="AI775" s="66"/>
      <c r="AJ775" s="66"/>
      <c r="AK775" s="66"/>
      <c r="AL775" s="66"/>
      <c r="AM775" s="66"/>
      <c r="AN775" s="66"/>
      <c r="AO775" s="75"/>
      <c r="AP775" s="75"/>
      <c r="AQ775" s="75"/>
      <c r="AR775" s="75"/>
      <c r="AS775" s="75"/>
      <c r="AT775" s="75"/>
      <c r="AU775" s="75"/>
      <c r="AV775" s="75"/>
      <c r="AW775" s="68"/>
      <c r="AY775" s="66"/>
      <c r="AZ775" s="74"/>
      <c r="BA775" s="66"/>
      <c r="BB775" s="66"/>
      <c r="BC775" s="66"/>
      <c r="BD775" s="66"/>
      <c r="BE775" s="66"/>
      <c r="BF775" s="66"/>
      <c r="BG775" s="66"/>
      <c r="BH775" s="66"/>
      <c r="BI775" s="66"/>
      <c r="BJ775" s="75"/>
      <c r="BK775" s="75"/>
      <c r="BL775" s="75"/>
      <c r="BM775" s="75"/>
      <c r="BN775" s="75"/>
      <c r="BO775" s="75"/>
      <c r="BP775" s="75"/>
      <c r="BQ775" s="75"/>
      <c r="BR775" s="68"/>
      <c r="BT775" s="66"/>
      <c r="BU775" s="74"/>
      <c r="BV775" s="66"/>
      <c r="BW775" s="66"/>
      <c r="BX775" s="66"/>
      <c r="BY775" s="66"/>
      <c r="BZ775" s="66"/>
      <c r="CA775" s="66"/>
      <c r="CB775" s="66"/>
      <c r="CC775" s="66"/>
      <c r="CD775" s="66"/>
      <c r="CE775" s="75"/>
      <c r="CF775" s="75"/>
      <c r="CG775" s="75"/>
      <c r="CH775" s="75"/>
      <c r="CI775" s="75"/>
      <c r="CJ775" s="75"/>
      <c r="CK775" s="75"/>
      <c r="CL775" s="75"/>
      <c r="CM775" s="66"/>
      <c r="CO775" s="66"/>
      <c r="CP775" s="74"/>
      <c r="CQ775" s="66"/>
      <c r="CR775" s="66"/>
      <c r="CS775" s="66"/>
      <c r="CT775" s="66"/>
      <c r="CU775" s="66"/>
      <c r="CV775" s="66"/>
      <c r="CW775" s="66"/>
      <c r="CX775" s="66"/>
      <c r="CY775" s="66"/>
      <c r="CZ775" s="75"/>
      <c r="DA775" s="75"/>
      <c r="DB775" s="75"/>
      <c r="DC775" s="75"/>
      <c r="DD775" s="75"/>
      <c r="DE775" s="75"/>
      <c r="DF775" s="75"/>
      <c r="DG775" s="75"/>
      <c r="DH775" s="66"/>
      <c r="DI775" s="66"/>
      <c r="DJ775" s="66"/>
      <c r="DK775" s="66"/>
      <c r="DL775" s="66"/>
    </row>
    <row r="776" spans="1:116" ht="3.75" customHeight="1" x14ac:dyDescent="0.35">
      <c r="A776" s="28"/>
      <c r="B776" s="36"/>
      <c r="C776" s="37"/>
      <c r="D776" s="40"/>
      <c r="E776" s="36"/>
      <c r="F776" s="36"/>
      <c r="G776" s="66"/>
      <c r="H776" s="66"/>
      <c r="I776" s="66"/>
      <c r="J776" s="66"/>
      <c r="K776" s="66"/>
      <c r="L776" s="66"/>
      <c r="M776" s="66"/>
      <c r="N776" s="66"/>
      <c r="O776" s="66"/>
      <c r="P776" s="66"/>
      <c r="Q776" s="66"/>
      <c r="R776" s="66"/>
      <c r="S776" s="66"/>
      <c r="T776" s="66"/>
      <c r="U776" s="66"/>
      <c r="V776" s="66"/>
      <c r="W776" s="66"/>
      <c r="X776" s="66"/>
      <c r="Y776" s="66"/>
      <c r="Z776" s="66"/>
      <c r="AA776" s="66"/>
      <c r="AB776" s="66"/>
      <c r="AC776" s="66"/>
      <c r="AD776" s="66"/>
      <c r="AE776" s="66"/>
      <c r="AF776" s="66"/>
      <c r="AG776" s="66"/>
      <c r="AH776" s="66"/>
      <c r="AI776" s="66"/>
      <c r="AJ776" s="66"/>
      <c r="AK776" s="66"/>
      <c r="AL776" s="66"/>
      <c r="AM776" s="66"/>
      <c r="AN776" s="66"/>
      <c r="AO776" s="66"/>
      <c r="AP776" s="66"/>
      <c r="AQ776" s="66"/>
      <c r="AR776" s="66"/>
      <c r="AS776" s="66"/>
      <c r="AT776" s="66"/>
      <c r="AU776" s="66"/>
      <c r="AV776" s="66"/>
      <c r="AW776" s="66"/>
      <c r="AX776" s="66"/>
      <c r="AY776" s="66"/>
      <c r="AZ776" s="66"/>
      <c r="BA776" s="66"/>
      <c r="BB776" s="66"/>
      <c r="BC776" s="66"/>
      <c r="BD776" s="66"/>
      <c r="BE776" s="66"/>
      <c r="BF776" s="66"/>
      <c r="BG776" s="66"/>
      <c r="BH776" s="66"/>
      <c r="BI776" s="66"/>
      <c r="BJ776" s="66"/>
      <c r="BK776" s="66"/>
      <c r="BL776" s="66"/>
      <c r="BM776" s="66"/>
      <c r="BN776" s="66"/>
      <c r="BO776" s="66"/>
      <c r="BP776" s="66"/>
      <c r="BQ776" s="66"/>
      <c r="BR776" s="66"/>
      <c r="BS776" s="66"/>
      <c r="BT776" s="66"/>
      <c r="BU776" s="66"/>
      <c r="BV776" s="66"/>
      <c r="BW776" s="66"/>
      <c r="BX776" s="66"/>
      <c r="BY776" s="66"/>
      <c r="BZ776" s="66"/>
      <c r="CA776" s="66"/>
      <c r="CB776" s="66"/>
      <c r="CC776" s="66"/>
      <c r="CD776" s="66"/>
      <c r="CE776" s="66"/>
      <c r="CF776" s="66"/>
      <c r="CG776" s="66"/>
      <c r="CH776" s="66"/>
      <c r="CI776" s="66"/>
      <c r="CJ776" s="66"/>
      <c r="CK776" s="66"/>
      <c r="CL776" s="66"/>
      <c r="CM776" s="66"/>
      <c r="CN776" s="66"/>
      <c r="CO776" s="66"/>
      <c r="CP776" s="66"/>
      <c r="CQ776" s="66"/>
      <c r="CR776" s="66"/>
      <c r="CS776" s="66"/>
      <c r="CT776" s="66"/>
      <c r="CU776" s="66"/>
      <c r="CV776" s="66"/>
      <c r="CW776" s="66"/>
      <c r="CX776" s="66"/>
      <c r="CY776" s="66"/>
      <c r="CZ776" s="66"/>
      <c r="DA776" s="66"/>
      <c r="DB776" s="66"/>
      <c r="DC776" s="66"/>
      <c r="DD776" s="66"/>
      <c r="DE776" s="66"/>
      <c r="DF776" s="66"/>
      <c r="DG776" s="66"/>
      <c r="DH776" s="66"/>
      <c r="DI776" s="66"/>
      <c r="DJ776" s="66"/>
      <c r="DK776" s="66"/>
      <c r="DL776" s="66"/>
    </row>
    <row r="777" spans="1:116" ht="14.5" customHeight="1" x14ac:dyDescent="0.35">
      <c r="A777" s="28"/>
      <c r="B777" s="167"/>
      <c r="C777" s="168"/>
      <c r="D777" s="31"/>
      <c r="E777" s="156"/>
      <c r="F777" s="154"/>
      <c r="H777" s="153"/>
      <c r="DI777" s="66"/>
      <c r="DJ777" s="66"/>
      <c r="DK777" s="66"/>
      <c r="DL777" s="66"/>
    </row>
    <row r="778" spans="1:116" ht="14.5" customHeight="1" x14ac:dyDescent="0.35">
      <c r="A778" s="28"/>
      <c r="B778" s="36"/>
      <c r="C778" s="37"/>
      <c r="D778" s="38"/>
      <c r="E778" s="36"/>
      <c r="F778" s="36"/>
      <c r="I778" s="66"/>
      <c r="J778" s="74"/>
      <c r="K778" s="66"/>
      <c r="L778" s="66"/>
      <c r="M778" s="66"/>
      <c r="N778" s="66"/>
      <c r="O778" s="66"/>
      <c r="P778" s="66"/>
      <c r="Q778" s="66"/>
      <c r="R778" s="66"/>
      <c r="S778" s="66"/>
      <c r="T778" s="75"/>
      <c r="U778" s="75"/>
      <c r="V778" s="75"/>
      <c r="W778" s="75"/>
      <c r="X778" s="75"/>
      <c r="Y778" s="75"/>
      <c r="Z778" s="75"/>
      <c r="AA778" s="75"/>
      <c r="AB778" s="68"/>
      <c r="AD778" s="66"/>
      <c r="AE778" s="74"/>
      <c r="AF778" s="66"/>
      <c r="AG778" s="66"/>
      <c r="AH778" s="66"/>
      <c r="AI778" s="66"/>
      <c r="AJ778" s="66"/>
      <c r="AK778" s="66"/>
      <c r="AL778" s="66"/>
      <c r="AM778" s="66"/>
      <c r="AN778" s="66"/>
      <c r="AO778" s="75"/>
      <c r="AP778" s="75"/>
      <c r="AQ778" s="75"/>
      <c r="AR778" s="75"/>
      <c r="AS778" s="75"/>
      <c r="AT778" s="75"/>
      <c r="AU778" s="75"/>
      <c r="AV778" s="75"/>
      <c r="AW778" s="68"/>
      <c r="AY778" s="66"/>
      <c r="AZ778" s="74"/>
      <c r="BA778" s="66"/>
      <c r="BB778" s="66"/>
      <c r="BC778" s="66"/>
      <c r="BD778" s="66"/>
      <c r="BE778" s="66"/>
      <c r="BF778" s="66"/>
      <c r="BG778" s="66"/>
      <c r="BH778" s="66"/>
      <c r="BI778" s="66"/>
      <c r="BJ778" s="75"/>
      <c r="BK778" s="75"/>
      <c r="BL778" s="75"/>
      <c r="BM778" s="75"/>
      <c r="BN778" s="75"/>
      <c r="BO778" s="75"/>
      <c r="BP778" s="75"/>
      <c r="BQ778" s="75"/>
      <c r="BR778" s="68"/>
      <c r="BT778" s="66"/>
      <c r="BU778" s="74"/>
      <c r="BV778" s="66"/>
      <c r="BW778" s="66"/>
      <c r="BX778" s="66"/>
      <c r="BY778" s="66"/>
      <c r="BZ778" s="66"/>
      <c r="CA778" s="66"/>
      <c r="CB778" s="66"/>
      <c r="CC778" s="66"/>
      <c r="CD778" s="66"/>
      <c r="CE778" s="75"/>
      <c r="CF778" s="75"/>
      <c r="CG778" s="75"/>
      <c r="CH778" s="75"/>
      <c r="CI778" s="75"/>
      <c r="CJ778" s="75"/>
      <c r="CK778" s="75"/>
      <c r="CL778" s="75"/>
      <c r="CM778" s="66"/>
      <c r="CO778" s="66"/>
      <c r="CP778" s="74"/>
      <c r="CQ778" s="66"/>
      <c r="CR778" s="66"/>
      <c r="CS778" s="66"/>
      <c r="CT778" s="66"/>
      <c r="CU778" s="66"/>
      <c r="CV778" s="66"/>
      <c r="CW778" s="66"/>
      <c r="CX778" s="66"/>
      <c r="CY778" s="66"/>
      <c r="CZ778" s="75"/>
      <c r="DA778" s="75"/>
      <c r="DB778" s="75"/>
      <c r="DC778" s="75"/>
      <c r="DD778" s="75"/>
      <c r="DE778" s="75"/>
      <c r="DF778" s="75"/>
      <c r="DG778" s="75"/>
      <c r="DH778" s="66"/>
      <c r="DI778" s="66"/>
      <c r="DJ778" s="66"/>
      <c r="DK778" s="66"/>
      <c r="DL778" s="66"/>
    </row>
    <row r="779" spans="1:116" ht="3.75" customHeight="1" x14ac:dyDescent="0.35">
      <c r="A779" s="28"/>
      <c r="B779" s="36"/>
      <c r="C779" s="37"/>
      <c r="D779" s="40"/>
      <c r="E779" s="36"/>
      <c r="F779" s="36"/>
      <c r="G779" s="66"/>
      <c r="H779" s="66"/>
      <c r="I779" s="66"/>
      <c r="J779" s="66"/>
      <c r="K779" s="66"/>
      <c r="L779" s="66"/>
      <c r="M779" s="66"/>
      <c r="N779" s="66"/>
      <c r="O779" s="66"/>
      <c r="P779" s="66"/>
      <c r="Q779" s="66"/>
      <c r="R779" s="66"/>
      <c r="S779" s="66"/>
      <c r="T779" s="66"/>
      <c r="U779" s="66"/>
      <c r="V779" s="66"/>
      <c r="W779" s="66"/>
      <c r="X779" s="66"/>
      <c r="Y779" s="66"/>
      <c r="Z779" s="66"/>
      <c r="AA779" s="66"/>
      <c r="AB779" s="66"/>
      <c r="AC779" s="66"/>
      <c r="AD779" s="66"/>
      <c r="AE779" s="66"/>
      <c r="AF779" s="66"/>
      <c r="AG779" s="66"/>
      <c r="AH779" s="66"/>
      <c r="AI779" s="66"/>
      <c r="AJ779" s="66"/>
      <c r="AK779" s="66"/>
      <c r="AL779" s="66"/>
      <c r="AM779" s="66"/>
      <c r="AN779" s="66"/>
      <c r="AO779" s="66"/>
      <c r="AP779" s="66"/>
      <c r="AQ779" s="66"/>
      <c r="AR779" s="66"/>
      <c r="AS779" s="66"/>
      <c r="AT779" s="66"/>
      <c r="AU779" s="66"/>
      <c r="AV779" s="66"/>
      <c r="AW779" s="66"/>
      <c r="AX779" s="66"/>
      <c r="AY779" s="66"/>
      <c r="AZ779" s="66"/>
      <c r="BA779" s="66"/>
      <c r="BB779" s="66"/>
      <c r="BC779" s="66"/>
      <c r="BD779" s="66"/>
      <c r="BE779" s="66"/>
      <c r="BF779" s="66"/>
      <c r="BG779" s="66"/>
      <c r="BH779" s="66"/>
      <c r="BI779" s="66"/>
      <c r="BJ779" s="66"/>
      <c r="BK779" s="66"/>
      <c r="BL779" s="66"/>
      <c r="BM779" s="66"/>
      <c r="BN779" s="66"/>
      <c r="BO779" s="66"/>
      <c r="BP779" s="66"/>
      <c r="BQ779" s="66"/>
      <c r="BR779" s="66"/>
      <c r="BS779" s="66"/>
      <c r="BT779" s="66"/>
      <c r="BU779" s="66"/>
      <c r="BV779" s="66"/>
      <c r="BW779" s="66"/>
      <c r="BX779" s="66"/>
      <c r="BY779" s="66"/>
      <c r="BZ779" s="66"/>
      <c r="CA779" s="66"/>
      <c r="CB779" s="66"/>
      <c r="CC779" s="66"/>
      <c r="CD779" s="66"/>
      <c r="CE779" s="66"/>
      <c r="CF779" s="66"/>
      <c r="CG779" s="66"/>
      <c r="CH779" s="66"/>
      <c r="CI779" s="66"/>
      <c r="CJ779" s="66"/>
      <c r="CK779" s="66"/>
      <c r="CL779" s="66"/>
      <c r="CM779" s="66"/>
      <c r="CN779" s="66"/>
      <c r="CO779" s="66"/>
      <c r="CP779" s="66"/>
      <c r="CQ779" s="66"/>
      <c r="CR779" s="66"/>
      <c r="CS779" s="66"/>
      <c r="CT779" s="66"/>
      <c r="CU779" s="66"/>
      <c r="CV779" s="66"/>
      <c r="CW779" s="66"/>
      <c r="CX779" s="66"/>
      <c r="CY779" s="66"/>
      <c r="CZ779" s="66"/>
      <c r="DA779" s="66"/>
      <c r="DB779" s="66"/>
      <c r="DC779" s="66"/>
      <c r="DD779" s="66"/>
      <c r="DE779" s="66"/>
      <c r="DF779" s="66"/>
      <c r="DG779" s="66"/>
      <c r="DH779" s="66"/>
      <c r="DI779" s="66"/>
      <c r="DJ779" s="66"/>
      <c r="DK779" s="66"/>
      <c r="DL779" s="66"/>
    </row>
    <row r="780" spans="1:116" ht="14.5" customHeight="1" x14ac:dyDescent="0.35">
      <c r="A780" s="28"/>
      <c r="B780" s="167"/>
      <c r="C780" s="168"/>
      <c r="D780" s="31"/>
      <c r="E780" s="157"/>
      <c r="H780" s="153"/>
    </row>
    <row r="781" spans="1:116" ht="14.5" customHeight="1" x14ac:dyDescent="0.35">
      <c r="A781" s="28"/>
      <c r="B781" s="36"/>
      <c r="C781" s="37"/>
      <c r="D781" s="38"/>
      <c r="E781" s="36"/>
      <c r="F781" s="36"/>
      <c r="I781" s="66"/>
      <c r="J781" s="74"/>
      <c r="K781" s="66"/>
      <c r="L781" s="66"/>
      <c r="M781" s="66"/>
      <c r="N781" s="66"/>
      <c r="O781" s="66"/>
      <c r="P781" s="66"/>
      <c r="Q781" s="66"/>
      <c r="R781" s="66"/>
      <c r="S781" s="66"/>
      <c r="T781" s="75"/>
      <c r="U781" s="75"/>
      <c r="V781" s="75"/>
      <c r="W781" s="75"/>
      <c r="X781" s="75"/>
      <c r="Y781" s="75"/>
      <c r="Z781" s="75"/>
      <c r="AA781" s="75"/>
      <c r="AB781" s="68"/>
      <c r="AD781" s="66"/>
      <c r="AE781" s="74"/>
      <c r="AF781" s="66"/>
      <c r="AG781" s="66"/>
      <c r="AH781" s="66"/>
      <c r="AI781" s="66"/>
      <c r="AJ781" s="66"/>
      <c r="AK781" s="66"/>
      <c r="AL781" s="66"/>
      <c r="AM781" s="66"/>
      <c r="AN781" s="66"/>
      <c r="AO781" s="75"/>
      <c r="AP781" s="75"/>
      <c r="AQ781" s="75"/>
      <c r="AR781" s="75"/>
      <c r="AS781" s="75"/>
      <c r="AT781" s="75"/>
      <c r="AU781" s="75"/>
      <c r="AV781" s="75"/>
      <c r="AW781" s="68"/>
      <c r="AY781" s="66"/>
      <c r="AZ781" s="74"/>
      <c r="BA781" s="66"/>
      <c r="BB781" s="66"/>
      <c r="BC781" s="66"/>
      <c r="BD781" s="66"/>
      <c r="BE781" s="66"/>
      <c r="BF781" s="66"/>
      <c r="BG781" s="66"/>
      <c r="BH781" s="66"/>
      <c r="BI781" s="66"/>
      <c r="BJ781" s="75"/>
      <c r="BK781" s="75"/>
      <c r="BL781" s="75"/>
      <c r="BM781" s="75"/>
      <c r="BN781" s="75"/>
      <c r="BO781" s="75"/>
      <c r="BP781" s="75"/>
      <c r="BQ781" s="75"/>
      <c r="BR781" s="68"/>
      <c r="BT781" s="66"/>
      <c r="BU781" s="74"/>
      <c r="BV781" s="66"/>
      <c r="BW781" s="66"/>
      <c r="BX781" s="66"/>
      <c r="BY781" s="66"/>
      <c r="BZ781" s="66"/>
      <c r="CA781" s="66"/>
      <c r="CB781" s="66"/>
      <c r="CC781" s="66"/>
      <c r="CD781" s="66"/>
      <c r="CE781" s="75"/>
      <c r="CF781" s="75"/>
      <c r="CG781" s="75"/>
      <c r="CH781" s="75"/>
      <c r="CI781" s="75"/>
      <c r="CJ781" s="75"/>
      <c r="CK781" s="75"/>
      <c r="CL781" s="75"/>
      <c r="CM781" s="66"/>
      <c r="CO781" s="66"/>
      <c r="CP781" s="74"/>
      <c r="CQ781" s="66"/>
      <c r="CR781" s="66"/>
      <c r="CS781" s="66"/>
      <c r="CT781" s="66"/>
      <c r="CU781" s="66"/>
      <c r="CV781" s="66"/>
      <c r="CW781" s="66"/>
      <c r="CX781" s="66"/>
      <c r="CY781" s="66"/>
      <c r="CZ781" s="75"/>
      <c r="DA781" s="75"/>
      <c r="DB781" s="75"/>
      <c r="DC781" s="75"/>
      <c r="DD781" s="75"/>
      <c r="DE781" s="75"/>
      <c r="DF781" s="75"/>
      <c r="DG781" s="75"/>
      <c r="DH781" s="66"/>
    </row>
    <row r="782" spans="1:116" ht="3.75" customHeight="1" x14ac:dyDescent="0.35">
      <c r="A782" s="85"/>
      <c r="B782" s="81"/>
      <c r="C782" s="82"/>
      <c r="D782" s="40"/>
      <c r="E782" s="36"/>
      <c r="F782" s="36"/>
      <c r="G782" s="66"/>
      <c r="H782" s="66"/>
      <c r="I782" s="66"/>
      <c r="J782" s="66"/>
      <c r="K782" s="66"/>
      <c r="L782" s="66"/>
      <c r="M782" s="66"/>
      <c r="N782" s="66"/>
      <c r="O782" s="66"/>
      <c r="P782" s="66"/>
      <c r="Q782" s="66"/>
      <c r="R782" s="66"/>
      <c r="S782" s="66"/>
      <c r="T782" s="66"/>
      <c r="U782" s="66"/>
      <c r="V782" s="66"/>
      <c r="W782" s="66"/>
      <c r="X782" s="66"/>
      <c r="Y782" s="66"/>
      <c r="Z782" s="66"/>
      <c r="AA782" s="66"/>
      <c r="AB782" s="66"/>
      <c r="AC782" s="66"/>
      <c r="AD782" s="66"/>
      <c r="AE782" s="66"/>
      <c r="AF782" s="66"/>
      <c r="AG782" s="66"/>
      <c r="AH782" s="66"/>
      <c r="AI782" s="66"/>
      <c r="AJ782" s="66"/>
      <c r="AK782" s="66"/>
      <c r="AL782" s="66"/>
      <c r="AM782" s="66"/>
      <c r="AN782" s="66"/>
      <c r="AO782" s="66"/>
      <c r="AP782" s="66"/>
      <c r="AQ782" s="66"/>
      <c r="AR782" s="66"/>
      <c r="AS782" s="66"/>
      <c r="AT782" s="66"/>
      <c r="AU782" s="66"/>
      <c r="AV782" s="66"/>
      <c r="AW782" s="66"/>
      <c r="AX782" s="66"/>
      <c r="AY782" s="66"/>
      <c r="AZ782" s="66"/>
      <c r="BA782" s="66"/>
      <c r="BB782" s="66"/>
      <c r="BC782" s="66"/>
      <c r="BD782" s="66"/>
      <c r="BE782" s="66"/>
      <c r="BF782" s="66"/>
      <c r="BG782" s="66"/>
      <c r="BH782" s="66"/>
      <c r="BI782" s="66"/>
      <c r="BJ782" s="66"/>
      <c r="BK782" s="66"/>
      <c r="BL782" s="66"/>
      <c r="BM782" s="66"/>
      <c r="BN782" s="66"/>
      <c r="BO782" s="66"/>
      <c r="BP782" s="66"/>
      <c r="BQ782" s="66"/>
      <c r="BR782" s="66"/>
      <c r="BS782" s="66"/>
      <c r="BT782" s="66"/>
      <c r="BU782" s="66"/>
      <c r="BV782" s="66"/>
      <c r="BW782" s="66"/>
      <c r="BX782" s="66"/>
      <c r="BY782" s="66"/>
      <c r="BZ782" s="66"/>
      <c r="CA782" s="66"/>
      <c r="CB782" s="66"/>
      <c r="CC782" s="66"/>
      <c r="CD782" s="66"/>
      <c r="CE782" s="66"/>
      <c r="CF782" s="66"/>
      <c r="CG782" s="66"/>
      <c r="CH782" s="66"/>
      <c r="CI782" s="66"/>
      <c r="CJ782" s="66"/>
      <c r="CK782" s="66"/>
      <c r="CL782" s="66"/>
      <c r="CM782" s="66"/>
      <c r="CN782" s="66"/>
      <c r="CO782" s="66"/>
      <c r="CP782" s="66"/>
      <c r="CQ782" s="66"/>
      <c r="CR782" s="66"/>
      <c r="CS782" s="66"/>
      <c r="CT782" s="66"/>
      <c r="CU782" s="66"/>
      <c r="CV782" s="66"/>
      <c r="CW782" s="66"/>
      <c r="CX782" s="66"/>
      <c r="CY782" s="66"/>
      <c r="CZ782" s="66"/>
      <c r="DA782" s="66"/>
      <c r="DB782" s="66"/>
      <c r="DC782" s="66"/>
      <c r="DD782" s="66"/>
      <c r="DE782" s="66"/>
      <c r="DF782" s="66"/>
      <c r="DG782" s="66"/>
      <c r="DH782" s="66"/>
      <c r="DI782" s="66"/>
      <c r="DJ782" s="66"/>
      <c r="DK782" s="66"/>
      <c r="DL782" s="66"/>
    </row>
    <row r="783" spans="1:116" s="166" customFormat="1" ht="14.5" customHeight="1" x14ac:dyDescent="0.35">
      <c r="A783" s="169"/>
      <c r="B783" s="160"/>
      <c r="C783" s="161"/>
      <c r="D783" s="162"/>
      <c r="E783" s="163"/>
      <c r="F783" s="163"/>
      <c r="G783" s="164"/>
      <c r="H783" s="165"/>
      <c r="I783" s="164"/>
      <c r="J783" s="165"/>
      <c r="K783" s="164"/>
      <c r="L783" s="165"/>
      <c r="M783" s="164"/>
      <c r="N783" s="165"/>
      <c r="O783" s="164"/>
      <c r="P783" s="165"/>
      <c r="Q783" s="164"/>
      <c r="R783" s="165"/>
      <c r="S783" s="164"/>
      <c r="T783" s="165"/>
      <c r="U783" s="164"/>
      <c r="V783" s="165"/>
      <c r="W783" s="164"/>
      <c r="X783" s="165"/>
      <c r="Y783" s="164"/>
      <c r="Z783" s="165"/>
      <c r="AA783" s="164"/>
      <c r="AB783" s="165"/>
      <c r="AC783" s="164"/>
      <c r="AD783" s="165"/>
      <c r="AE783" s="164"/>
      <c r="AF783" s="165"/>
      <c r="AG783" s="164"/>
      <c r="AH783" s="165"/>
      <c r="AI783" s="164"/>
      <c r="AJ783" s="165"/>
      <c r="AK783" s="164"/>
      <c r="AL783" s="165"/>
      <c r="AM783" s="164"/>
      <c r="AN783" s="165"/>
      <c r="AO783" s="164"/>
      <c r="AP783" s="165"/>
      <c r="AQ783" s="164"/>
      <c r="AR783" s="165"/>
      <c r="AS783" s="164"/>
      <c r="AT783" s="165"/>
      <c r="AU783" s="164"/>
      <c r="AV783" s="165"/>
      <c r="AW783" s="164"/>
      <c r="AX783" s="165"/>
      <c r="AY783" s="164"/>
      <c r="AZ783" s="165"/>
      <c r="BA783" s="164"/>
      <c r="BB783" s="165"/>
      <c r="BC783" s="164"/>
      <c r="BD783" s="165"/>
      <c r="BE783" s="164"/>
      <c r="BF783" s="165"/>
      <c r="BG783" s="164"/>
      <c r="BH783" s="165"/>
      <c r="BI783" s="164"/>
      <c r="BJ783" s="165"/>
      <c r="BK783" s="164"/>
      <c r="BL783" s="165"/>
      <c r="BM783" s="164"/>
      <c r="BN783" s="165"/>
      <c r="BO783" s="164"/>
      <c r="BP783" s="165"/>
      <c r="BQ783" s="164"/>
      <c r="BR783" s="165"/>
      <c r="BS783" s="164"/>
      <c r="BT783" s="165"/>
      <c r="BU783" s="164"/>
      <c r="BV783" s="165"/>
      <c r="BW783" s="164"/>
      <c r="BX783" s="165"/>
      <c r="BY783" s="164"/>
      <c r="BZ783" s="165"/>
      <c r="CA783" s="164"/>
      <c r="CB783" s="165"/>
      <c r="CC783" s="164"/>
      <c r="CD783" s="165"/>
      <c r="CE783" s="164"/>
      <c r="CF783" s="165"/>
      <c r="CG783" s="164"/>
      <c r="CH783" s="165"/>
      <c r="CI783" s="164"/>
      <c r="CJ783" s="165"/>
      <c r="CK783" s="164"/>
      <c r="CL783" s="165"/>
      <c r="CM783" s="164"/>
      <c r="CN783" s="165"/>
      <c r="CO783" s="164"/>
      <c r="CP783" s="165"/>
      <c r="CQ783" s="164"/>
      <c r="CR783" s="165"/>
      <c r="CS783" s="164"/>
      <c r="CT783" s="165"/>
      <c r="CU783" s="164"/>
      <c r="CV783" s="165"/>
      <c r="CW783" s="164"/>
      <c r="CX783" s="165"/>
      <c r="CY783" s="164"/>
      <c r="CZ783" s="165"/>
      <c r="DA783" s="164"/>
      <c r="DB783" s="165"/>
      <c r="DC783" s="164"/>
      <c r="DD783" s="165"/>
      <c r="DE783" s="164"/>
      <c r="DF783" s="165"/>
      <c r="DG783" s="164"/>
      <c r="DH783" s="165"/>
      <c r="DI783" s="164"/>
    </row>
    <row r="784" spans="1:116" x14ac:dyDescent="0.35">
      <c r="A784" s="28"/>
      <c r="B784" s="167"/>
      <c r="C784" s="168"/>
      <c r="D784" s="31"/>
      <c r="E784" s="145"/>
      <c r="F784" s="145"/>
      <c r="Q784" s="66"/>
    </row>
    <row r="785" spans="1:137" x14ac:dyDescent="0.35">
      <c r="A785" s="28"/>
      <c r="B785" s="36"/>
      <c r="C785" s="37"/>
      <c r="D785" s="38"/>
      <c r="E785" s="36"/>
      <c r="F785" s="36"/>
      <c r="Q785" s="66"/>
      <c r="AB785" s="66"/>
      <c r="AM785" s="66"/>
      <c r="AX785" s="66"/>
      <c r="BI785" s="66"/>
      <c r="BT785" s="66"/>
      <c r="CE785" s="66"/>
      <c r="CP785" s="66"/>
      <c r="DA785" s="66"/>
      <c r="DL785" s="66"/>
      <c r="DW785" s="66"/>
    </row>
    <row r="786" spans="1:137" ht="3.75" customHeight="1" x14ac:dyDescent="0.35">
      <c r="A786" s="28"/>
      <c r="B786" s="36"/>
      <c r="C786" s="37"/>
      <c r="D786" s="40"/>
      <c r="E786" s="36"/>
      <c r="F786" s="36"/>
      <c r="G786" s="66"/>
      <c r="H786" s="66"/>
      <c r="I786" s="66"/>
      <c r="J786" s="66"/>
      <c r="K786" s="66"/>
      <c r="L786" s="66"/>
      <c r="M786" s="66"/>
      <c r="N786" s="66"/>
      <c r="O786" s="66"/>
      <c r="P786" s="66"/>
      <c r="Q786" s="66"/>
      <c r="R786" s="66"/>
      <c r="S786" s="66"/>
      <c r="T786" s="66"/>
      <c r="U786" s="66"/>
      <c r="V786" s="66"/>
      <c r="W786" s="66"/>
      <c r="X786" s="66"/>
      <c r="Y786" s="66"/>
      <c r="Z786" s="66"/>
      <c r="AA786" s="66"/>
      <c r="AB786" s="66"/>
      <c r="AC786" s="66"/>
      <c r="AD786" s="66"/>
      <c r="AE786" s="66"/>
      <c r="AF786" s="66"/>
      <c r="AG786" s="66"/>
      <c r="AH786" s="66"/>
      <c r="AI786" s="66"/>
      <c r="AJ786" s="66"/>
      <c r="AK786" s="66"/>
      <c r="AL786" s="66"/>
      <c r="AM786" s="66"/>
      <c r="AN786" s="66"/>
      <c r="AO786" s="66"/>
      <c r="AP786" s="66"/>
      <c r="AQ786" s="66"/>
      <c r="AR786" s="66"/>
      <c r="AS786" s="66"/>
      <c r="AT786" s="66"/>
      <c r="AU786" s="66"/>
      <c r="AV786" s="66"/>
      <c r="AW786" s="66"/>
      <c r="AX786" s="66"/>
      <c r="AY786" s="66"/>
      <c r="AZ786" s="66"/>
      <c r="BA786" s="66"/>
      <c r="BB786" s="66"/>
      <c r="BC786" s="66"/>
      <c r="BD786" s="66"/>
      <c r="BE786" s="66"/>
      <c r="BF786" s="66"/>
      <c r="BG786" s="66"/>
      <c r="BH786" s="66"/>
      <c r="BI786" s="66"/>
      <c r="BJ786" s="66"/>
      <c r="BK786" s="66"/>
      <c r="BL786" s="66"/>
      <c r="BM786" s="66"/>
      <c r="BN786" s="66"/>
      <c r="BO786" s="66"/>
      <c r="BP786" s="66"/>
      <c r="BQ786" s="66"/>
      <c r="BR786" s="66"/>
      <c r="BS786" s="66"/>
      <c r="BT786" s="66"/>
      <c r="BU786" s="66"/>
      <c r="BV786" s="66"/>
      <c r="BW786" s="66"/>
      <c r="BX786" s="66"/>
      <c r="BY786" s="66"/>
      <c r="BZ786" s="66"/>
      <c r="CA786" s="66"/>
      <c r="CB786" s="66"/>
      <c r="CC786" s="66"/>
      <c r="CD786" s="66"/>
      <c r="CE786" s="66"/>
      <c r="CF786" s="66"/>
      <c r="CG786" s="66"/>
      <c r="CH786" s="66"/>
      <c r="CI786" s="66"/>
      <c r="CJ786" s="66"/>
      <c r="CK786" s="66"/>
      <c r="CL786" s="66"/>
      <c r="CM786" s="66"/>
      <c r="CN786" s="66"/>
      <c r="CO786" s="66"/>
      <c r="CP786" s="66"/>
      <c r="CQ786" s="66"/>
      <c r="CR786" s="66"/>
      <c r="CS786" s="66"/>
      <c r="CT786" s="66"/>
      <c r="CU786" s="66"/>
      <c r="CV786" s="66"/>
      <c r="CW786" s="66"/>
      <c r="CX786" s="66"/>
      <c r="CY786" s="66"/>
      <c r="CZ786" s="66"/>
      <c r="DA786" s="66"/>
      <c r="DB786" s="66"/>
      <c r="DC786" s="66"/>
      <c r="DD786" s="66"/>
      <c r="DE786" s="66"/>
      <c r="DF786" s="66"/>
      <c r="DG786" s="66"/>
      <c r="DH786" s="66"/>
      <c r="DI786" s="66"/>
      <c r="DJ786" s="66"/>
      <c r="DK786" s="66"/>
      <c r="DL786" s="66"/>
    </row>
    <row r="787" spans="1:137" x14ac:dyDescent="0.35">
      <c r="A787" s="28"/>
      <c r="B787" s="167"/>
      <c r="C787" s="168"/>
      <c r="D787" s="31"/>
      <c r="E787" s="146"/>
      <c r="F787" s="146"/>
    </row>
    <row r="788" spans="1:137" x14ac:dyDescent="0.35">
      <c r="A788" s="28"/>
      <c r="B788" s="36"/>
      <c r="C788" s="37"/>
      <c r="D788" s="38"/>
      <c r="E788" s="36"/>
      <c r="F788" s="36"/>
    </row>
    <row r="789" spans="1:137" ht="3.75" customHeight="1" x14ac:dyDescent="0.35">
      <c r="A789" s="28"/>
      <c r="B789" s="36"/>
      <c r="C789" s="37"/>
      <c r="D789" s="40"/>
      <c r="E789" s="36"/>
      <c r="F789" s="36"/>
      <c r="G789" s="66"/>
      <c r="H789" s="66"/>
      <c r="I789" s="66"/>
      <c r="J789" s="66"/>
      <c r="K789" s="66"/>
      <c r="L789" s="66"/>
      <c r="M789" s="66"/>
      <c r="N789" s="66"/>
      <c r="O789" s="66"/>
      <c r="P789" s="66"/>
      <c r="Q789" s="66"/>
      <c r="R789" s="66"/>
      <c r="S789" s="66"/>
      <c r="T789" s="66"/>
      <c r="U789" s="66"/>
      <c r="V789" s="66"/>
      <c r="W789" s="66"/>
      <c r="X789" s="66"/>
      <c r="Y789" s="66"/>
      <c r="Z789" s="66"/>
      <c r="AA789" s="66"/>
      <c r="AB789" s="66"/>
      <c r="AC789" s="66"/>
      <c r="AD789" s="66"/>
      <c r="AE789" s="66"/>
      <c r="AF789" s="66"/>
      <c r="AG789" s="66"/>
      <c r="AH789" s="66"/>
      <c r="AI789" s="66"/>
      <c r="AJ789" s="66"/>
      <c r="AK789" s="66"/>
      <c r="AL789" s="66"/>
      <c r="AM789" s="66"/>
      <c r="AN789" s="66"/>
      <c r="AO789" s="66"/>
      <c r="AP789" s="66"/>
      <c r="AQ789" s="66"/>
      <c r="AR789" s="66"/>
      <c r="AS789" s="66"/>
      <c r="AT789" s="66"/>
      <c r="AU789" s="66"/>
      <c r="AV789" s="66"/>
      <c r="AW789" s="66"/>
      <c r="AX789" s="66"/>
      <c r="AY789" s="66"/>
      <c r="AZ789" s="66"/>
      <c r="BA789" s="66"/>
      <c r="BB789" s="66"/>
      <c r="BC789" s="66"/>
      <c r="BD789" s="66"/>
      <c r="BE789" s="66"/>
      <c r="BF789" s="66"/>
      <c r="BG789" s="66"/>
      <c r="BH789" s="66"/>
      <c r="BI789" s="66"/>
      <c r="BJ789" s="66"/>
      <c r="BK789" s="66"/>
      <c r="BL789" s="66"/>
      <c r="BM789" s="66"/>
      <c r="BN789" s="66"/>
      <c r="BO789" s="66"/>
      <c r="BP789" s="66"/>
      <c r="BQ789" s="66"/>
      <c r="BR789" s="66"/>
      <c r="BS789" s="66"/>
      <c r="BT789" s="66"/>
      <c r="BU789" s="66"/>
      <c r="BV789" s="66"/>
      <c r="BW789" s="66"/>
      <c r="BX789" s="66"/>
      <c r="BY789" s="66"/>
      <c r="BZ789" s="66"/>
      <c r="CA789" s="66"/>
      <c r="CB789" s="66"/>
      <c r="CC789" s="66"/>
      <c r="CD789" s="66"/>
      <c r="CE789" s="66"/>
      <c r="CF789" s="66"/>
      <c r="CG789" s="66"/>
      <c r="CH789" s="66"/>
      <c r="CI789" s="66"/>
      <c r="CJ789" s="66"/>
      <c r="CK789" s="66"/>
      <c r="CL789" s="66"/>
      <c r="CM789" s="66"/>
      <c r="CN789" s="66"/>
      <c r="CO789" s="66"/>
      <c r="CP789" s="66"/>
      <c r="CQ789" s="66"/>
      <c r="CR789" s="66"/>
      <c r="CS789" s="66"/>
      <c r="CT789" s="66"/>
      <c r="CU789" s="66"/>
      <c r="CV789" s="66"/>
      <c r="CW789" s="66"/>
      <c r="CX789" s="66"/>
      <c r="CY789" s="66"/>
      <c r="CZ789" s="66"/>
      <c r="DA789" s="66"/>
      <c r="DB789" s="66"/>
      <c r="DC789" s="66"/>
      <c r="DD789" s="66"/>
      <c r="DE789" s="66"/>
      <c r="DF789" s="66"/>
      <c r="DG789" s="66"/>
      <c r="DH789" s="66"/>
      <c r="DI789" s="66"/>
      <c r="DJ789" s="66"/>
      <c r="DK789" s="66"/>
      <c r="DL789" s="66"/>
      <c r="DM789" s="66"/>
      <c r="DN789" s="66"/>
      <c r="DO789" s="66"/>
      <c r="DP789" s="66"/>
      <c r="DQ789" s="66"/>
      <c r="DR789" s="66"/>
      <c r="DS789" s="66"/>
      <c r="DT789" s="66"/>
      <c r="DU789" s="66"/>
      <c r="DV789" s="66"/>
      <c r="DW789" s="66"/>
      <c r="DX789" s="66"/>
      <c r="DY789" s="66"/>
      <c r="DZ789" s="66"/>
      <c r="EA789" s="66"/>
      <c r="EB789" s="66"/>
      <c r="EC789" s="66"/>
      <c r="ED789" s="66"/>
      <c r="EE789" s="66"/>
      <c r="EF789" s="66"/>
      <c r="EG789" s="66"/>
    </row>
    <row r="790" spans="1:137" s="148" customFormat="1" x14ac:dyDescent="0.35">
      <c r="A790" s="28"/>
      <c r="B790" s="167"/>
      <c r="C790" s="168"/>
      <c r="D790" s="31"/>
      <c r="E790" s="147"/>
      <c r="F790" s="147"/>
    </row>
    <row r="791" spans="1:137" s="148" customFormat="1" x14ac:dyDescent="0.35">
      <c r="A791" s="28"/>
      <c r="B791" s="36"/>
      <c r="C791" s="37"/>
      <c r="D791" s="38"/>
      <c r="E791" s="36"/>
      <c r="F791" s="36"/>
      <c r="G791" s="149"/>
      <c r="H791" s="149"/>
      <c r="I791" s="149"/>
      <c r="J791" s="149"/>
      <c r="K791" s="149"/>
      <c r="L791" s="149"/>
      <c r="M791" s="149"/>
      <c r="N791" s="149"/>
      <c r="O791" s="149"/>
      <c r="P791" s="149"/>
      <c r="Q791" s="149"/>
      <c r="R791" s="149"/>
      <c r="S791" s="149"/>
      <c r="T791" s="149"/>
      <c r="U791" s="149"/>
      <c r="V791" s="149"/>
      <c r="W791" s="149"/>
      <c r="X791" s="149"/>
      <c r="Y791" s="149"/>
      <c r="Z791" s="149"/>
      <c r="AA791" s="149"/>
      <c r="AB791" s="149"/>
      <c r="AC791" s="149"/>
      <c r="AD791" s="149"/>
      <c r="AE791" s="149"/>
      <c r="AF791" s="149"/>
      <c r="AG791" s="149"/>
      <c r="AH791" s="149"/>
      <c r="AI791" s="149"/>
      <c r="AJ791" s="149"/>
      <c r="AK791" s="149"/>
      <c r="AL791" s="149"/>
      <c r="AM791" s="149"/>
      <c r="AN791" s="149"/>
      <c r="AO791" s="149"/>
      <c r="AP791" s="149"/>
      <c r="AQ791" s="149"/>
      <c r="AR791" s="149"/>
      <c r="AS791" s="149"/>
      <c r="AT791" s="149"/>
      <c r="AU791" s="149"/>
      <c r="AV791" s="149"/>
      <c r="AW791" s="149"/>
      <c r="AX791" s="149"/>
      <c r="AY791" s="149"/>
      <c r="AZ791" s="149"/>
      <c r="BA791" s="149"/>
      <c r="BB791" s="149"/>
      <c r="BC791" s="149"/>
      <c r="BD791" s="149"/>
      <c r="BE791" s="149"/>
      <c r="BF791" s="149"/>
      <c r="BG791" s="149"/>
      <c r="BH791" s="149"/>
      <c r="BI791" s="149"/>
      <c r="BJ791" s="149"/>
      <c r="BK791" s="149"/>
      <c r="BL791" s="149"/>
      <c r="BM791" s="149"/>
      <c r="BN791" s="149"/>
      <c r="BO791" s="149"/>
      <c r="BP791" s="149"/>
      <c r="BQ791" s="149"/>
      <c r="BR791" s="149"/>
      <c r="BS791" s="149"/>
      <c r="BT791" s="149"/>
      <c r="BU791" s="149"/>
      <c r="BV791" s="149"/>
      <c r="BW791" s="149"/>
      <c r="BX791" s="149"/>
      <c r="BY791" s="149"/>
      <c r="BZ791" s="149"/>
      <c r="CA791" s="149"/>
      <c r="CB791" s="149"/>
      <c r="CC791" s="149"/>
      <c r="CD791" s="149"/>
      <c r="CE791" s="149"/>
      <c r="CF791" s="149"/>
      <c r="CG791" s="149"/>
      <c r="CH791" s="149"/>
      <c r="CI791" s="149"/>
      <c r="CJ791" s="149"/>
      <c r="CK791" s="149"/>
      <c r="CL791" s="149"/>
      <c r="CM791" s="149"/>
      <c r="CN791" s="149"/>
      <c r="CO791" s="149"/>
      <c r="CP791" s="149"/>
      <c r="CQ791" s="149"/>
      <c r="CR791" s="149"/>
      <c r="CS791" s="149"/>
      <c r="CT791" s="149"/>
      <c r="CU791" s="149"/>
      <c r="CV791" s="149"/>
      <c r="CW791" s="149"/>
      <c r="CX791" s="149"/>
      <c r="CY791" s="149"/>
      <c r="CZ791" s="149"/>
      <c r="DA791" s="149"/>
      <c r="DB791" s="149"/>
      <c r="DC791" s="149"/>
      <c r="DD791" s="149"/>
      <c r="DE791" s="149"/>
      <c r="DF791" s="149"/>
      <c r="DG791" s="149"/>
      <c r="DH791" s="149"/>
      <c r="DI791" s="149"/>
      <c r="DJ791" s="149"/>
      <c r="DK791" s="149"/>
      <c r="DL791" s="149"/>
      <c r="DM791" s="149"/>
      <c r="DN791" s="149"/>
      <c r="DO791" s="149"/>
      <c r="DP791" s="149"/>
      <c r="DQ791" s="149"/>
      <c r="DR791" s="149"/>
      <c r="DS791" s="149"/>
      <c r="DT791" s="149"/>
      <c r="DU791" s="149"/>
      <c r="DV791" s="149"/>
      <c r="DW791" s="149"/>
      <c r="DX791" s="149"/>
      <c r="DY791" s="149"/>
      <c r="DZ791" s="149"/>
      <c r="EA791" s="149"/>
      <c r="EB791" s="149"/>
      <c r="EC791" s="149"/>
      <c r="ED791" s="149"/>
      <c r="EE791" s="149"/>
      <c r="EF791" s="149"/>
      <c r="EG791" s="149"/>
    </row>
    <row r="792" spans="1:137" ht="3.75" customHeight="1" x14ac:dyDescent="0.35">
      <c r="A792" s="28"/>
      <c r="B792" s="36"/>
      <c r="C792" s="37"/>
      <c r="D792" s="40"/>
      <c r="E792" s="36"/>
      <c r="F792" s="36"/>
      <c r="G792" s="66"/>
      <c r="H792" s="66"/>
      <c r="I792" s="66"/>
      <c r="J792" s="66"/>
      <c r="K792" s="66"/>
      <c r="L792" s="66"/>
      <c r="M792" s="66"/>
      <c r="N792" s="66"/>
      <c r="O792" s="66"/>
      <c r="P792" s="66"/>
      <c r="Q792" s="66"/>
      <c r="R792" s="66"/>
      <c r="S792" s="66"/>
      <c r="T792" s="66"/>
      <c r="U792" s="66"/>
      <c r="V792" s="66"/>
      <c r="W792" s="66"/>
      <c r="X792" s="66"/>
      <c r="Y792" s="66"/>
      <c r="Z792" s="66"/>
      <c r="AA792" s="66"/>
      <c r="AB792" s="66"/>
      <c r="AC792" s="66"/>
      <c r="AD792" s="66"/>
      <c r="AE792" s="66"/>
      <c r="AF792" s="66"/>
      <c r="AG792" s="66"/>
      <c r="AH792" s="66"/>
      <c r="AI792" s="66"/>
      <c r="AJ792" s="66"/>
      <c r="AK792" s="66"/>
      <c r="AL792" s="66"/>
      <c r="AM792" s="66"/>
      <c r="AN792" s="66"/>
      <c r="AO792" s="66"/>
      <c r="AP792" s="66"/>
      <c r="AQ792" s="66"/>
      <c r="AR792" s="66"/>
      <c r="AS792" s="66"/>
      <c r="AT792" s="66"/>
      <c r="AU792" s="66"/>
      <c r="AV792" s="66"/>
      <c r="AW792" s="66"/>
      <c r="AX792" s="66"/>
      <c r="AY792" s="66"/>
      <c r="AZ792" s="66"/>
      <c r="BA792" s="66"/>
      <c r="BB792" s="66"/>
      <c r="BC792" s="66"/>
      <c r="BD792" s="66"/>
      <c r="BE792" s="66"/>
      <c r="BF792" s="66"/>
      <c r="BG792" s="66"/>
      <c r="BH792" s="66"/>
      <c r="BI792" s="66"/>
      <c r="BJ792" s="66"/>
      <c r="BK792" s="66"/>
      <c r="BL792" s="66"/>
      <c r="BM792" s="66"/>
      <c r="BN792" s="66"/>
      <c r="BO792" s="66"/>
      <c r="BP792" s="66"/>
      <c r="BQ792" s="66"/>
      <c r="BR792" s="66"/>
      <c r="BS792" s="66"/>
      <c r="BT792" s="66"/>
      <c r="BU792" s="66"/>
      <c r="BV792" s="66"/>
      <c r="BW792" s="66"/>
      <c r="BX792" s="66"/>
      <c r="BY792" s="66"/>
      <c r="BZ792" s="66"/>
      <c r="CA792" s="66"/>
      <c r="CB792" s="66"/>
      <c r="CC792" s="66"/>
      <c r="CD792" s="66"/>
      <c r="CE792" s="66"/>
      <c r="CF792" s="66"/>
      <c r="CG792" s="66"/>
      <c r="CH792" s="66"/>
      <c r="CI792" s="66"/>
      <c r="CJ792" s="66"/>
      <c r="CK792" s="66"/>
      <c r="CL792" s="66"/>
      <c r="CM792" s="66"/>
      <c r="CN792" s="66"/>
      <c r="CO792" s="66"/>
      <c r="CP792" s="66"/>
      <c r="CQ792" s="66"/>
      <c r="CR792" s="66"/>
      <c r="CS792" s="66"/>
      <c r="CT792" s="66"/>
      <c r="CU792" s="66"/>
      <c r="CV792" s="66"/>
      <c r="CW792" s="66"/>
      <c r="CX792" s="66"/>
      <c r="CY792" s="66"/>
      <c r="CZ792" s="66"/>
      <c r="DA792" s="66"/>
      <c r="DB792" s="66"/>
      <c r="DC792" s="66"/>
      <c r="DD792" s="66"/>
      <c r="DE792" s="66"/>
      <c r="DF792" s="66"/>
      <c r="DG792" s="66"/>
      <c r="DH792" s="66"/>
      <c r="DI792" s="66"/>
      <c r="DJ792" s="66"/>
      <c r="DK792" s="66"/>
      <c r="DL792" s="66"/>
      <c r="DM792" s="66"/>
      <c r="DN792" s="66"/>
      <c r="DO792" s="66"/>
      <c r="DP792" s="66"/>
      <c r="DQ792" s="66"/>
      <c r="DR792" s="66"/>
      <c r="DS792" s="66"/>
      <c r="DT792" s="66"/>
      <c r="DU792" s="66"/>
      <c r="DV792" s="66"/>
      <c r="DW792" s="66"/>
      <c r="DX792" s="66"/>
      <c r="DY792" s="66"/>
      <c r="DZ792" s="66"/>
      <c r="EA792" s="66"/>
      <c r="EB792" s="66"/>
      <c r="EC792" s="66"/>
      <c r="ED792" s="66"/>
      <c r="EE792" s="66"/>
      <c r="EF792" s="66"/>
      <c r="EG792" s="66"/>
    </row>
    <row r="793" spans="1:137" x14ac:dyDescent="0.35">
      <c r="A793" s="28"/>
      <c r="B793" s="167"/>
      <c r="C793" s="168"/>
      <c r="D793" s="31"/>
      <c r="E793" s="150"/>
      <c r="F793" s="150"/>
    </row>
    <row r="794" spans="1:137" x14ac:dyDescent="0.35">
      <c r="A794" s="28"/>
      <c r="B794" s="36"/>
      <c r="C794" s="37"/>
      <c r="D794" s="38"/>
      <c r="E794" s="36"/>
      <c r="F794" s="36"/>
    </row>
    <row r="795" spans="1:137" ht="3.75" customHeight="1" x14ac:dyDescent="0.35">
      <c r="A795" s="28"/>
      <c r="B795" s="36"/>
      <c r="C795" s="37"/>
      <c r="D795" s="40"/>
      <c r="E795" s="36"/>
      <c r="F795" s="36"/>
      <c r="G795" s="66"/>
      <c r="H795" s="66"/>
      <c r="I795" s="66"/>
      <c r="J795" s="66"/>
      <c r="K795" s="66"/>
      <c r="L795" s="66"/>
      <c r="M795" s="66"/>
      <c r="N795" s="66"/>
      <c r="O795" s="66"/>
      <c r="P795" s="66"/>
      <c r="Q795" s="66"/>
      <c r="R795" s="66"/>
      <c r="S795" s="66"/>
      <c r="T795" s="66"/>
      <c r="U795" s="66"/>
      <c r="V795" s="66"/>
      <c r="W795" s="66"/>
      <c r="X795" s="66"/>
      <c r="Y795" s="66"/>
      <c r="Z795" s="66"/>
      <c r="AA795" s="66"/>
      <c r="AB795" s="66"/>
      <c r="AC795" s="66"/>
      <c r="AD795" s="66"/>
      <c r="AE795" s="66"/>
      <c r="AF795" s="66"/>
      <c r="AG795" s="66"/>
      <c r="AH795" s="66"/>
      <c r="AI795" s="66"/>
      <c r="AJ795" s="66"/>
      <c r="AK795" s="66"/>
      <c r="AL795" s="66"/>
      <c r="AM795" s="66"/>
      <c r="AN795" s="66"/>
      <c r="AO795" s="66"/>
      <c r="AP795" s="66"/>
      <c r="AQ795" s="66"/>
      <c r="AR795" s="66"/>
      <c r="AS795" s="66"/>
      <c r="AT795" s="66"/>
      <c r="AU795" s="66"/>
      <c r="AV795" s="66"/>
      <c r="AW795" s="66"/>
      <c r="AX795" s="66"/>
      <c r="AY795" s="66"/>
      <c r="AZ795" s="66"/>
      <c r="BA795" s="66"/>
      <c r="BB795" s="66"/>
      <c r="BC795" s="66"/>
      <c r="BD795" s="66"/>
      <c r="BE795" s="66"/>
      <c r="BF795" s="66"/>
      <c r="BG795" s="66"/>
      <c r="BH795" s="66"/>
      <c r="BI795" s="66"/>
      <c r="BJ795" s="66"/>
      <c r="BK795" s="66"/>
      <c r="BL795" s="66"/>
      <c r="BM795" s="66"/>
      <c r="BN795" s="66"/>
      <c r="BO795" s="66"/>
      <c r="BP795" s="66"/>
      <c r="BQ795" s="66"/>
      <c r="BR795" s="66"/>
      <c r="BS795" s="66"/>
      <c r="BT795" s="66"/>
      <c r="BU795" s="66"/>
      <c r="BV795" s="66"/>
      <c r="BW795" s="66"/>
      <c r="BX795" s="66"/>
      <c r="BY795" s="66"/>
      <c r="BZ795" s="66"/>
      <c r="CA795" s="66"/>
      <c r="CB795" s="66"/>
      <c r="CC795" s="66"/>
      <c r="CD795" s="66"/>
      <c r="CE795" s="66"/>
      <c r="CF795" s="66"/>
      <c r="CG795" s="66"/>
      <c r="CH795" s="66"/>
      <c r="CI795" s="66"/>
      <c r="CJ795" s="66"/>
      <c r="CK795" s="66"/>
      <c r="CL795" s="66"/>
      <c r="CM795" s="66"/>
      <c r="CN795" s="66"/>
      <c r="CO795" s="66"/>
      <c r="CP795" s="66"/>
      <c r="CQ795" s="66"/>
      <c r="CR795" s="66"/>
      <c r="CS795" s="66"/>
      <c r="CT795" s="66"/>
      <c r="CU795" s="66"/>
      <c r="CV795" s="66"/>
      <c r="CW795" s="66"/>
      <c r="CX795" s="66"/>
      <c r="CY795" s="66"/>
      <c r="CZ795" s="66"/>
      <c r="DA795" s="66"/>
      <c r="DB795" s="66"/>
      <c r="DC795" s="66"/>
      <c r="DD795" s="66"/>
      <c r="DE795" s="66"/>
      <c r="DF795" s="66"/>
      <c r="DG795" s="66"/>
      <c r="DH795" s="66"/>
      <c r="DI795" s="66"/>
      <c r="DJ795" s="66"/>
      <c r="DK795" s="66"/>
      <c r="DL795" s="66"/>
    </row>
    <row r="796" spans="1:137" ht="14.5" customHeight="1" x14ac:dyDescent="0.35">
      <c r="A796" s="28"/>
      <c r="B796" s="167"/>
      <c r="C796" s="168"/>
      <c r="D796" s="31"/>
      <c r="E796" s="151"/>
      <c r="F796" s="151"/>
      <c r="G796" s="153"/>
      <c r="H796" s="153"/>
      <c r="I796" s="153"/>
      <c r="J796" s="153"/>
      <c r="T796" s="75"/>
      <c r="U796" s="75"/>
      <c r="V796" s="75"/>
      <c r="W796" s="75"/>
      <c r="X796" s="75"/>
      <c r="Y796" s="75"/>
      <c r="Z796" s="75"/>
      <c r="AA796" s="75"/>
      <c r="AC796" s="153"/>
      <c r="AD796" s="153"/>
      <c r="AE796" s="153"/>
      <c r="AF796" s="153"/>
      <c r="AP796" s="75"/>
      <c r="AQ796" s="75"/>
      <c r="AR796" s="75"/>
      <c r="AS796" s="75"/>
      <c r="AT796" s="75"/>
      <c r="AU796" s="75"/>
      <c r="AV796" s="75"/>
      <c r="AW796" s="75"/>
      <c r="AY796" s="153"/>
      <c r="AZ796" s="153"/>
      <c r="BA796" s="153"/>
      <c r="BB796" s="153"/>
      <c r="BL796" s="75"/>
      <c r="BM796" s="75"/>
      <c r="BN796" s="75"/>
      <c r="BO796" s="75"/>
      <c r="BP796" s="75"/>
      <c r="BQ796" s="75"/>
      <c r="BR796" s="75"/>
      <c r="BS796" s="75"/>
      <c r="BU796" s="153"/>
      <c r="BV796" s="153"/>
      <c r="BW796" s="153"/>
      <c r="BX796" s="153"/>
      <c r="CH796" s="75"/>
      <c r="CI796" s="75"/>
      <c r="CJ796" s="75"/>
      <c r="CK796" s="75"/>
      <c r="CL796" s="75"/>
      <c r="CM796" s="75"/>
      <c r="CN796" s="75"/>
      <c r="CO796" s="75"/>
      <c r="CQ796" s="153"/>
      <c r="CR796" s="153"/>
      <c r="CS796" s="153"/>
      <c r="CT796" s="153"/>
      <c r="DD796" s="75"/>
      <c r="DE796" s="75"/>
      <c r="DF796" s="75"/>
      <c r="DG796" s="75"/>
      <c r="DH796" s="75"/>
      <c r="DI796" s="75"/>
      <c r="DJ796" s="75"/>
      <c r="DK796" s="75"/>
    </row>
    <row r="797" spans="1:137" ht="14.5" customHeight="1" x14ac:dyDescent="0.35">
      <c r="A797" s="28"/>
      <c r="B797" s="36"/>
      <c r="C797" s="37"/>
      <c r="D797" s="38"/>
      <c r="E797" s="36"/>
      <c r="F797" s="36"/>
      <c r="H797" s="66"/>
      <c r="T797" s="75"/>
      <c r="U797" s="75"/>
      <c r="V797" s="75"/>
      <c r="W797" s="75"/>
      <c r="X797" s="75"/>
      <c r="Y797" s="75"/>
      <c r="Z797" s="75"/>
      <c r="AA797" s="75"/>
      <c r="AB797" s="68"/>
      <c r="AD797" s="66"/>
      <c r="AP797" s="75"/>
      <c r="AQ797" s="75"/>
      <c r="AR797" s="75"/>
      <c r="AS797" s="75"/>
      <c r="AT797" s="75"/>
      <c r="AU797" s="75"/>
      <c r="AV797" s="75"/>
      <c r="AW797" s="75"/>
      <c r="AX797" s="68"/>
      <c r="AZ797" s="66"/>
      <c r="BL797" s="75"/>
      <c r="BM797" s="75"/>
      <c r="BN797" s="75"/>
      <c r="BO797" s="75"/>
      <c r="BP797" s="75"/>
      <c r="BQ797" s="75"/>
      <c r="BR797" s="75"/>
      <c r="BS797" s="75"/>
      <c r="BV797" s="66"/>
      <c r="CH797" s="75"/>
      <c r="CI797" s="75"/>
      <c r="CJ797" s="75"/>
      <c r="CK797" s="75"/>
      <c r="CL797" s="75"/>
      <c r="CM797" s="75"/>
      <c r="CN797" s="75"/>
      <c r="CO797" s="75"/>
      <c r="CR797" s="66"/>
      <c r="DD797" s="75"/>
      <c r="DE797" s="75"/>
      <c r="DF797" s="75"/>
      <c r="DG797" s="75"/>
      <c r="DH797" s="75"/>
      <c r="DI797" s="75"/>
      <c r="DJ797" s="75"/>
      <c r="DK797" s="75"/>
    </row>
    <row r="798" spans="1:137" ht="3.75" customHeight="1" x14ac:dyDescent="0.35">
      <c r="A798" s="28"/>
      <c r="B798" s="36"/>
      <c r="C798" s="37"/>
      <c r="D798" s="40"/>
      <c r="E798" s="36"/>
      <c r="F798" s="36"/>
      <c r="G798" s="66"/>
      <c r="H798" s="66"/>
      <c r="I798" s="66"/>
      <c r="J798" s="66"/>
      <c r="K798" s="66"/>
      <c r="L798" s="66"/>
      <c r="M798" s="66"/>
      <c r="N798" s="66"/>
      <c r="O798" s="66"/>
      <c r="P798" s="66"/>
      <c r="Q798" s="66"/>
      <c r="R798" s="66"/>
      <c r="S798" s="66"/>
      <c r="T798" s="66"/>
      <c r="U798" s="66"/>
      <c r="V798" s="66"/>
      <c r="W798" s="66"/>
      <c r="X798" s="66"/>
      <c r="Y798" s="66"/>
      <c r="Z798" s="66"/>
      <c r="AA798" s="66"/>
      <c r="AB798" s="66"/>
      <c r="AC798" s="66"/>
      <c r="AD798" s="66"/>
      <c r="AE798" s="66"/>
      <c r="AF798" s="66"/>
      <c r="AG798" s="66"/>
      <c r="AH798" s="66"/>
      <c r="AI798" s="66"/>
      <c r="AJ798" s="66"/>
      <c r="AK798" s="66"/>
      <c r="AL798" s="66"/>
      <c r="AM798" s="66"/>
      <c r="AN798" s="66"/>
      <c r="AO798" s="66"/>
      <c r="AP798" s="66"/>
      <c r="AQ798" s="66"/>
      <c r="AR798" s="66"/>
      <c r="AS798" s="66"/>
      <c r="AT798" s="66"/>
      <c r="AU798" s="66"/>
      <c r="AV798" s="66"/>
      <c r="AW798" s="66"/>
      <c r="AX798" s="66"/>
      <c r="AY798" s="66"/>
      <c r="AZ798" s="66"/>
      <c r="BA798" s="66"/>
      <c r="BB798" s="66"/>
      <c r="BC798" s="66"/>
      <c r="BD798" s="66"/>
      <c r="BE798" s="66"/>
      <c r="BF798" s="66"/>
      <c r="BG798" s="66"/>
      <c r="BH798" s="66"/>
      <c r="BI798" s="66"/>
      <c r="BJ798" s="66"/>
      <c r="BK798" s="66"/>
      <c r="BL798" s="66"/>
      <c r="BM798" s="66"/>
      <c r="BN798" s="66"/>
      <c r="BO798" s="66"/>
      <c r="BP798" s="66"/>
      <c r="BQ798" s="66"/>
      <c r="BR798" s="66"/>
      <c r="BS798" s="66"/>
      <c r="BT798" s="66"/>
      <c r="BU798" s="66"/>
      <c r="BV798" s="66"/>
      <c r="BW798" s="66"/>
      <c r="BX798" s="66"/>
      <c r="BY798" s="66"/>
      <c r="BZ798" s="66"/>
      <c r="CA798" s="66"/>
      <c r="CB798" s="66"/>
      <c r="CC798" s="66"/>
      <c r="CD798" s="66"/>
      <c r="CE798" s="66"/>
      <c r="CF798" s="66"/>
      <c r="CG798" s="66"/>
      <c r="CH798" s="66"/>
      <c r="CI798" s="66"/>
      <c r="CJ798" s="66"/>
      <c r="CK798" s="66"/>
      <c r="CL798" s="66"/>
      <c r="CM798" s="66"/>
      <c r="CN798" s="66"/>
      <c r="CO798" s="66"/>
      <c r="CP798" s="66"/>
      <c r="CQ798" s="66"/>
      <c r="CR798" s="66"/>
      <c r="CS798" s="66"/>
      <c r="CT798" s="66"/>
      <c r="CU798" s="66"/>
      <c r="CV798" s="66"/>
      <c r="CW798" s="66"/>
      <c r="CX798" s="66"/>
      <c r="CY798" s="66"/>
      <c r="CZ798" s="66"/>
      <c r="DA798" s="66"/>
      <c r="DB798" s="66"/>
      <c r="DC798" s="66"/>
      <c r="DD798" s="66"/>
      <c r="DE798" s="66"/>
      <c r="DF798" s="66"/>
      <c r="DG798" s="66"/>
      <c r="DH798" s="66"/>
      <c r="DI798" s="66"/>
      <c r="DJ798" s="66"/>
      <c r="DK798" s="66"/>
      <c r="DL798" s="66"/>
    </row>
    <row r="799" spans="1:137" ht="14.5" customHeight="1" x14ac:dyDescent="0.35">
      <c r="A799" s="28"/>
      <c r="B799" s="167"/>
      <c r="C799" s="168"/>
      <c r="D799" s="31"/>
      <c r="E799" s="152"/>
      <c r="F799" s="152"/>
      <c r="H799" s="153"/>
    </row>
    <row r="800" spans="1:137" ht="14.5" customHeight="1" x14ac:dyDescent="0.35">
      <c r="A800" s="28"/>
      <c r="B800" s="36"/>
      <c r="C800" s="37"/>
      <c r="D800" s="38"/>
      <c r="E800" s="36"/>
      <c r="F800" s="36"/>
      <c r="I800" s="66"/>
      <c r="J800" s="74"/>
      <c r="K800" s="66"/>
      <c r="L800" s="66"/>
      <c r="M800" s="66"/>
      <c r="N800" s="66"/>
      <c r="O800" s="66"/>
      <c r="P800" s="66"/>
      <c r="Q800" s="66"/>
      <c r="R800" s="66"/>
      <c r="S800" s="66"/>
      <c r="T800" s="75"/>
      <c r="U800" s="75"/>
      <c r="V800" s="75"/>
      <c r="W800" s="75"/>
      <c r="X800" s="75"/>
      <c r="Y800" s="75"/>
      <c r="Z800" s="75"/>
      <c r="AA800" s="75"/>
      <c r="AB800" s="68"/>
      <c r="AD800" s="66"/>
      <c r="AE800" s="74"/>
      <c r="AF800" s="66"/>
      <c r="AG800" s="66"/>
      <c r="AH800" s="66"/>
      <c r="AI800" s="66"/>
      <c r="AJ800" s="66"/>
      <c r="AK800" s="66"/>
      <c r="AL800" s="66"/>
      <c r="AM800" s="66"/>
      <c r="AN800" s="66"/>
      <c r="AO800" s="75"/>
      <c r="AP800" s="75"/>
      <c r="AQ800" s="75"/>
      <c r="AR800" s="75"/>
      <c r="AS800" s="75"/>
      <c r="AT800" s="75"/>
      <c r="AU800" s="75"/>
      <c r="AV800" s="75"/>
      <c r="AW800" s="68"/>
      <c r="AY800" s="66"/>
      <c r="AZ800" s="74"/>
      <c r="BA800" s="66"/>
      <c r="BB800" s="66"/>
      <c r="BC800" s="66"/>
      <c r="BD800" s="66"/>
      <c r="BE800" s="66"/>
      <c r="BF800" s="66"/>
      <c r="BG800" s="66"/>
      <c r="BH800" s="66"/>
      <c r="BI800" s="66"/>
      <c r="BJ800" s="75"/>
      <c r="BK800" s="75"/>
      <c r="BL800" s="75"/>
      <c r="BM800" s="75"/>
      <c r="BN800" s="75"/>
      <c r="BO800" s="75"/>
      <c r="BP800" s="75"/>
      <c r="BQ800" s="75"/>
      <c r="BR800" s="68"/>
      <c r="BT800" s="66"/>
      <c r="BU800" s="74"/>
      <c r="BV800" s="66"/>
      <c r="BW800" s="66"/>
      <c r="BX800" s="66"/>
      <c r="BY800" s="66"/>
      <c r="BZ800" s="66"/>
      <c r="CA800" s="66"/>
      <c r="CB800" s="66"/>
      <c r="CC800" s="66"/>
      <c r="CD800" s="66"/>
      <c r="CE800" s="75"/>
      <c r="CF800" s="75"/>
      <c r="CG800" s="75"/>
      <c r="CH800" s="75"/>
      <c r="CI800" s="75"/>
      <c r="CJ800" s="75"/>
      <c r="CK800" s="75"/>
      <c r="CL800" s="75"/>
      <c r="CM800" s="66"/>
      <c r="CO800" s="66"/>
      <c r="CP800" s="74"/>
      <c r="CQ800" s="66"/>
      <c r="CR800" s="66"/>
      <c r="CS800" s="66"/>
      <c r="CT800" s="66"/>
      <c r="CU800" s="66"/>
      <c r="CV800" s="66"/>
      <c r="CW800" s="66"/>
      <c r="CX800" s="66"/>
      <c r="CY800" s="66"/>
      <c r="CZ800" s="75"/>
      <c r="DA800" s="75"/>
      <c r="DB800" s="75"/>
      <c r="DC800" s="75"/>
      <c r="DD800" s="75"/>
      <c r="DE800" s="75"/>
      <c r="DF800" s="75"/>
      <c r="DG800" s="75"/>
      <c r="DH800" s="66"/>
      <c r="DI800" s="66"/>
      <c r="DJ800" s="66"/>
      <c r="DK800" s="66"/>
    </row>
    <row r="801" spans="1:127" ht="3.75" customHeight="1" x14ac:dyDescent="0.35">
      <c r="A801" s="28"/>
      <c r="B801" s="36"/>
      <c r="C801" s="37"/>
      <c r="D801" s="40"/>
      <c r="E801" s="36"/>
      <c r="F801" s="36"/>
      <c r="G801" s="66"/>
      <c r="H801" s="66"/>
      <c r="I801" s="66"/>
      <c r="J801" s="66"/>
      <c r="K801" s="66"/>
      <c r="L801" s="66"/>
      <c r="M801" s="66"/>
      <c r="N801" s="66"/>
      <c r="O801" s="66"/>
      <c r="P801" s="66"/>
      <c r="Q801" s="66"/>
      <c r="R801" s="66"/>
      <c r="S801" s="66"/>
      <c r="T801" s="66"/>
      <c r="U801" s="66"/>
      <c r="V801" s="66"/>
      <c r="W801" s="66"/>
      <c r="X801" s="66"/>
      <c r="Y801" s="66"/>
      <c r="Z801" s="66"/>
      <c r="AA801" s="66"/>
      <c r="AB801" s="66"/>
      <c r="AC801" s="66"/>
      <c r="AD801" s="66"/>
      <c r="AE801" s="66"/>
      <c r="AF801" s="66"/>
      <c r="AG801" s="66"/>
      <c r="AH801" s="66"/>
      <c r="AI801" s="66"/>
      <c r="AJ801" s="66"/>
      <c r="AK801" s="66"/>
      <c r="AL801" s="66"/>
      <c r="AM801" s="66"/>
      <c r="AN801" s="66"/>
      <c r="AO801" s="66"/>
      <c r="AP801" s="66"/>
      <c r="AQ801" s="66"/>
      <c r="AR801" s="66"/>
      <c r="AS801" s="66"/>
      <c r="AT801" s="66"/>
      <c r="AU801" s="66"/>
      <c r="AV801" s="66"/>
      <c r="AW801" s="66"/>
      <c r="AX801" s="66"/>
      <c r="AY801" s="66"/>
      <c r="AZ801" s="66"/>
      <c r="BA801" s="66"/>
      <c r="BB801" s="66"/>
      <c r="BC801" s="66"/>
      <c r="BD801" s="66"/>
      <c r="BE801" s="66"/>
      <c r="BF801" s="66"/>
      <c r="BG801" s="66"/>
      <c r="BH801" s="66"/>
      <c r="BI801" s="66"/>
      <c r="BJ801" s="66"/>
      <c r="BK801" s="66"/>
      <c r="BL801" s="66"/>
      <c r="BM801" s="66"/>
      <c r="BN801" s="66"/>
      <c r="BO801" s="66"/>
      <c r="BP801" s="66"/>
      <c r="BQ801" s="66"/>
      <c r="BR801" s="66"/>
      <c r="BS801" s="66"/>
      <c r="BT801" s="66"/>
      <c r="BU801" s="66"/>
      <c r="BV801" s="66"/>
      <c r="BW801" s="66"/>
      <c r="BX801" s="66"/>
      <c r="BY801" s="66"/>
      <c r="BZ801" s="66"/>
      <c r="CA801" s="66"/>
      <c r="CB801" s="66"/>
      <c r="CC801" s="66"/>
      <c r="CD801" s="66"/>
      <c r="CE801" s="66"/>
      <c r="CF801" s="66"/>
      <c r="CG801" s="66"/>
      <c r="CH801" s="66"/>
      <c r="CI801" s="66"/>
      <c r="CJ801" s="66"/>
      <c r="CK801" s="66"/>
      <c r="CL801" s="66"/>
      <c r="CM801" s="66"/>
      <c r="CN801" s="66"/>
      <c r="CO801" s="66"/>
      <c r="CP801" s="66"/>
      <c r="CQ801" s="66"/>
      <c r="CR801" s="66"/>
      <c r="CS801" s="66"/>
      <c r="CT801" s="66"/>
      <c r="CU801" s="66"/>
      <c r="CV801" s="66"/>
      <c r="CW801" s="66"/>
      <c r="CX801" s="66"/>
      <c r="CY801" s="66"/>
      <c r="CZ801" s="66"/>
      <c r="DA801" s="66"/>
      <c r="DB801" s="66"/>
      <c r="DC801" s="66"/>
      <c r="DD801" s="66"/>
      <c r="DE801" s="66"/>
      <c r="DF801" s="66"/>
      <c r="DG801" s="66"/>
      <c r="DH801" s="66"/>
      <c r="DI801" s="66"/>
      <c r="DJ801" s="66"/>
      <c r="DK801" s="66"/>
      <c r="DL801" s="66"/>
    </row>
    <row r="802" spans="1:127" ht="14.5" customHeight="1" x14ac:dyDescent="0.35">
      <c r="A802" s="28"/>
      <c r="B802" s="167"/>
      <c r="C802" s="168"/>
      <c r="D802" s="31"/>
      <c r="E802" s="81"/>
      <c r="F802" s="154"/>
      <c r="H802" s="153"/>
      <c r="DI802" s="66"/>
      <c r="DJ802" s="66"/>
      <c r="DK802" s="66"/>
      <c r="DL802" s="66"/>
    </row>
    <row r="803" spans="1:127" ht="14.5" customHeight="1" x14ac:dyDescent="0.35">
      <c r="A803" s="28"/>
      <c r="B803" s="36"/>
      <c r="C803" s="37"/>
      <c r="D803" s="38"/>
      <c r="E803" s="36"/>
      <c r="F803" s="36"/>
      <c r="I803" s="66"/>
      <c r="J803" s="74"/>
      <c r="K803" s="66"/>
      <c r="L803" s="66"/>
      <c r="M803" s="66"/>
      <c r="N803" s="66"/>
      <c r="O803" s="66"/>
      <c r="P803" s="66"/>
      <c r="Q803" s="66"/>
      <c r="R803" s="66"/>
      <c r="S803" s="66"/>
      <c r="T803" s="75"/>
      <c r="U803" s="75"/>
      <c r="V803" s="75"/>
      <c r="W803" s="75"/>
      <c r="X803" s="75"/>
      <c r="Y803" s="75"/>
      <c r="Z803" s="75"/>
      <c r="AA803" s="75"/>
      <c r="AB803" s="68"/>
      <c r="AD803" s="66"/>
      <c r="AE803" s="74"/>
      <c r="AF803" s="66"/>
      <c r="AG803" s="66"/>
      <c r="AH803" s="66"/>
      <c r="AI803" s="66"/>
      <c r="AJ803" s="66"/>
      <c r="AK803" s="66"/>
      <c r="AL803" s="66"/>
      <c r="AM803" s="66"/>
      <c r="AN803" s="66"/>
      <c r="AO803" s="75"/>
      <c r="AP803" s="75"/>
      <c r="AQ803" s="75"/>
      <c r="AR803" s="75"/>
      <c r="AS803" s="75"/>
      <c r="AT803" s="75"/>
      <c r="AU803" s="75"/>
      <c r="AV803" s="75"/>
      <c r="AW803" s="68"/>
      <c r="AY803" s="66"/>
      <c r="AZ803" s="74"/>
      <c r="BA803" s="66"/>
      <c r="BB803" s="66"/>
      <c r="BC803" s="66"/>
      <c r="BD803" s="66"/>
      <c r="BE803" s="66"/>
      <c r="BF803" s="66"/>
      <c r="BG803" s="66"/>
      <c r="BH803" s="66"/>
      <c r="BI803" s="66"/>
      <c r="BJ803" s="75"/>
      <c r="BK803" s="75"/>
      <c r="BL803" s="75"/>
      <c r="BM803" s="75"/>
      <c r="BN803" s="75"/>
      <c r="BO803" s="75"/>
      <c r="BP803" s="75"/>
      <c r="BQ803" s="75"/>
      <c r="BR803" s="68"/>
      <c r="BT803" s="66"/>
      <c r="BU803" s="74"/>
      <c r="BV803" s="66"/>
      <c r="BW803" s="66"/>
      <c r="BX803" s="66"/>
      <c r="BY803" s="66"/>
      <c r="BZ803" s="66"/>
      <c r="CA803" s="66"/>
      <c r="CB803" s="66"/>
      <c r="CC803" s="66"/>
      <c r="CD803" s="66"/>
      <c r="CE803" s="75"/>
      <c r="CF803" s="75"/>
      <c r="CG803" s="75"/>
      <c r="CH803" s="75"/>
      <c r="CI803" s="75"/>
      <c r="CJ803" s="75"/>
      <c r="CK803" s="75"/>
      <c r="CL803" s="75"/>
      <c r="CM803" s="66"/>
      <c r="CO803" s="66"/>
      <c r="CP803" s="74"/>
      <c r="CQ803" s="66"/>
      <c r="CR803" s="66"/>
      <c r="CS803" s="66"/>
      <c r="CT803" s="66"/>
      <c r="CU803" s="66"/>
      <c r="CV803" s="66"/>
      <c r="CW803" s="66"/>
      <c r="CX803" s="66"/>
      <c r="CY803" s="66"/>
      <c r="CZ803" s="75"/>
      <c r="DA803" s="75"/>
      <c r="DB803" s="75"/>
      <c r="DC803" s="75"/>
      <c r="DD803" s="75"/>
      <c r="DE803" s="75"/>
      <c r="DF803" s="75"/>
      <c r="DG803" s="75"/>
      <c r="DH803" s="66"/>
      <c r="DI803" s="66"/>
      <c r="DJ803" s="66"/>
      <c r="DK803" s="66"/>
      <c r="DL803" s="66"/>
    </row>
    <row r="804" spans="1:127" ht="3.75" customHeight="1" x14ac:dyDescent="0.35">
      <c r="A804" s="28"/>
      <c r="B804" s="36"/>
      <c r="C804" s="37"/>
      <c r="D804" s="40"/>
      <c r="E804" s="36"/>
      <c r="F804" s="36"/>
      <c r="G804" s="66"/>
      <c r="H804" s="66"/>
      <c r="I804" s="66"/>
      <c r="J804" s="66"/>
      <c r="K804" s="66"/>
      <c r="L804" s="66"/>
      <c r="M804" s="66"/>
      <c r="N804" s="66"/>
      <c r="O804" s="66"/>
      <c r="P804" s="66"/>
      <c r="Q804" s="66"/>
      <c r="R804" s="66"/>
      <c r="S804" s="66"/>
      <c r="T804" s="66"/>
      <c r="U804" s="66"/>
      <c r="V804" s="66"/>
      <c r="W804" s="66"/>
      <c r="X804" s="66"/>
      <c r="Y804" s="66"/>
      <c r="Z804" s="66"/>
      <c r="AA804" s="66"/>
      <c r="AB804" s="66"/>
      <c r="AC804" s="66"/>
      <c r="AD804" s="66"/>
      <c r="AE804" s="66"/>
      <c r="AF804" s="66"/>
      <c r="AG804" s="66"/>
      <c r="AH804" s="66"/>
      <c r="AI804" s="66"/>
      <c r="AJ804" s="66"/>
      <c r="AK804" s="66"/>
      <c r="AL804" s="66"/>
      <c r="AM804" s="66"/>
      <c r="AN804" s="66"/>
      <c r="AO804" s="66"/>
      <c r="AP804" s="66"/>
      <c r="AQ804" s="66"/>
      <c r="AR804" s="66"/>
      <c r="AS804" s="66"/>
      <c r="AT804" s="66"/>
      <c r="AU804" s="66"/>
      <c r="AV804" s="66"/>
      <c r="AW804" s="66"/>
      <c r="AX804" s="66"/>
      <c r="AY804" s="66"/>
      <c r="AZ804" s="66"/>
      <c r="BA804" s="66"/>
      <c r="BB804" s="66"/>
      <c r="BC804" s="66"/>
      <c r="BD804" s="66"/>
      <c r="BE804" s="66"/>
      <c r="BF804" s="66"/>
      <c r="BG804" s="66"/>
      <c r="BH804" s="66"/>
      <c r="BI804" s="66"/>
      <c r="BJ804" s="66"/>
      <c r="BK804" s="66"/>
      <c r="BL804" s="66"/>
      <c r="BM804" s="66"/>
      <c r="BN804" s="66"/>
      <c r="BO804" s="66"/>
      <c r="BP804" s="66"/>
      <c r="BQ804" s="66"/>
      <c r="BR804" s="66"/>
      <c r="BS804" s="66"/>
      <c r="BT804" s="66"/>
      <c r="BU804" s="66"/>
      <c r="BV804" s="66"/>
      <c r="BW804" s="66"/>
      <c r="BX804" s="66"/>
      <c r="BY804" s="66"/>
      <c r="BZ804" s="66"/>
      <c r="CA804" s="66"/>
      <c r="CB804" s="66"/>
      <c r="CC804" s="66"/>
      <c r="CD804" s="66"/>
      <c r="CE804" s="66"/>
      <c r="CF804" s="66"/>
      <c r="CG804" s="66"/>
      <c r="CH804" s="66"/>
      <c r="CI804" s="66"/>
      <c r="CJ804" s="66"/>
      <c r="CK804" s="66"/>
      <c r="CL804" s="66"/>
      <c r="CM804" s="66"/>
      <c r="CN804" s="66"/>
      <c r="CO804" s="66"/>
      <c r="CP804" s="66"/>
      <c r="CQ804" s="66"/>
      <c r="CR804" s="66"/>
      <c r="CS804" s="66"/>
      <c r="CT804" s="66"/>
      <c r="CU804" s="66"/>
      <c r="CV804" s="66"/>
      <c r="CW804" s="66"/>
      <c r="CX804" s="66"/>
      <c r="CY804" s="66"/>
      <c r="CZ804" s="66"/>
      <c r="DA804" s="66"/>
      <c r="DB804" s="66"/>
      <c r="DC804" s="66"/>
      <c r="DD804" s="66"/>
      <c r="DE804" s="66"/>
      <c r="DF804" s="66"/>
      <c r="DG804" s="66"/>
      <c r="DH804" s="66"/>
      <c r="DI804" s="66"/>
      <c r="DJ804" s="66"/>
      <c r="DK804" s="66"/>
      <c r="DL804" s="66"/>
    </row>
    <row r="805" spans="1:127" ht="14.5" customHeight="1" x14ac:dyDescent="0.35">
      <c r="A805" s="28"/>
      <c r="B805" s="167"/>
      <c r="C805" s="168"/>
      <c r="D805" s="31"/>
      <c r="E805" s="155"/>
      <c r="F805" s="154"/>
      <c r="H805" s="153"/>
      <c r="DI805" s="66"/>
      <c r="DJ805" s="66"/>
      <c r="DK805" s="66"/>
      <c r="DL805" s="66"/>
    </row>
    <row r="806" spans="1:127" ht="14.5" customHeight="1" x14ac:dyDescent="0.35">
      <c r="A806" s="28"/>
      <c r="B806" s="36"/>
      <c r="C806" s="37"/>
      <c r="D806" s="38"/>
      <c r="E806" s="36"/>
      <c r="F806" s="36"/>
      <c r="I806" s="66"/>
      <c r="J806" s="74"/>
      <c r="K806" s="66"/>
      <c r="L806" s="66"/>
      <c r="M806" s="66"/>
      <c r="N806" s="66"/>
      <c r="O806" s="66"/>
      <c r="P806" s="66"/>
      <c r="Q806" s="66"/>
      <c r="R806" s="66"/>
      <c r="S806" s="66"/>
      <c r="T806" s="75"/>
      <c r="U806" s="75"/>
      <c r="V806" s="75"/>
      <c r="W806" s="75"/>
      <c r="X806" s="75"/>
      <c r="Y806" s="75"/>
      <c r="Z806" s="75"/>
      <c r="AA806" s="75"/>
      <c r="AB806" s="68"/>
      <c r="AD806" s="66"/>
      <c r="AE806" s="74"/>
      <c r="AF806" s="66"/>
      <c r="AG806" s="66"/>
      <c r="AH806" s="66"/>
      <c r="AI806" s="66"/>
      <c r="AJ806" s="66"/>
      <c r="AK806" s="66"/>
      <c r="AL806" s="66"/>
      <c r="AM806" s="66"/>
      <c r="AN806" s="66"/>
      <c r="AO806" s="75"/>
      <c r="AP806" s="75"/>
      <c r="AQ806" s="75"/>
      <c r="AR806" s="75"/>
      <c r="AS806" s="75"/>
      <c r="AT806" s="75"/>
      <c r="AU806" s="75"/>
      <c r="AV806" s="75"/>
      <c r="AW806" s="68"/>
      <c r="AY806" s="66"/>
      <c r="AZ806" s="74"/>
      <c r="BA806" s="66"/>
      <c r="BB806" s="66"/>
      <c r="BC806" s="66"/>
      <c r="BD806" s="66"/>
      <c r="BE806" s="66"/>
      <c r="BF806" s="66"/>
      <c r="BG806" s="66"/>
      <c r="BH806" s="66"/>
      <c r="BI806" s="66"/>
      <c r="BJ806" s="75"/>
      <c r="BK806" s="75"/>
      <c r="BL806" s="75"/>
      <c r="BM806" s="75"/>
      <c r="BN806" s="75"/>
      <c r="BO806" s="75"/>
      <c r="BP806" s="75"/>
      <c r="BQ806" s="75"/>
      <c r="BR806" s="68"/>
      <c r="BT806" s="66"/>
      <c r="BU806" s="74"/>
      <c r="BV806" s="66"/>
      <c r="BW806" s="66"/>
      <c r="BX806" s="66"/>
      <c r="BY806" s="66"/>
      <c r="BZ806" s="66"/>
      <c r="CA806" s="66"/>
      <c r="CB806" s="66"/>
      <c r="CC806" s="66"/>
      <c r="CD806" s="66"/>
      <c r="CE806" s="75"/>
      <c r="CF806" s="75"/>
      <c r="CG806" s="75"/>
      <c r="CH806" s="75"/>
      <c r="CI806" s="75"/>
      <c r="CJ806" s="75"/>
      <c r="CK806" s="75"/>
      <c r="CL806" s="75"/>
      <c r="CM806" s="66"/>
      <c r="CO806" s="66"/>
      <c r="CP806" s="74"/>
      <c r="CQ806" s="66"/>
      <c r="CR806" s="66"/>
      <c r="CS806" s="66"/>
      <c r="CT806" s="66"/>
      <c r="CU806" s="66"/>
      <c r="CV806" s="66"/>
      <c r="CW806" s="66"/>
      <c r="CX806" s="66"/>
      <c r="CY806" s="66"/>
      <c r="CZ806" s="75"/>
      <c r="DA806" s="75"/>
      <c r="DB806" s="75"/>
      <c r="DC806" s="75"/>
      <c r="DD806" s="75"/>
      <c r="DE806" s="75"/>
      <c r="DF806" s="75"/>
      <c r="DG806" s="75"/>
      <c r="DH806" s="66"/>
      <c r="DI806" s="66"/>
      <c r="DJ806" s="66"/>
      <c r="DK806" s="66"/>
      <c r="DL806" s="66"/>
    </row>
    <row r="807" spans="1:127" ht="3.75" customHeight="1" x14ac:dyDescent="0.35">
      <c r="A807" s="28"/>
      <c r="B807" s="36"/>
      <c r="C807" s="37"/>
      <c r="D807" s="40"/>
      <c r="E807" s="36"/>
      <c r="F807" s="36"/>
      <c r="G807" s="66"/>
      <c r="H807" s="66"/>
      <c r="I807" s="66"/>
      <c r="J807" s="66"/>
      <c r="K807" s="66"/>
      <c r="L807" s="66"/>
      <c r="M807" s="66"/>
      <c r="N807" s="66"/>
      <c r="O807" s="66"/>
      <c r="P807" s="66"/>
      <c r="Q807" s="66"/>
      <c r="R807" s="66"/>
      <c r="S807" s="66"/>
      <c r="T807" s="66"/>
      <c r="U807" s="66"/>
      <c r="V807" s="66"/>
      <c r="W807" s="66"/>
      <c r="X807" s="66"/>
      <c r="Y807" s="66"/>
      <c r="Z807" s="66"/>
      <c r="AA807" s="66"/>
      <c r="AB807" s="66"/>
      <c r="AC807" s="66"/>
      <c r="AD807" s="66"/>
      <c r="AE807" s="66"/>
      <c r="AF807" s="66"/>
      <c r="AG807" s="66"/>
      <c r="AH807" s="66"/>
      <c r="AI807" s="66"/>
      <c r="AJ807" s="66"/>
      <c r="AK807" s="66"/>
      <c r="AL807" s="66"/>
      <c r="AM807" s="66"/>
      <c r="AN807" s="66"/>
      <c r="AO807" s="66"/>
      <c r="AP807" s="66"/>
      <c r="AQ807" s="66"/>
      <c r="AR807" s="66"/>
      <c r="AS807" s="66"/>
      <c r="AT807" s="66"/>
      <c r="AU807" s="66"/>
      <c r="AV807" s="66"/>
      <c r="AW807" s="66"/>
      <c r="AX807" s="66"/>
      <c r="AY807" s="66"/>
      <c r="AZ807" s="66"/>
      <c r="BA807" s="66"/>
      <c r="BB807" s="66"/>
      <c r="BC807" s="66"/>
      <c r="BD807" s="66"/>
      <c r="BE807" s="66"/>
      <c r="BF807" s="66"/>
      <c r="BG807" s="66"/>
      <c r="BH807" s="66"/>
      <c r="BI807" s="66"/>
      <c r="BJ807" s="66"/>
      <c r="BK807" s="66"/>
      <c r="BL807" s="66"/>
      <c r="BM807" s="66"/>
      <c r="BN807" s="66"/>
      <c r="BO807" s="66"/>
      <c r="BP807" s="66"/>
      <c r="BQ807" s="66"/>
      <c r="BR807" s="66"/>
      <c r="BS807" s="66"/>
      <c r="BT807" s="66"/>
      <c r="BU807" s="66"/>
      <c r="BV807" s="66"/>
      <c r="BW807" s="66"/>
      <c r="BX807" s="66"/>
      <c r="BY807" s="66"/>
      <c r="BZ807" s="66"/>
      <c r="CA807" s="66"/>
      <c r="CB807" s="66"/>
      <c r="CC807" s="66"/>
      <c r="CD807" s="66"/>
      <c r="CE807" s="66"/>
      <c r="CF807" s="66"/>
      <c r="CG807" s="66"/>
      <c r="CH807" s="66"/>
      <c r="CI807" s="66"/>
      <c r="CJ807" s="66"/>
      <c r="CK807" s="66"/>
      <c r="CL807" s="66"/>
      <c r="CM807" s="66"/>
      <c r="CN807" s="66"/>
      <c r="CO807" s="66"/>
      <c r="CP807" s="66"/>
      <c r="CQ807" s="66"/>
      <c r="CR807" s="66"/>
      <c r="CS807" s="66"/>
      <c r="CT807" s="66"/>
      <c r="CU807" s="66"/>
      <c r="CV807" s="66"/>
      <c r="CW807" s="66"/>
      <c r="CX807" s="66"/>
      <c r="CY807" s="66"/>
      <c r="CZ807" s="66"/>
      <c r="DA807" s="66"/>
      <c r="DB807" s="66"/>
      <c r="DC807" s="66"/>
      <c r="DD807" s="66"/>
      <c r="DE807" s="66"/>
      <c r="DF807" s="66"/>
      <c r="DG807" s="66"/>
      <c r="DH807" s="66"/>
      <c r="DI807" s="66"/>
      <c r="DJ807" s="66"/>
      <c r="DK807" s="66"/>
      <c r="DL807" s="66"/>
    </row>
    <row r="808" spans="1:127" ht="14.5" customHeight="1" x14ac:dyDescent="0.35">
      <c r="A808" s="28"/>
      <c r="B808" s="167"/>
      <c r="C808" s="168"/>
      <c r="D808" s="31"/>
      <c r="E808" s="156"/>
      <c r="F808" s="154"/>
      <c r="H808" s="153"/>
      <c r="DI808" s="66"/>
      <c r="DJ808" s="66"/>
      <c r="DK808" s="66"/>
      <c r="DL808" s="66"/>
    </row>
    <row r="809" spans="1:127" ht="14.5" customHeight="1" x14ac:dyDescent="0.35">
      <c r="A809" s="28"/>
      <c r="B809" s="36"/>
      <c r="C809" s="37"/>
      <c r="D809" s="38"/>
      <c r="E809" s="36"/>
      <c r="F809" s="36"/>
      <c r="I809" s="66"/>
      <c r="J809" s="74"/>
      <c r="K809" s="66"/>
      <c r="L809" s="66"/>
      <c r="M809" s="66"/>
      <c r="N809" s="66"/>
      <c r="O809" s="66"/>
      <c r="P809" s="66"/>
      <c r="Q809" s="66"/>
      <c r="R809" s="66"/>
      <c r="S809" s="66"/>
      <c r="T809" s="75"/>
      <c r="U809" s="75"/>
      <c r="V809" s="75"/>
      <c r="W809" s="75"/>
      <c r="X809" s="75"/>
      <c r="Y809" s="75"/>
      <c r="Z809" s="75"/>
      <c r="AA809" s="75"/>
      <c r="AB809" s="68"/>
      <c r="AD809" s="66"/>
      <c r="AE809" s="74"/>
      <c r="AF809" s="66"/>
      <c r="AG809" s="66"/>
      <c r="AH809" s="66"/>
      <c r="AI809" s="66"/>
      <c r="AJ809" s="66"/>
      <c r="AK809" s="66"/>
      <c r="AL809" s="66"/>
      <c r="AM809" s="66"/>
      <c r="AN809" s="66"/>
      <c r="AO809" s="75"/>
      <c r="AP809" s="75"/>
      <c r="AQ809" s="75"/>
      <c r="AR809" s="75"/>
      <c r="AS809" s="75"/>
      <c r="AT809" s="75"/>
      <c r="AU809" s="75"/>
      <c r="AV809" s="75"/>
      <c r="AW809" s="68"/>
      <c r="AY809" s="66"/>
      <c r="AZ809" s="74"/>
      <c r="BA809" s="66"/>
      <c r="BB809" s="66"/>
      <c r="BC809" s="66"/>
      <c r="BD809" s="66"/>
      <c r="BE809" s="66"/>
      <c r="BF809" s="66"/>
      <c r="BG809" s="66"/>
      <c r="BH809" s="66"/>
      <c r="BI809" s="66"/>
      <c r="BJ809" s="75"/>
      <c r="BK809" s="75"/>
      <c r="BL809" s="75"/>
      <c r="BM809" s="75"/>
      <c r="BN809" s="75"/>
      <c r="BO809" s="75"/>
      <c r="BP809" s="75"/>
      <c r="BQ809" s="75"/>
      <c r="BR809" s="68"/>
      <c r="BT809" s="66"/>
      <c r="BU809" s="74"/>
      <c r="BV809" s="66"/>
      <c r="BW809" s="66"/>
      <c r="BX809" s="66"/>
      <c r="BY809" s="66"/>
      <c r="BZ809" s="66"/>
      <c r="CA809" s="66"/>
      <c r="CB809" s="66"/>
      <c r="CC809" s="66"/>
      <c r="CD809" s="66"/>
      <c r="CE809" s="75"/>
      <c r="CF809" s="75"/>
      <c r="CG809" s="75"/>
      <c r="CH809" s="75"/>
      <c r="CI809" s="75"/>
      <c r="CJ809" s="75"/>
      <c r="CK809" s="75"/>
      <c r="CL809" s="75"/>
      <c r="CM809" s="66"/>
      <c r="CO809" s="66"/>
      <c r="CP809" s="74"/>
      <c r="CQ809" s="66"/>
      <c r="CR809" s="66"/>
      <c r="CS809" s="66"/>
      <c r="CT809" s="66"/>
      <c r="CU809" s="66"/>
      <c r="CV809" s="66"/>
      <c r="CW809" s="66"/>
      <c r="CX809" s="66"/>
      <c r="CY809" s="66"/>
      <c r="CZ809" s="75"/>
      <c r="DA809" s="75"/>
      <c r="DB809" s="75"/>
      <c r="DC809" s="75"/>
      <c r="DD809" s="75"/>
      <c r="DE809" s="75"/>
      <c r="DF809" s="75"/>
      <c r="DG809" s="75"/>
      <c r="DH809" s="66"/>
      <c r="DI809" s="66"/>
      <c r="DJ809" s="66"/>
      <c r="DK809" s="66"/>
      <c r="DL809" s="66"/>
    </row>
    <row r="810" spans="1:127" ht="3.75" customHeight="1" x14ac:dyDescent="0.35">
      <c r="A810" s="28"/>
      <c r="B810" s="36"/>
      <c r="C810" s="37"/>
      <c r="D810" s="40"/>
      <c r="E810" s="36"/>
      <c r="F810" s="36"/>
      <c r="G810" s="66"/>
      <c r="H810" s="66"/>
      <c r="I810" s="66"/>
      <c r="J810" s="66"/>
      <c r="K810" s="66"/>
      <c r="L810" s="66"/>
      <c r="M810" s="66"/>
      <c r="N810" s="66"/>
      <c r="O810" s="66"/>
      <c r="P810" s="66"/>
      <c r="Q810" s="66"/>
      <c r="R810" s="66"/>
      <c r="S810" s="66"/>
      <c r="T810" s="66"/>
      <c r="U810" s="66"/>
      <c r="V810" s="66"/>
      <c r="W810" s="66"/>
      <c r="X810" s="66"/>
      <c r="Y810" s="66"/>
      <c r="Z810" s="66"/>
      <c r="AA810" s="66"/>
      <c r="AB810" s="66"/>
      <c r="AC810" s="66"/>
      <c r="AD810" s="66"/>
      <c r="AE810" s="66"/>
      <c r="AF810" s="66"/>
      <c r="AG810" s="66"/>
      <c r="AH810" s="66"/>
      <c r="AI810" s="66"/>
      <c r="AJ810" s="66"/>
      <c r="AK810" s="66"/>
      <c r="AL810" s="66"/>
      <c r="AM810" s="66"/>
      <c r="AN810" s="66"/>
      <c r="AO810" s="66"/>
      <c r="AP810" s="66"/>
      <c r="AQ810" s="66"/>
      <c r="AR810" s="66"/>
      <c r="AS810" s="66"/>
      <c r="AT810" s="66"/>
      <c r="AU810" s="66"/>
      <c r="AV810" s="66"/>
      <c r="AW810" s="66"/>
      <c r="AX810" s="66"/>
      <c r="AY810" s="66"/>
      <c r="AZ810" s="66"/>
      <c r="BA810" s="66"/>
      <c r="BB810" s="66"/>
      <c r="BC810" s="66"/>
      <c r="BD810" s="66"/>
      <c r="BE810" s="66"/>
      <c r="BF810" s="66"/>
      <c r="BG810" s="66"/>
      <c r="BH810" s="66"/>
      <c r="BI810" s="66"/>
      <c r="BJ810" s="66"/>
      <c r="BK810" s="66"/>
      <c r="BL810" s="66"/>
      <c r="BM810" s="66"/>
      <c r="BN810" s="66"/>
      <c r="BO810" s="66"/>
      <c r="BP810" s="66"/>
      <c r="BQ810" s="66"/>
      <c r="BR810" s="66"/>
      <c r="BS810" s="66"/>
      <c r="BT810" s="66"/>
      <c r="BU810" s="66"/>
      <c r="BV810" s="66"/>
      <c r="BW810" s="66"/>
      <c r="BX810" s="66"/>
      <c r="BY810" s="66"/>
      <c r="BZ810" s="66"/>
      <c r="CA810" s="66"/>
      <c r="CB810" s="66"/>
      <c r="CC810" s="66"/>
      <c r="CD810" s="66"/>
      <c r="CE810" s="66"/>
      <c r="CF810" s="66"/>
      <c r="CG810" s="66"/>
      <c r="CH810" s="66"/>
      <c r="CI810" s="66"/>
      <c r="CJ810" s="66"/>
      <c r="CK810" s="66"/>
      <c r="CL810" s="66"/>
      <c r="CM810" s="66"/>
      <c r="CN810" s="66"/>
      <c r="CO810" s="66"/>
      <c r="CP810" s="66"/>
      <c r="CQ810" s="66"/>
      <c r="CR810" s="66"/>
      <c r="CS810" s="66"/>
      <c r="CT810" s="66"/>
      <c r="CU810" s="66"/>
      <c r="CV810" s="66"/>
      <c r="CW810" s="66"/>
      <c r="CX810" s="66"/>
      <c r="CY810" s="66"/>
      <c r="CZ810" s="66"/>
      <c r="DA810" s="66"/>
      <c r="DB810" s="66"/>
      <c r="DC810" s="66"/>
      <c r="DD810" s="66"/>
      <c r="DE810" s="66"/>
      <c r="DF810" s="66"/>
      <c r="DG810" s="66"/>
      <c r="DH810" s="66"/>
      <c r="DI810" s="66"/>
      <c r="DJ810" s="66"/>
      <c r="DK810" s="66"/>
      <c r="DL810" s="66"/>
    </row>
    <row r="811" spans="1:127" ht="14.5" customHeight="1" x14ac:dyDescent="0.35">
      <c r="A811" s="28"/>
      <c r="B811" s="167"/>
      <c r="C811" s="168"/>
      <c r="D811" s="31"/>
      <c r="E811" s="157"/>
      <c r="H811" s="153"/>
    </row>
    <row r="812" spans="1:127" ht="14.5" customHeight="1" x14ac:dyDescent="0.35">
      <c r="A812" s="28"/>
      <c r="B812" s="36"/>
      <c r="C812" s="37"/>
      <c r="D812" s="38"/>
      <c r="E812" s="36"/>
      <c r="F812" s="36"/>
      <c r="I812" s="66"/>
      <c r="J812" s="74"/>
      <c r="K812" s="66"/>
      <c r="L812" s="66"/>
      <c r="M812" s="66"/>
      <c r="N812" s="66"/>
      <c r="O812" s="66"/>
      <c r="P812" s="66"/>
      <c r="Q812" s="66"/>
      <c r="R812" s="66"/>
      <c r="S812" s="66"/>
      <c r="T812" s="75"/>
      <c r="U812" s="75"/>
      <c r="V812" s="75"/>
      <c r="W812" s="75"/>
      <c r="X812" s="75"/>
      <c r="Y812" s="75"/>
      <c r="Z812" s="75"/>
      <c r="AA812" s="75"/>
      <c r="AB812" s="68"/>
      <c r="AD812" s="66"/>
      <c r="AE812" s="74"/>
      <c r="AF812" s="66"/>
      <c r="AG812" s="66"/>
      <c r="AH812" s="66"/>
      <c r="AI812" s="66"/>
      <c r="AJ812" s="66"/>
      <c r="AK812" s="66"/>
      <c r="AL812" s="66"/>
      <c r="AM812" s="66"/>
      <c r="AN812" s="66"/>
      <c r="AO812" s="75"/>
      <c r="AP812" s="75"/>
      <c r="AQ812" s="75"/>
      <c r="AR812" s="75"/>
      <c r="AS812" s="75"/>
      <c r="AT812" s="75"/>
      <c r="AU812" s="75"/>
      <c r="AV812" s="75"/>
      <c r="AW812" s="68"/>
      <c r="AY812" s="66"/>
      <c r="AZ812" s="74"/>
      <c r="BA812" s="66"/>
      <c r="BB812" s="66"/>
      <c r="BC812" s="66"/>
      <c r="BD812" s="66"/>
      <c r="BE812" s="66"/>
      <c r="BF812" s="66"/>
      <c r="BG812" s="66"/>
      <c r="BH812" s="66"/>
      <c r="BI812" s="66"/>
      <c r="BJ812" s="75"/>
      <c r="BK812" s="75"/>
      <c r="BL812" s="75"/>
      <c r="BM812" s="75"/>
      <c r="BN812" s="75"/>
      <c r="BO812" s="75"/>
      <c r="BP812" s="75"/>
      <c r="BQ812" s="75"/>
      <c r="BR812" s="68"/>
      <c r="BT812" s="66"/>
      <c r="BU812" s="74"/>
      <c r="BV812" s="66"/>
      <c r="BW812" s="66"/>
      <c r="BX812" s="66"/>
      <c r="BY812" s="66"/>
      <c r="BZ812" s="66"/>
      <c r="CA812" s="66"/>
      <c r="CB812" s="66"/>
      <c r="CC812" s="66"/>
      <c r="CD812" s="66"/>
      <c r="CE812" s="75"/>
      <c r="CF812" s="75"/>
      <c r="CG812" s="75"/>
      <c r="CH812" s="75"/>
      <c r="CI812" s="75"/>
      <c r="CJ812" s="75"/>
      <c r="CK812" s="75"/>
      <c r="CL812" s="75"/>
      <c r="CM812" s="66"/>
      <c r="CO812" s="66"/>
      <c r="CP812" s="74"/>
      <c r="CQ812" s="66"/>
      <c r="CR812" s="66"/>
      <c r="CS812" s="66"/>
      <c r="CT812" s="66"/>
      <c r="CU812" s="66"/>
      <c r="CV812" s="66"/>
      <c r="CW812" s="66"/>
      <c r="CX812" s="66"/>
      <c r="CY812" s="66"/>
      <c r="CZ812" s="75"/>
      <c r="DA812" s="75"/>
      <c r="DB812" s="75"/>
      <c r="DC812" s="75"/>
      <c r="DD812" s="75"/>
      <c r="DE812" s="75"/>
      <c r="DF812" s="75"/>
      <c r="DG812" s="75"/>
      <c r="DH812" s="66"/>
    </row>
    <row r="813" spans="1:127" ht="3.75" customHeight="1" x14ac:dyDescent="0.35">
      <c r="A813" s="85"/>
      <c r="B813" s="81"/>
      <c r="C813" s="82"/>
      <c r="D813" s="40"/>
      <c r="E813" s="36"/>
      <c r="F813" s="36"/>
      <c r="G813" s="66"/>
      <c r="H813" s="66"/>
      <c r="I813" s="66"/>
      <c r="J813" s="66"/>
      <c r="K813" s="66"/>
      <c r="L813" s="66"/>
      <c r="M813" s="66"/>
      <c r="N813" s="66"/>
      <c r="O813" s="66"/>
      <c r="P813" s="66"/>
      <c r="Q813" s="66"/>
      <c r="R813" s="66"/>
      <c r="S813" s="66"/>
      <c r="T813" s="66"/>
      <c r="U813" s="66"/>
      <c r="V813" s="66"/>
      <c r="W813" s="66"/>
      <c r="X813" s="66"/>
      <c r="Y813" s="66"/>
      <c r="Z813" s="66"/>
      <c r="AA813" s="66"/>
      <c r="AB813" s="66"/>
      <c r="AC813" s="66"/>
      <c r="AD813" s="66"/>
      <c r="AE813" s="66"/>
      <c r="AF813" s="66"/>
      <c r="AG813" s="66"/>
      <c r="AH813" s="66"/>
      <c r="AI813" s="66"/>
      <c r="AJ813" s="66"/>
      <c r="AK813" s="66"/>
      <c r="AL813" s="66"/>
      <c r="AM813" s="66"/>
      <c r="AN813" s="66"/>
      <c r="AO813" s="66"/>
      <c r="AP813" s="66"/>
      <c r="AQ813" s="66"/>
      <c r="AR813" s="66"/>
      <c r="AS813" s="66"/>
      <c r="AT813" s="66"/>
      <c r="AU813" s="66"/>
      <c r="AV813" s="66"/>
      <c r="AW813" s="66"/>
      <c r="AX813" s="66"/>
      <c r="AY813" s="66"/>
      <c r="AZ813" s="66"/>
      <c r="BA813" s="66"/>
      <c r="BB813" s="66"/>
      <c r="BC813" s="66"/>
      <c r="BD813" s="66"/>
      <c r="BE813" s="66"/>
      <c r="BF813" s="66"/>
      <c r="BG813" s="66"/>
      <c r="BH813" s="66"/>
      <c r="BI813" s="66"/>
      <c r="BJ813" s="66"/>
      <c r="BK813" s="66"/>
      <c r="BL813" s="66"/>
      <c r="BM813" s="66"/>
      <c r="BN813" s="66"/>
      <c r="BO813" s="66"/>
      <c r="BP813" s="66"/>
      <c r="BQ813" s="66"/>
      <c r="BR813" s="66"/>
      <c r="BS813" s="66"/>
      <c r="BT813" s="66"/>
      <c r="BU813" s="66"/>
      <c r="BV813" s="66"/>
      <c r="BW813" s="66"/>
      <c r="BX813" s="66"/>
      <c r="BY813" s="66"/>
      <c r="BZ813" s="66"/>
      <c r="CA813" s="66"/>
      <c r="CB813" s="66"/>
      <c r="CC813" s="66"/>
      <c r="CD813" s="66"/>
      <c r="CE813" s="66"/>
      <c r="CF813" s="66"/>
      <c r="CG813" s="66"/>
      <c r="CH813" s="66"/>
      <c r="CI813" s="66"/>
      <c r="CJ813" s="66"/>
      <c r="CK813" s="66"/>
      <c r="CL813" s="66"/>
      <c r="CM813" s="66"/>
      <c r="CN813" s="66"/>
      <c r="CO813" s="66"/>
      <c r="CP813" s="66"/>
      <c r="CQ813" s="66"/>
      <c r="CR813" s="66"/>
      <c r="CS813" s="66"/>
      <c r="CT813" s="66"/>
      <c r="CU813" s="66"/>
      <c r="CV813" s="66"/>
      <c r="CW813" s="66"/>
      <c r="CX813" s="66"/>
      <c r="CY813" s="66"/>
      <c r="CZ813" s="66"/>
      <c r="DA813" s="66"/>
      <c r="DB813" s="66"/>
      <c r="DC813" s="66"/>
      <c r="DD813" s="66"/>
      <c r="DE813" s="66"/>
      <c r="DF813" s="66"/>
      <c r="DG813" s="66"/>
      <c r="DH813" s="66"/>
      <c r="DI813" s="66"/>
      <c r="DJ813" s="66"/>
      <c r="DK813" s="66"/>
      <c r="DL813" s="66"/>
    </row>
    <row r="814" spans="1:127" s="166" customFormat="1" ht="14.5" customHeight="1" x14ac:dyDescent="0.35">
      <c r="A814" s="169"/>
      <c r="B814" s="160"/>
      <c r="C814" s="161"/>
      <c r="D814" s="162"/>
      <c r="E814" s="163"/>
      <c r="F814" s="163"/>
      <c r="G814" s="164"/>
      <c r="H814" s="165"/>
      <c r="I814" s="164"/>
      <c r="J814" s="165"/>
      <c r="K814" s="164"/>
      <c r="L814" s="165"/>
      <c r="M814" s="164"/>
      <c r="N814" s="165"/>
      <c r="O814" s="164"/>
      <c r="P814" s="165"/>
      <c r="Q814" s="164"/>
      <c r="R814" s="165"/>
      <c r="S814" s="164"/>
      <c r="T814" s="165"/>
      <c r="U814" s="164"/>
      <c r="V814" s="165"/>
      <c r="W814" s="164"/>
      <c r="X814" s="165"/>
      <c r="Y814" s="164"/>
      <c r="Z814" s="165"/>
      <c r="AA814" s="164"/>
      <c r="AB814" s="165"/>
      <c r="AC814" s="164"/>
      <c r="AD814" s="165"/>
      <c r="AE814" s="164"/>
      <c r="AF814" s="165"/>
      <c r="AG814" s="164"/>
      <c r="AH814" s="165"/>
      <c r="AI814" s="164"/>
      <c r="AJ814" s="165"/>
      <c r="AK814" s="164"/>
      <c r="AL814" s="165"/>
      <c r="AM814" s="164"/>
      <c r="AN814" s="165"/>
      <c r="AO814" s="164"/>
      <c r="AP814" s="165"/>
      <c r="AQ814" s="164"/>
      <c r="AR814" s="165"/>
      <c r="AS814" s="164"/>
      <c r="AT814" s="165"/>
      <c r="AU814" s="164"/>
      <c r="AV814" s="165"/>
      <c r="AW814" s="164"/>
      <c r="AX814" s="165"/>
      <c r="AY814" s="164"/>
      <c r="AZ814" s="165"/>
      <c r="BA814" s="164"/>
      <c r="BB814" s="165"/>
      <c r="BC814" s="164"/>
      <c r="BD814" s="165"/>
      <c r="BE814" s="164"/>
      <c r="BF814" s="165"/>
      <c r="BG814" s="164"/>
      <c r="BH814" s="165"/>
      <c r="BI814" s="164"/>
      <c r="BJ814" s="165"/>
      <c r="BK814" s="164"/>
      <c r="BL814" s="165"/>
      <c r="BM814" s="164"/>
      <c r="BN814" s="165"/>
      <c r="BO814" s="164"/>
      <c r="BP814" s="165"/>
      <c r="BQ814" s="164"/>
      <c r="BR814" s="165"/>
      <c r="BS814" s="164"/>
      <c r="BT814" s="165"/>
      <c r="BU814" s="164"/>
      <c r="BV814" s="165"/>
      <c r="BW814" s="164"/>
      <c r="BX814" s="165"/>
      <c r="BY814" s="164"/>
      <c r="BZ814" s="165"/>
      <c r="CA814" s="164"/>
      <c r="CB814" s="165"/>
      <c r="CC814" s="164"/>
      <c r="CD814" s="165"/>
      <c r="CE814" s="164"/>
      <c r="CF814" s="165"/>
      <c r="CG814" s="164"/>
      <c r="CH814" s="165"/>
      <c r="CI814" s="164"/>
      <c r="CJ814" s="165"/>
      <c r="CK814" s="164"/>
      <c r="CL814" s="165"/>
      <c r="CM814" s="164"/>
      <c r="CN814" s="165"/>
      <c r="CO814" s="164"/>
      <c r="CP814" s="165"/>
      <c r="CQ814" s="164"/>
      <c r="CR814" s="165"/>
      <c r="CS814" s="164"/>
      <c r="CT814" s="165"/>
      <c r="CU814" s="164"/>
      <c r="CV814" s="165"/>
      <c r="CW814" s="164"/>
      <c r="CX814" s="165"/>
      <c r="CY814" s="164"/>
      <c r="CZ814" s="165"/>
      <c r="DA814" s="164"/>
      <c r="DB814" s="165"/>
      <c r="DC814" s="164"/>
      <c r="DD814" s="165"/>
      <c r="DE814" s="164"/>
      <c r="DF814" s="165"/>
      <c r="DG814" s="164"/>
      <c r="DH814" s="165"/>
      <c r="DI814" s="164"/>
    </row>
    <row r="815" spans="1:127" x14ac:dyDescent="0.35">
      <c r="A815" s="28"/>
      <c r="B815" s="167"/>
      <c r="C815" s="168"/>
      <c r="D815" s="31"/>
      <c r="E815" s="145"/>
      <c r="F815" s="145"/>
      <c r="Q815" s="66"/>
    </row>
    <row r="816" spans="1:127" x14ac:dyDescent="0.35">
      <c r="A816" s="28"/>
      <c r="B816" s="36"/>
      <c r="C816" s="37"/>
      <c r="D816" s="38"/>
      <c r="E816" s="36"/>
      <c r="F816" s="36"/>
      <c r="Q816" s="66"/>
      <c r="AB816" s="66"/>
      <c r="AM816" s="66"/>
      <c r="AX816" s="66"/>
      <c r="BI816" s="66"/>
      <c r="BT816" s="66"/>
      <c r="CE816" s="66"/>
      <c r="CP816" s="66"/>
      <c r="DA816" s="66"/>
      <c r="DL816" s="66"/>
      <c r="DW816" s="66"/>
    </row>
    <row r="817" spans="1:137" ht="3.75" customHeight="1" x14ac:dyDescent="0.35">
      <c r="A817" s="28"/>
      <c r="B817" s="36"/>
      <c r="C817" s="37"/>
      <c r="D817" s="40"/>
      <c r="E817" s="36"/>
      <c r="F817" s="36"/>
      <c r="G817" s="66"/>
      <c r="H817" s="66"/>
      <c r="I817" s="66"/>
      <c r="J817" s="66"/>
      <c r="K817" s="66"/>
      <c r="L817" s="66"/>
      <c r="M817" s="66"/>
      <c r="N817" s="66"/>
      <c r="O817" s="66"/>
      <c r="P817" s="66"/>
      <c r="Q817" s="66"/>
      <c r="R817" s="66"/>
      <c r="S817" s="66"/>
      <c r="T817" s="66"/>
      <c r="U817" s="66"/>
      <c r="V817" s="66"/>
      <c r="W817" s="66"/>
      <c r="X817" s="66"/>
      <c r="Y817" s="66"/>
      <c r="Z817" s="66"/>
      <c r="AA817" s="66"/>
      <c r="AB817" s="66"/>
      <c r="AC817" s="66"/>
      <c r="AD817" s="66"/>
      <c r="AE817" s="66"/>
      <c r="AF817" s="66"/>
      <c r="AG817" s="66"/>
      <c r="AH817" s="66"/>
      <c r="AI817" s="66"/>
      <c r="AJ817" s="66"/>
      <c r="AK817" s="66"/>
      <c r="AL817" s="66"/>
      <c r="AM817" s="66"/>
      <c r="AN817" s="66"/>
      <c r="AO817" s="66"/>
      <c r="AP817" s="66"/>
      <c r="AQ817" s="66"/>
      <c r="AR817" s="66"/>
      <c r="AS817" s="66"/>
      <c r="AT817" s="66"/>
      <c r="AU817" s="66"/>
      <c r="AV817" s="66"/>
      <c r="AW817" s="66"/>
      <c r="AX817" s="66"/>
      <c r="AY817" s="66"/>
      <c r="AZ817" s="66"/>
      <c r="BA817" s="66"/>
      <c r="BB817" s="66"/>
      <c r="BC817" s="66"/>
      <c r="BD817" s="66"/>
      <c r="BE817" s="66"/>
      <c r="BF817" s="66"/>
      <c r="BG817" s="66"/>
      <c r="BH817" s="66"/>
      <c r="BI817" s="66"/>
      <c r="BJ817" s="66"/>
      <c r="BK817" s="66"/>
      <c r="BL817" s="66"/>
      <c r="BM817" s="66"/>
      <c r="BN817" s="66"/>
      <c r="BO817" s="66"/>
      <c r="BP817" s="66"/>
      <c r="BQ817" s="66"/>
      <c r="BR817" s="66"/>
      <c r="BS817" s="66"/>
      <c r="BT817" s="66"/>
      <c r="BU817" s="66"/>
      <c r="BV817" s="66"/>
      <c r="BW817" s="66"/>
      <c r="BX817" s="66"/>
      <c r="BY817" s="66"/>
      <c r="BZ817" s="66"/>
      <c r="CA817" s="66"/>
      <c r="CB817" s="66"/>
      <c r="CC817" s="66"/>
      <c r="CD817" s="66"/>
      <c r="CE817" s="66"/>
      <c r="CF817" s="66"/>
      <c r="CG817" s="66"/>
      <c r="CH817" s="66"/>
      <c r="CI817" s="66"/>
      <c r="CJ817" s="66"/>
      <c r="CK817" s="66"/>
      <c r="CL817" s="66"/>
      <c r="CM817" s="66"/>
      <c r="CN817" s="66"/>
      <c r="CO817" s="66"/>
      <c r="CP817" s="66"/>
      <c r="CQ817" s="66"/>
      <c r="CR817" s="66"/>
      <c r="CS817" s="66"/>
      <c r="CT817" s="66"/>
      <c r="CU817" s="66"/>
      <c r="CV817" s="66"/>
      <c r="CW817" s="66"/>
      <c r="CX817" s="66"/>
      <c r="CY817" s="66"/>
      <c r="CZ817" s="66"/>
      <c r="DA817" s="66"/>
      <c r="DB817" s="66"/>
      <c r="DC817" s="66"/>
      <c r="DD817" s="66"/>
      <c r="DE817" s="66"/>
      <c r="DF817" s="66"/>
      <c r="DG817" s="66"/>
      <c r="DH817" s="66"/>
      <c r="DI817" s="66"/>
      <c r="DJ817" s="66"/>
      <c r="DK817" s="66"/>
      <c r="DL817" s="66"/>
    </row>
    <row r="818" spans="1:137" x14ac:dyDescent="0.35">
      <c r="A818" s="28"/>
      <c r="B818" s="167"/>
      <c r="C818" s="168"/>
      <c r="D818" s="31"/>
      <c r="E818" s="146"/>
      <c r="F818" s="146"/>
    </row>
    <row r="819" spans="1:137" x14ac:dyDescent="0.35">
      <c r="A819" s="28"/>
      <c r="B819" s="36"/>
      <c r="C819" s="37"/>
      <c r="D819" s="38"/>
      <c r="E819" s="36"/>
      <c r="F819" s="36"/>
    </row>
    <row r="820" spans="1:137" ht="3.75" customHeight="1" x14ac:dyDescent="0.35">
      <c r="A820" s="28"/>
      <c r="B820" s="36"/>
      <c r="C820" s="37"/>
      <c r="D820" s="40"/>
      <c r="E820" s="36"/>
      <c r="F820" s="36"/>
      <c r="G820" s="66"/>
      <c r="H820" s="66"/>
      <c r="I820" s="66"/>
      <c r="J820" s="66"/>
      <c r="K820" s="66"/>
      <c r="L820" s="66"/>
      <c r="M820" s="66"/>
      <c r="N820" s="66"/>
      <c r="O820" s="66"/>
      <c r="P820" s="66"/>
      <c r="Q820" s="66"/>
      <c r="R820" s="66"/>
      <c r="S820" s="66"/>
      <c r="T820" s="66"/>
      <c r="U820" s="66"/>
      <c r="V820" s="66"/>
      <c r="W820" s="66"/>
      <c r="X820" s="66"/>
      <c r="Y820" s="66"/>
      <c r="Z820" s="66"/>
      <c r="AA820" s="66"/>
      <c r="AB820" s="66"/>
      <c r="AC820" s="66"/>
      <c r="AD820" s="66"/>
      <c r="AE820" s="66"/>
      <c r="AF820" s="66"/>
      <c r="AG820" s="66"/>
      <c r="AH820" s="66"/>
      <c r="AI820" s="66"/>
      <c r="AJ820" s="66"/>
      <c r="AK820" s="66"/>
      <c r="AL820" s="66"/>
      <c r="AM820" s="66"/>
      <c r="AN820" s="66"/>
      <c r="AO820" s="66"/>
      <c r="AP820" s="66"/>
      <c r="AQ820" s="66"/>
      <c r="AR820" s="66"/>
      <c r="AS820" s="66"/>
      <c r="AT820" s="66"/>
      <c r="AU820" s="66"/>
      <c r="AV820" s="66"/>
      <c r="AW820" s="66"/>
      <c r="AX820" s="66"/>
      <c r="AY820" s="66"/>
      <c r="AZ820" s="66"/>
      <c r="BA820" s="66"/>
      <c r="BB820" s="66"/>
      <c r="BC820" s="66"/>
      <c r="BD820" s="66"/>
      <c r="BE820" s="66"/>
      <c r="BF820" s="66"/>
      <c r="BG820" s="66"/>
      <c r="BH820" s="66"/>
      <c r="BI820" s="66"/>
      <c r="BJ820" s="66"/>
      <c r="BK820" s="66"/>
      <c r="BL820" s="66"/>
      <c r="BM820" s="66"/>
      <c r="BN820" s="66"/>
      <c r="BO820" s="66"/>
      <c r="BP820" s="66"/>
      <c r="BQ820" s="66"/>
      <c r="BR820" s="66"/>
      <c r="BS820" s="66"/>
      <c r="BT820" s="66"/>
      <c r="BU820" s="66"/>
      <c r="BV820" s="66"/>
      <c r="BW820" s="66"/>
      <c r="BX820" s="66"/>
      <c r="BY820" s="66"/>
      <c r="BZ820" s="66"/>
      <c r="CA820" s="66"/>
      <c r="CB820" s="66"/>
      <c r="CC820" s="66"/>
      <c r="CD820" s="66"/>
      <c r="CE820" s="66"/>
      <c r="CF820" s="66"/>
      <c r="CG820" s="66"/>
      <c r="CH820" s="66"/>
      <c r="CI820" s="66"/>
      <c r="CJ820" s="66"/>
      <c r="CK820" s="66"/>
      <c r="CL820" s="66"/>
      <c r="CM820" s="66"/>
      <c r="CN820" s="66"/>
      <c r="CO820" s="66"/>
      <c r="CP820" s="66"/>
      <c r="CQ820" s="66"/>
      <c r="CR820" s="66"/>
      <c r="CS820" s="66"/>
      <c r="CT820" s="66"/>
      <c r="CU820" s="66"/>
      <c r="CV820" s="66"/>
      <c r="CW820" s="66"/>
      <c r="CX820" s="66"/>
      <c r="CY820" s="66"/>
      <c r="CZ820" s="66"/>
      <c r="DA820" s="66"/>
      <c r="DB820" s="66"/>
      <c r="DC820" s="66"/>
      <c r="DD820" s="66"/>
      <c r="DE820" s="66"/>
      <c r="DF820" s="66"/>
      <c r="DG820" s="66"/>
      <c r="DH820" s="66"/>
      <c r="DI820" s="66"/>
      <c r="DJ820" s="66"/>
      <c r="DK820" s="66"/>
      <c r="DL820" s="66"/>
      <c r="DM820" s="66"/>
      <c r="DN820" s="66"/>
      <c r="DO820" s="66"/>
      <c r="DP820" s="66"/>
      <c r="DQ820" s="66"/>
      <c r="DR820" s="66"/>
      <c r="DS820" s="66"/>
      <c r="DT820" s="66"/>
      <c r="DU820" s="66"/>
      <c r="DV820" s="66"/>
      <c r="DW820" s="66"/>
      <c r="DX820" s="66"/>
      <c r="DY820" s="66"/>
      <c r="DZ820" s="66"/>
      <c r="EA820" s="66"/>
      <c r="EB820" s="66"/>
      <c r="EC820" s="66"/>
      <c r="ED820" s="66"/>
      <c r="EE820" s="66"/>
      <c r="EF820" s="66"/>
      <c r="EG820" s="66"/>
    </row>
    <row r="821" spans="1:137" s="148" customFormat="1" x14ac:dyDescent="0.35">
      <c r="A821" s="28"/>
      <c r="B821" s="167"/>
      <c r="C821" s="168"/>
      <c r="D821" s="31"/>
      <c r="E821" s="147"/>
      <c r="F821" s="147"/>
    </row>
    <row r="822" spans="1:137" s="148" customFormat="1" x14ac:dyDescent="0.35">
      <c r="A822" s="28"/>
      <c r="B822" s="36"/>
      <c r="C822" s="37"/>
      <c r="D822" s="38"/>
      <c r="E822" s="36"/>
      <c r="F822" s="36"/>
      <c r="G822" s="149"/>
      <c r="H822" s="149"/>
      <c r="I822" s="149"/>
      <c r="J822" s="149"/>
      <c r="K822" s="149"/>
      <c r="L822" s="149"/>
      <c r="M822" s="149"/>
      <c r="N822" s="149"/>
      <c r="O822" s="149"/>
      <c r="P822" s="149"/>
      <c r="Q822" s="149"/>
      <c r="R822" s="149"/>
      <c r="S822" s="149"/>
      <c r="T822" s="149"/>
      <c r="U822" s="149"/>
      <c r="V822" s="149"/>
      <c r="W822" s="149"/>
      <c r="X822" s="149"/>
      <c r="Y822" s="149"/>
      <c r="Z822" s="149"/>
      <c r="AA822" s="149"/>
      <c r="AB822" s="149"/>
      <c r="AC822" s="149"/>
      <c r="AD822" s="149"/>
      <c r="AE822" s="149"/>
      <c r="AF822" s="149"/>
      <c r="AG822" s="149"/>
      <c r="AH822" s="149"/>
      <c r="AI822" s="149"/>
      <c r="AJ822" s="149"/>
      <c r="AK822" s="149"/>
      <c r="AL822" s="149"/>
      <c r="AM822" s="149"/>
      <c r="AN822" s="149"/>
      <c r="AO822" s="149"/>
      <c r="AP822" s="149"/>
      <c r="AQ822" s="149"/>
      <c r="AR822" s="149"/>
      <c r="AS822" s="149"/>
      <c r="AT822" s="149"/>
      <c r="AU822" s="149"/>
      <c r="AV822" s="149"/>
      <c r="AW822" s="149"/>
      <c r="AX822" s="149"/>
      <c r="AY822" s="149"/>
      <c r="AZ822" s="149"/>
      <c r="BA822" s="149"/>
      <c r="BB822" s="149"/>
      <c r="BC822" s="149"/>
      <c r="BD822" s="149"/>
      <c r="BE822" s="149"/>
      <c r="BF822" s="149"/>
      <c r="BG822" s="149"/>
      <c r="BH822" s="149"/>
      <c r="BI822" s="149"/>
      <c r="BJ822" s="149"/>
      <c r="BK822" s="149"/>
      <c r="BL822" s="149"/>
      <c r="BM822" s="149"/>
      <c r="BN822" s="149"/>
      <c r="BO822" s="149"/>
      <c r="BP822" s="149"/>
      <c r="BQ822" s="149"/>
      <c r="BR822" s="149"/>
      <c r="BS822" s="149"/>
      <c r="BT822" s="149"/>
      <c r="BU822" s="149"/>
      <c r="BV822" s="149"/>
      <c r="BW822" s="149"/>
      <c r="BX822" s="149"/>
      <c r="BY822" s="149"/>
      <c r="BZ822" s="149"/>
      <c r="CA822" s="149"/>
      <c r="CB822" s="149"/>
      <c r="CC822" s="149"/>
      <c r="CD822" s="149"/>
      <c r="CE822" s="149"/>
      <c r="CF822" s="149"/>
      <c r="CG822" s="149"/>
      <c r="CH822" s="149"/>
      <c r="CI822" s="149"/>
      <c r="CJ822" s="149"/>
      <c r="CK822" s="149"/>
      <c r="CL822" s="149"/>
      <c r="CM822" s="149"/>
      <c r="CN822" s="149"/>
      <c r="CO822" s="149"/>
      <c r="CP822" s="149"/>
      <c r="CQ822" s="149"/>
      <c r="CR822" s="149"/>
      <c r="CS822" s="149"/>
      <c r="CT822" s="149"/>
      <c r="CU822" s="149"/>
      <c r="CV822" s="149"/>
      <c r="CW822" s="149"/>
      <c r="CX822" s="149"/>
      <c r="CY822" s="149"/>
      <c r="CZ822" s="149"/>
      <c r="DA822" s="149"/>
      <c r="DB822" s="149"/>
      <c r="DC822" s="149"/>
      <c r="DD822" s="149"/>
      <c r="DE822" s="149"/>
      <c r="DF822" s="149"/>
      <c r="DG822" s="149"/>
      <c r="DH822" s="149"/>
      <c r="DI822" s="149"/>
      <c r="DJ822" s="149"/>
      <c r="DK822" s="149"/>
      <c r="DL822" s="149"/>
      <c r="DM822" s="149"/>
      <c r="DN822" s="149"/>
      <c r="DO822" s="149"/>
      <c r="DP822" s="149"/>
      <c r="DQ822" s="149"/>
      <c r="DR822" s="149"/>
      <c r="DS822" s="149"/>
      <c r="DT822" s="149"/>
      <c r="DU822" s="149"/>
      <c r="DV822" s="149"/>
      <c r="DW822" s="149"/>
      <c r="DX822" s="149"/>
      <c r="DY822" s="149"/>
      <c r="DZ822" s="149"/>
      <c r="EA822" s="149"/>
      <c r="EB822" s="149"/>
      <c r="EC822" s="149"/>
      <c r="ED822" s="149"/>
      <c r="EE822" s="149"/>
      <c r="EF822" s="149"/>
      <c r="EG822" s="149"/>
    </row>
    <row r="823" spans="1:137" ht="3.75" customHeight="1" x14ac:dyDescent="0.35">
      <c r="A823" s="28"/>
      <c r="B823" s="36"/>
      <c r="C823" s="37"/>
      <c r="D823" s="40"/>
      <c r="E823" s="36"/>
      <c r="F823" s="36"/>
      <c r="G823" s="66"/>
      <c r="H823" s="66"/>
      <c r="I823" s="66"/>
      <c r="J823" s="66"/>
      <c r="K823" s="66"/>
      <c r="L823" s="66"/>
      <c r="M823" s="66"/>
      <c r="N823" s="66"/>
      <c r="O823" s="66"/>
      <c r="P823" s="66"/>
      <c r="Q823" s="66"/>
      <c r="R823" s="66"/>
      <c r="S823" s="66"/>
      <c r="T823" s="66"/>
      <c r="U823" s="66"/>
      <c r="V823" s="66"/>
      <c r="W823" s="66"/>
      <c r="X823" s="66"/>
      <c r="Y823" s="66"/>
      <c r="Z823" s="66"/>
      <c r="AA823" s="66"/>
      <c r="AB823" s="66"/>
      <c r="AC823" s="66"/>
      <c r="AD823" s="66"/>
      <c r="AE823" s="66"/>
      <c r="AF823" s="66"/>
      <c r="AG823" s="66"/>
      <c r="AH823" s="66"/>
      <c r="AI823" s="66"/>
      <c r="AJ823" s="66"/>
      <c r="AK823" s="66"/>
      <c r="AL823" s="66"/>
      <c r="AM823" s="66"/>
      <c r="AN823" s="66"/>
      <c r="AO823" s="66"/>
      <c r="AP823" s="66"/>
      <c r="AQ823" s="66"/>
      <c r="AR823" s="66"/>
      <c r="AS823" s="66"/>
      <c r="AT823" s="66"/>
      <c r="AU823" s="66"/>
      <c r="AV823" s="66"/>
      <c r="AW823" s="66"/>
      <c r="AX823" s="66"/>
      <c r="AY823" s="66"/>
      <c r="AZ823" s="66"/>
      <c r="BA823" s="66"/>
      <c r="BB823" s="66"/>
      <c r="BC823" s="66"/>
      <c r="BD823" s="66"/>
      <c r="BE823" s="66"/>
      <c r="BF823" s="66"/>
      <c r="BG823" s="66"/>
      <c r="BH823" s="66"/>
      <c r="BI823" s="66"/>
      <c r="BJ823" s="66"/>
      <c r="BK823" s="66"/>
      <c r="BL823" s="66"/>
      <c r="BM823" s="66"/>
      <c r="BN823" s="66"/>
      <c r="BO823" s="66"/>
      <c r="BP823" s="66"/>
      <c r="BQ823" s="66"/>
      <c r="BR823" s="66"/>
      <c r="BS823" s="66"/>
      <c r="BT823" s="66"/>
      <c r="BU823" s="66"/>
      <c r="BV823" s="66"/>
      <c r="BW823" s="66"/>
      <c r="BX823" s="66"/>
      <c r="BY823" s="66"/>
      <c r="BZ823" s="66"/>
      <c r="CA823" s="66"/>
      <c r="CB823" s="66"/>
      <c r="CC823" s="66"/>
      <c r="CD823" s="66"/>
      <c r="CE823" s="66"/>
      <c r="CF823" s="66"/>
      <c r="CG823" s="66"/>
      <c r="CH823" s="66"/>
      <c r="CI823" s="66"/>
      <c r="CJ823" s="66"/>
      <c r="CK823" s="66"/>
      <c r="CL823" s="66"/>
      <c r="CM823" s="66"/>
      <c r="CN823" s="66"/>
      <c r="CO823" s="66"/>
      <c r="CP823" s="66"/>
      <c r="CQ823" s="66"/>
      <c r="CR823" s="66"/>
      <c r="CS823" s="66"/>
      <c r="CT823" s="66"/>
      <c r="CU823" s="66"/>
      <c r="CV823" s="66"/>
      <c r="CW823" s="66"/>
      <c r="CX823" s="66"/>
      <c r="CY823" s="66"/>
      <c r="CZ823" s="66"/>
      <c r="DA823" s="66"/>
      <c r="DB823" s="66"/>
      <c r="DC823" s="66"/>
      <c r="DD823" s="66"/>
      <c r="DE823" s="66"/>
      <c r="DF823" s="66"/>
      <c r="DG823" s="66"/>
      <c r="DH823" s="66"/>
      <c r="DI823" s="66"/>
      <c r="DJ823" s="66"/>
      <c r="DK823" s="66"/>
      <c r="DL823" s="66"/>
      <c r="DM823" s="66"/>
      <c r="DN823" s="66"/>
      <c r="DO823" s="66"/>
      <c r="DP823" s="66"/>
      <c r="DQ823" s="66"/>
      <c r="DR823" s="66"/>
      <c r="DS823" s="66"/>
      <c r="DT823" s="66"/>
      <c r="DU823" s="66"/>
      <c r="DV823" s="66"/>
      <c r="DW823" s="66"/>
      <c r="DX823" s="66"/>
      <c r="DY823" s="66"/>
      <c r="DZ823" s="66"/>
      <c r="EA823" s="66"/>
      <c r="EB823" s="66"/>
      <c r="EC823" s="66"/>
      <c r="ED823" s="66"/>
      <c r="EE823" s="66"/>
      <c r="EF823" s="66"/>
      <c r="EG823" s="66"/>
    </row>
    <row r="824" spans="1:137" x14ac:dyDescent="0.35">
      <c r="A824" s="28"/>
      <c r="B824" s="167"/>
      <c r="C824" s="168"/>
      <c r="D824" s="31"/>
      <c r="E824" s="150"/>
      <c r="F824" s="150"/>
    </row>
    <row r="825" spans="1:137" x14ac:dyDescent="0.35">
      <c r="A825" s="28"/>
      <c r="B825" s="36"/>
      <c r="C825" s="37"/>
      <c r="D825" s="38"/>
      <c r="E825" s="36"/>
      <c r="F825" s="36"/>
    </row>
    <row r="826" spans="1:137" ht="3.75" customHeight="1" x14ac:dyDescent="0.35">
      <c r="A826" s="28"/>
      <c r="B826" s="36"/>
      <c r="C826" s="37"/>
      <c r="D826" s="40"/>
      <c r="E826" s="36"/>
      <c r="F826" s="36"/>
      <c r="G826" s="66"/>
      <c r="H826" s="66"/>
      <c r="I826" s="66"/>
      <c r="J826" s="66"/>
      <c r="K826" s="66"/>
      <c r="L826" s="66"/>
      <c r="M826" s="66"/>
      <c r="N826" s="66"/>
      <c r="O826" s="66"/>
      <c r="P826" s="66"/>
      <c r="Q826" s="66"/>
      <c r="R826" s="66"/>
      <c r="S826" s="66"/>
      <c r="T826" s="66"/>
      <c r="U826" s="66"/>
      <c r="V826" s="66"/>
      <c r="W826" s="66"/>
      <c r="X826" s="66"/>
      <c r="Y826" s="66"/>
      <c r="Z826" s="66"/>
      <c r="AA826" s="66"/>
      <c r="AB826" s="66"/>
      <c r="AC826" s="66"/>
      <c r="AD826" s="66"/>
      <c r="AE826" s="66"/>
      <c r="AF826" s="66"/>
      <c r="AG826" s="66"/>
      <c r="AH826" s="66"/>
      <c r="AI826" s="66"/>
      <c r="AJ826" s="66"/>
      <c r="AK826" s="66"/>
      <c r="AL826" s="66"/>
      <c r="AM826" s="66"/>
      <c r="AN826" s="66"/>
      <c r="AO826" s="66"/>
      <c r="AP826" s="66"/>
      <c r="AQ826" s="66"/>
      <c r="AR826" s="66"/>
      <c r="AS826" s="66"/>
      <c r="AT826" s="66"/>
      <c r="AU826" s="66"/>
      <c r="AV826" s="66"/>
      <c r="AW826" s="66"/>
      <c r="AX826" s="66"/>
      <c r="AY826" s="66"/>
      <c r="AZ826" s="66"/>
      <c r="BA826" s="66"/>
      <c r="BB826" s="66"/>
      <c r="BC826" s="66"/>
      <c r="BD826" s="66"/>
      <c r="BE826" s="66"/>
      <c r="BF826" s="66"/>
      <c r="BG826" s="66"/>
      <c r="BH826" s="66"/>
      <c r="BI826" s="66"/>
      <c r="BJ826" s="66"/>
      <c r="BK826" s="66"/>
      <c r="BL826" s="66"/>
      <c r="BM826" s="66"/>
      <c r="BN826" s="66"/>
      <c r="BO826" s="66"/>
      <c r="BP826" s="66"/>
      <c r="BQ826" s="66"/>
      <c r="BR826" s="66"/>
      <c r="BS826" s="66"/>
      <c r="BT826" s="66"/>
      <c r="BU826" s="66"/>
      <c r="BV826" s="66"/>
      <c r="BW826" s="66"/>
      <c r="BX826" s="66"/>
      <c r="BY826" s="66"/>
      <c r="BZ826" s="66"/>
      <c r="CA826" s="66"/>
      <c r="CB826" s="66"/>
      <c r="CC826" s="66"/>
      <c r="CD826" s="66"/>
      <c r="CE826" s="66"/>
      <c r="CF826" s="66"/>
      <c r="CG826" s="66"/>
      <c r="CH826" s="66"/>
      <c r="CI826" s="66"/>
      <c r="CJ826" s="66"/>
      <c r="CK826" s="66"/>
      <c r="CL826" s="66"/>
      <c r="CM826" s="66"/>
      <c r="CN826" s="66"/>
      <c r="CO826" s="66"/>
      <c r="CP826" s="66"/>
      <c r="CQ826" s="66"/>
      <c r="CR826" s="66"/>
      <c r="CS826" s="66"/>
      <c r="CT826" s="66"/>
      <c r="CU826" s="66"/>
      <c r="CV826" s="66"/>
      <c r="CW826" s="66"/>
      <c r="CX826" s="66"/>
      <c r="CY826" s="66"/>
      <c r="CZ826" s="66"/>
      <c r="DA826" s="66"/>
      <c r="DB826" s="66"/>
      <c r="DC826" s="66"/>
      <c r="DD826" s="66"/>
      <c r="DE826" s="66"/>
      <c r="DF826" s="66"/>
      <c r="DG826" s="66"/>
      <c r="DH826" s="66"/>
      <c r="DI826" s="66"/>
      <c r="DJ826" s="66"/>
      <c r="DK826" s="66"/>
      <c r="DL826" s="66"/>
    </row>
    <row r="827" spans="1:137" ht="14.5" customHeight="1" x14ac:dyDescent="0.35">
      <c r="A827" s="28"/>
      <c r="B827" s="167"/>
      <c r="C827" s="168"/>
      <c r="D827" s="31"/>
      <c r="E827" s="151"/>
      <c r="F827" s="151"/>
      <c r="G827" s="153"/>
      <c r="H827" s="153"/>
      <c r="I827" s="153"/>
      <c r="J827" s="153"/>
      <c r="T827" s="75"/>
      <c r="U827" s="75"/>
      <c r="V827" s="75"/>
      <c r="W827" s="75"/>
      <c r="X827" s="75"/>
      <c r="Y827" s="75"/>
      <c r="Z827" s="75"/>
      <c r="AA827" s="75"/>
      <c r="AC827" s="153"/>
      <c r="AD827" s="153"/>
      <c r="AE827" s="153"/>
      <c r="AF827" s="153"/>
      <c r="AP827" s="75"/>
      <c r="AQ827" s="75"/>
      <c r="AR827" s="75"/>
      <c r="AS827" s="75"/>
      <c r="AT827" s="75"/>
      <c r="AU827" s="75"/>
      <c r="AV827" s="75"/>
      <c r="AW827" s="75"/>
      <c r="AY827" s="153"/>
      <c r="AZ827" s="153"/>
      <c r="BA827" s="153"/>
      <c r="BB827" s="153"/>
      <c r="BL827" s="75"/>
      <c r="BM827" s="75"/>
      <c r="BN827" s="75"/>
      <c r="BO827" s="75"/>
      <c r="BP827" s="75"/>
      <c r="BQ827" s="75"/>
      <c r="BR827" s="75"/>
      <c r="BS827" s="75"/>
      <c r="BU827" s="153"/>
      <c r="BV827" s="153"/>
      <c r="BW827" s="153"/>
      <c r="BX827" s="153"/>
      <c r="CH827" s="75"/>
      <c r="CI827" s="75"/>
      <c r="CJ827" s="75"/>
      <c r="CK827" s="75"/>
      <c r="CL827" s="75"/>
      <c r="CM827" s="75"/>
      <c r="CN827" s="75"/>
      <c r="CO827" s="75"/>
      <c r="CQ827" s="153"/>
      <c r="CR827" s="153"/>
      <c r="CS827" s="153"/>
      <c r="CT827" s="153"/>
      <c r="DD827" s="75"/>
      <c r="DE827" s="75"/>
      <c r="DF827" s="75"/>
      <c r="DG827" s="75"/>
      <c r="DH827" s="75"/>
      <c r="DI827" s="75"/>
      <c r="DJ827" s="75"/>
      <c r="DK827" s="75"/>
    </row>
    <row r="828" spans="1:137" ht="14.5" customHeight="1" x14ac:dyDescent="0.35">
      <c r="A828" s="28"/>
      <c r="B828" s="36"/>
      <c r="C828" s="37"/>
      <c r="D828" s="38"/>
      <c r="E828" s="36"/>
      <c r="F828" s="36"/>
      <c r="H828" s="66"/>
      <c r="T828" s="75"/>
      <c r="U828" s="75"/>
      <c r="V828" s="75"/>
      <c r="W828" s="75"/>
      <c r="X828" s="75"/>
      <c r="Y828" s="75"/>
      <c r="Z828" s="75"/>
      <c r="AA828" s="75"/>
      <c r="AB828" s="68"/>
      <c r="AD828" s="66"/>
      <c r="AP828" s="75"/>
      <c r="AQ828" s="75"/>
      <c r="AR828" s="75"/>
      <c r="AS828" s="75"/>
      <c r="AT828" s="75"/>
      <c r="AU828" s="75"/>
      <c r="AV828" s="75"/>
      <c r="AW828" s="75"/>
      <c r="AX828" s="68"/>
      <c r="AZ828" s="66"/>
      <c r="BL828" s="75"/>
      <c r="BM828" s="75"/>
      <c r="BN828" s="75"/>
      <c r="BO828" s="75"/>
      <c r="BP828" s="75"/>
      <c r="BQ828" s="75"/>
      <c r="BR828" s="75"/>
      <c r="BS828" s="75"/>
      <c r="BV828" s="66"/>
      <c r="CH828" s="75"/>
      <c r="CI828" s="75"/>
      <c r="CJ828" s="75"/>
      <c r="CK828" s="75"/>
      <c r="CL828" s="75"/>
      <c r="CM828" s="75"/>
      <c r="CN828" s="75"/>
      <c r="CO828" s="75"/>
      <c r="CR828" s="66"/>
      <c r="DD828" s="75"/>
      <c r="DE828" s="75"/>
      <c r="DF828" s="75"/>
      <c r="DG828" s="75"/>
      <c r="DH828" s="75"/>
      <c r="DI828" s="75"/>
      <c r="DJ828" s="75"/>
      <c r="DK828" s="75"/>
    </row>
    <row r="829" spans="1:137" ht="3.75" customHeight="1" x14ac:dyDescent="0.35">
      <c r="A829" s="28"/>
      <c r="B829" s="36"/>
      <c r="C829" s="37"/>
      <c r="D829" s="40"/>
      <c r="E829" s="36"/>
      <c r="F829" s="36"/>
      <c r="G829" s="66"/>
      <c r="H829" s="66"/>
      <c r="I829" s="66"/>
      <c r="J829" s="66"/>
      <c r="K829" s="66"/>
      <c r="L829" s="66"/>
      <c r="M829" s="66"/>
      <c r="N829" s="66"/>
      <c r="O829" s="66"/>
      <c r="P829" s="66"/>
      <c r="Q829" s="66"/>
      <c r="R829" s="66"/>
      <c r="S829" s="66"/>
      <c r="T829" s="66"/>
      <c r="U829" s="66"/>
      <c r="V829" s="66"/>
      <c r="W829" s="66"/>
      <c r="X829" s="66"/>
      <c r="Y829" s="66"/>
      <c r="Z829" s="66"/>
      <c r="AA829" s="66"/>
      <c r="AB829" s="66"/>
      <c r="AC829" s="66"/>
      <c r="AD829" s="66"/>
      <c r="AE829" s="66"/>
      <c r="AF829" s="66"/>
      <c r="AG829" s="66"/>
      <c r="AH829" s="66"/>
      <c r="AI829" s="66"/>
      <c r="AJ829" s="66"/>
      <c r="AK829" s="66"/>
      <c r="AL829" s="66"/>
      <c r="AM829" s="66"/>
      <c r="AN829" s="66"/>
      <c r="AO829" s="66"/>
      <c r="AP829" s="66"/>
      <c r="AQ829" s="66"/>
      <c r="AR829" s="66"/>
      <c r="AS829" s="66"/>
      <c r="AT829" s="66"/>
      <c r="AU829" s="66"/>
      <c r="AV829" s="66"/>
      <c r="AW829" s="66"/>
      <c r="AX829" s="66"/>
      <c r="AY829" s="66"/>
      <c r="AZ829" s="66"/>
      <c r="BA829" s="66"/>
      <c r="BB829" s="66"/>
      <c r="BC829" s="66"/>
      <c r="BD829" s="66"/>
      <c r="BE829" s="66"/>
      <c r="BF829" s="66"/>
      <c r="BG829" s="66"/>
      <c r="BH829" s="66"/>
      <c r="BI829" s="66"/>
      <c r="BJ829" s="66"/>
      <c r="BK829" s="66"/>
      <c r="BL829" s="66"/>
      <c r="BM829" s="66"/>
      <c r="BN829" s="66"/>
      <c r="BO829" s="66"/>
      <c r="BP829" s="66"/>
      <c r="BQ829" s="66"/>
      <c r="BR829" s="66"/>
      <c r="BS829" s="66"/>
      <c r="BT829" s="66"/>
      <c r="BU829" s="66"/>
      <c r="BV829" s="66"/>
      <c r="BW829" s="66"/>
      <c r="BX829" s="66"/>
      <c r="BY829" s="66"/>
      <c r="BZ829" s="66"/>
      <c r="CA829" s="66"/>
      <c r="CB829" s="66"/>
      <c r="CC829" s="66"/>
      <c r="CD829" s="66"/>
      <c r="CE829" s="66"/>
      <c r="CF829" s="66"/>
      <c r="CG829" s="66"/>
      <c r="CH829" s="66"/>
      <c r="CI829" s="66"/>
      <c r="CJ829" s="66"/>
      <c r="CK829" s="66"/>
      <c r="CL829" s="66"/>
      <c r="CM829" s="66"/>
      <c r="CN829" s="66"/>
      <c r="CO829" s="66"/>
      <c r="CP829" s="66"/>
      <c r="CQ829" s="66"/>
      <c r="CR829" s="66"/>
      <c r="CS829" s="66"/>
      <c r="CT829" s="66"/>
      <c r="CU829" s="66"/>
      <c r="CV829" s="66"/>
      <c r="CW829" s="66"/>
      <c r="CX829" s="66"/>
      <c r="CY829" s="66"/>
      <c r="CZ829" s="66"/>
      <c r="DA829" s="66"/>
      <c r="DB829" s="66"/>
      <c r="DC829" s="66"/>
      <c r="DD829" s="66"/>
      <c r="DE829" s="66"/>
      <c r="DF829" s="66"/>
      <c r="DG829" s="66"/>
      <c r="DH829" s="66"/>
      <c r="DI829" s="66"/>
      <c r="DJ829" s="66"/>
      <c r="DK829" s="66"/>
      <c r="DL829" s="66"/>
    </row>
    <row r="830" spans="1:137" ht="14.5" customHeight="1" x14ac:dyDescent="0.35">
      <c r="A830" s="28"/>
      <c r="B830" s="167"/>
      <c r="C830" s="168"/>
      <c r="D830" s="31"/>
      <c r="E830" s="152"/>
      <c r="F830" s="152"/>
      <c r="H830" s="153"/>
    </row>
    <row r="831" spans="1:137" ht="14.5" customHeight="1" x14ac:dyDescent="0.35">
      <c r="A831" s="28"/>
      <c r="B831" s="36"/>
      <c r="C831" s="37"/>
      <c r="D831" s="38"/>
      <c r="E831" s="36"/>
      <c r="F831" s="36"/>
      <c r="I831" s="66"/>
      <c r="J831" s="74"/>
      <c r="K831" s="66"/>
      <c r="L831" s="66"/>
      <c r="M831" s="66"/>
      <c r="N831" s="66"/>
      <c r="O831" s="66"/>
      <c r="P831" s="66"/>
      <c r="Q831" s="66"/>
      <c r="R831" s="66"/>
      <c r="S831" s="66"/>
      <c r="T831" s="75"/>
      <c r="U831" s="75"/>
      <c r="V831" s="75"/>
      <c r="W831" s="75"/>
      <c r="X831" s="75"/>
      <c r="Y831" s="75"/>
      <c r="Z831" s="75"/>
      <c r="AA831" s="75"/>
      <c r="AB831" s="68"/>
      <c r="AD831" s="66"/>
      <c r="AE831" s="74"/>
      <c r="AF831" s="66"/>
      <c r="AG831" s="66"/>
      <c r="AH831" s="66"/>
      <c r="AI831" s="66"/>
      <c r="AJ831" s="66"/>
      <c r="AK831" s="66"/>
      <c r="AL831" s="66"/>
      <c r="AM831" s="66"/>
      <c r="AN831" s="66"/>
      <c r="AO831" s="75"/>
      <c r="AP831" s="75"/>
      <c r="AQ831" s="75"/>
      <c r="AR831" s="75"/>
      <c r="AS831" s="75"/>
      <c r="AT831" s="75"/>
      <c r="AU831" s="75"/>
      <c r="AV831" s="75"/>
      <c r="AW831" s="68"/>
      <c r="AY831" s="66"/>
      <c r="AZ831" s="74"/>
      <c r="BA831" s="66"/>
      <c r="BB831" s="66"/>
      <c r="BC831" s="66"/>
      <c r="BD831" s="66"/>
      <c r="BE831" s="66"/>
      <c r="BF831" s="66"/>
      <c r="BG831" s="66"/>
      <c r="BH831" s="66"/>
      <c r="BI831" s="66"/>
      <c r="BJ831" s="75"/>
      <c r="BK831" s="75"/>
      <c r="BL831" s="75"/>
      <c r="BM831" s="75"/>
      <c r="BN831" s="75"/>
      <c r="BO831" s="75"/>
      <c r="BP831" s="75"/>
      <c r="BQ831" s="75"/>
      <c r="BR831" s="68"/>
      <c r="BT831" s="66"/>
      <c r="BU831" s="74"/>
      <c r="BV831" s="66"/>
      <c r="BW831" s="66"/>
      <c r="BX831" s="66"/>
      <c r="BY831" s="66"/>
      <c r="BZ831" s="66"/>
      <c r="CA831" s="66"/>
      <c r="CB831" s="66"/>
      <c r="CC831" s="66"/>
      <c r="CD831" s="66"/>
      <c r="CE831" s="75"/>
      <c r="CF831" s="75"/>
      <c r="CG831" s="75"/>
      <c r="CH831" s="75"/>
      <c r="CI831" s="75"/>
      <c r="CJ831" s="75"/>
      <c r="CK831" s="75"/>
      <c r="CL831" s="75"/>
      <c r="CM831" s="66"/>
      <c r="CO831" s="66"/>
      <c r="CP831" s="74"/>
      <c r="CQ831" s="66"/>
      <c r="CR831" s="66"/>
      <c r="CS831" s="66"/>
      <c r="CT831" s="66"/>
      <c r="CU831" s="66"/>
      <c r="CV831" s="66"/>
      <c r="CW831" s="66"/>
      <c r="CX831" s="66"/>
      <c r="CY831" s="66"/>
      <c r="CZ831" s="75"/>
      <c r="DA831" s="75"/>
      <c r="DB831" s="75"/>
      <c r="DC831" s="75"/>
      <c r="DD831" s="75"/>
      <c r="DE831" s="75"/>
      <c r="DF831" s="75"/>
      <c r="DG831" s="75"/>
      <c r="DH831" s="66"/>
      <c r="DI831" s="66"/>
      <c r="DJ831" s="66"/>
      <c r="DK831" s="66"/>
    </row>
    <row r="832" spans="1:137" ht="3.75" customHeight="1" x14ac:dyDescent="0.35">
      <c r="A832" s="28"/>
      <c r="B832" s="36"/>
      <c r="C832" s="37"/>
      <c r="D832" s="40"/>
      <c r="E832" s="36"/>
      <c r="F832" s="36"/>
      <c r="G832" s="66"/>
      <c r="H832" s="66"/>
      <c r="I832" s="66"/>
      <c r="J832" s="66"/>
      <c r="K832" s="66"/>
      <c r="L832" s="66"/>
      <c r="M832" s="66"/>
      <c r="N832" s="66"/>
      <c r="O832" s="66"/>
      <c r="P832" s="66"/>
      <c r="Q832" s="66"/>
      <c r="R832" s="66"/>
      <c r="S832" s="66"/>
      <c r="T832" s="66"/>
      <c r="U832" s="66"/>
      <c r="V832" s="66"/>
      <c r="W832" s="66"/>
      <c r="X832" s="66"/>
      <c r="Y832" s="66"/>
      <c r="Z832" s="66"/>
      <c r="AA832" s="66"/>
      <c r="AB832" s="66"/>
      <c r="AC832" s="66"/>
      <c r="AD832" s="66"/>
      <c r="AE832" s="66"/>
      <c r="AF832" s="66"/>
      <c r="AG832" s="66"/>
      <c r="AH832" s="66"/>
      <c r="AI832" s="66"/>
      <c r="AJ832" s="66"/>
      <c r="AK832" s="66"/>
      <c r="AL832" s="66"/>
      <c r="AM832" s="66"/>
      <c r="AN832" s="66"/>
      <c r="AO832" s="66"/>
      <c r="AP832" s="66"/>
      <c r="AQ832" s="66"/>
      <c r="AR832" s="66"/>
      <c r="AS832" s="66"/>
      <c r="AT832" s="66"/>
      <c r="AU832" s="66"/>
      <c r="AV832" s="66"/>
      <c r="AW832" s="66"/>
      <c r="AX832" s="66"/>
      <c r="AY832" s="66"/>
      <c r="AZ832" s="66"/>
      <c r="BA832" s="66"/>
      <c r="BB832" s="66"/>
      <c r="BC832" s="66"/>
      <c r="BD832" s="66"/>
      <c r="BE832" s="66"/>
      <c r="BF832" s="66"/>
      <c r="BG832" s="66"/>
      <c r="BH832" s="66"/>
      <c r="BI832" s="66"/>
      <c r="BJ832" s="66"/>
      <c r="BK832" s="66"/>
      <c r="BL832" s="66"/>
      <c r="BM832" s="66"/>
      <c r="BN832" s="66"/>
      <c r="BO832" s="66"/>
      <c r="BP832" s="66"/>
      <c r="BQ832" s="66"/>
      <c r="BR832" s="66"/>
      <c r="BS832" s="66"/>
      <c r="BT832" s="66"/>
      <c r="BU832" s="66"/>
      <c r="BV832" s="66"/>
      <c r="BW832" s="66"/>
      <c r="BX832" s="66"/>
      <c r="BY832" s="66"/>
      <c r="BZ832" s="66"/>
      <c r="CA832" s="66"/>
      <c r="CB832" s="66"/>
      <c r="CC832" s="66"/>
      <c r="CD832" s="66"/>
      <c r="CE832" s="66"/>
      <c r="CF832" s="66"/>
      <c r="CG832" s="66"/>
      <c r="CH832" s="66"/>
      <c r="CI832" s="66"/>
      <c r="CJ832" s="66"/>
      <c r="CK832" s="66"/>
      <c r="CL832" s="66"/>
      <c r="CM832" s="66"/>
      <c r="CN832" s="66"/>
      <c r="CO832" s="66"/>
      <c r="CP832" s="66"/>
      <c r="CQ832" s="66"/>
      <c r="CR832" s="66"/>
      <c r="CS832" s="66"/>
      <c r="CT832" s="66"/>
      <c r="CU832" s="66"/>
      <c r="CV832" s="66"/>
      <c r="CW832" s="66"/>
      <c r="CX832" s="66"/>
      <c r="CY832" s="66"/>
      <c r="CZ832" s="66"/>
      <c r="DA832" s="66"/>
      <c r="DB832" s="66"/>
      <c r="DC832" s="66"/>
      <c r="DD832" s="66"/>
      <c r="DE832" s="66"/>
      <c r="DF832" s="66"/>
      <c r="DG832" s="66"/>
      <c r="DH832" s="66"/>
      <c r="DI832" s="66"/>
      <c r="DJ832" s="66"/>
      <c r="DK832" s="66"/>
      <c r="DL832" s="66"/>
    </row>
    <row r="833" spans="1:127" ht="14.5" customHeight="1" x14ac:dyDescent="0.35">
      <c r="A833" s="28"/>
      <c r="B833" s="167"/>
      <c r="C833" s="168"/>
      <c r="D833" s="31"/>
      <c r="E833" s="81"/>
      <c r="F833" s="154"/>
      <c r="H833" s="153"/>
      <c r="DI833" s="66"/>
      <c r="DJ833" s="66"/>
      <c r="DK833" s="66"/>
      <c r="DL833" s="66"/>
    </row>
    <row r="834" spans="1:127" ht="14.5" customHeight="1" x14ac:dyDescent="0.35">
      <c r="A834" s="28"/>
      <c r="B834" s="36"/>
      <c r="C834" s="37"/>
      <c r="D834" s="38"/>
      <c r="E834" s="36"/>
      <c r="F834" s="36"/>
      <c r="I834" s="66"/>
      <c r="J834" s="74"/>
      <c r="K834" s="66"/>
      <c r="L834" s="66"/>
      <c r="M834" s="66"/>
      <c r="N834" s="66"/>
      <c r="O834" s="66"/>
      <c r="P834" s="66"/>
      <c r="Q834" s="66"/>
      <c r="R834" s="66"/>
      <c r="S834" s="66"/>
      <c r="T834" s="75"/>
      <c r="U834" s="75"/>
      <c r="V834" s="75"/>
      <c r="W834" s="75"/>
      <c r="X834" s="75"/>
      <c r="Y834" s="75"/>
      <c r="Z834" s="75"/>
      <c r="AA834" s="75"/>
      <c r="AB834" s="68"/>
      <c r="AD834" s="66"/>
      <c r="AE834" s="74"/>
      <c r="AF834" s="66"/>
      <c r="AG834" s="66"/>
      <c r="AH834" s="66"/>
      <c r="AI834" s="66"/>
      <c r="AJ834" s="66"/>
      <c r="AK834" s="66"/>
      <c r="AL834" s="66"/>
      <c r="AM834" s="66"/>
      <c r="AN834" s="66"/>
      <c r="AO834" s="75"/>
      <c r="AP834" s="75"/>
      <c r="AQ834" s="75"/>
      <c r="AR834" s="75"/>
      <c r="AS834" s="75"/>
      <c r="AT834" s="75"/>
      <c r="AU834" s="75"/>
      <c r="AV834" s="75"/>
      <c r="AW834" s="68"/>
      <c r="AY834" s="66"/>
      <c r="AZ834" s="74"/>
      <c r="BA834" s="66"/>
      <c r="BB834" s="66"/>
      <c r="BC834" s="66"/>
      <c r="BD834" s="66"/>
      <c r="BE834" s="66"/>
      <c r="BF834" s="66"/>
      <c r="BG834" s="66"/>
      <c r="BH834" s="66"/>
      <c r="BI834" s="66"/>
      <c r="BJ834" s="75"/>
      <c r="BK834" s="75"/>
      <c r="BL834" s="75"/>
      <c r="BM834" s="75"/>
      <c r="BN834" s="75"/>
      <c r="BO834" s="75"/>
      <c r="BP834" s="75"/>
      <c r="BQ834" s="75"/>
      <c r="BR834" s="68"/>
      <c r="BT834" s="66"/>
      <c r="BU834" s="74"/>
      <c r="BV834" s="66"/>
      <c r="BW834" s="66"/>
      <c r="BX834" s="66"/>
      <c r="BY834" s="66"/>
      <c r="BZ834" s="66"/>
      <c r="CA834" s="66"/>
      <c r="CB834" s="66"/>
      <c r="CC834" s="66"/>
      <c r="CD834" s="66"/>
      <c r="CE834" s="75"/>
      <c r="CF834" s="75"/>
      <c r="CG834" s="75"/>
      <c r="CH834" s="75"/>
      <c r="CI834" s="75"/>
      <c r="CJ834" s="75"/>
      <c r="CK834" s="75"/>
      <c r="CL834" s="75"/>
      <c r="CM834" s="66"/>
      <c r="CO834" s="66"/>
      <c r="CP834" s="74"/>
      <c r="CQ834" s="66"/>
      <c r="CR834" s="66"/>
      <c r="CS834" s="66"/>
      <c r="CT834" s="66"/>
      <c r="CU834" s="66"/>
      <c r="CV834" s="66"/>
      <c r="CW834" s="66"/>
      <c r="CX834" s="66"/>
      <c r="CY834" s="66"/>
      <c r="CZ834" s="75"/>
      <c r="DA834" s="75"/>
      <c r="DB834" s="75"/>
      <c r="DC834" s="75"/>
      <c r="DD834" s="75"/>
      <c r="DE834" s="75"/>
      <c r="DF834" s="75"/>
      <c r="DG834" s="75"/>
      <c r="DH834" s="66"/>
      <c r="DI834" s="66"/>
      <c r="DJ834" s="66"/>
      <c r="DK834" s="66"/>
      <c r="DL834" s="66"/>
    </row>
    <row r="835" spans="1:127" ht="3.75" customHeight="1" x14ac:dyDescent="0.35">
      <c r="A835" s="28"/>
      <c r="B835" s="36"/>
      <c r="C835" s="37"/>
      <c r="D835" s="40"/>
      <c r="E835" s="36"/>
      <c r="F835" s="36"/>
      <c r="G835" s="66"/>
      <c r="H835" s="66"/>
      <c r="I835" s="66"/>
      <c r="J835" s="66"/>
      <c r="K835" s="66"/>
      <c r="L835" s="66"/>
      <c r="M835" s="66"/>
      <c r="N835" s="66"/>
      <c r="O835" s="66"/>
      <c r="P835" s="66"/>
      <c r="Q835" s="66"/>
      <c r="R835" s="66"/>
      <c r="S835" s="66"/>
      <c r="T835" s="66"/>
      <c r="U835" s="66"/>
      <c r="V835" s="66"/>
      <c r="W835" s="66"/>
      <c r="X835" s="66"/>
      <c r="Y835" s="66"/>
      <c r="Z835" s="66"/>
      <c r="AA835" s="66"/>
      <c r="AB835" s="66"/>
      <c r="AC835" s="66"/>
      <c r="AD835" s="66"/>
      <c r="AE835" s="66"/>
      <c r="AF835" s="66"/>
      <c r="AG835" s="66"/>
      <c r="AH835" s="66"/>
      <c r="AI835" s="66"/>
      <c r="AJ835" s="66"/>
      <c r="AK835" s="66"/>
      <c r="AL835" s="66"/>
      <c r="AM835" s="66"/>
      <c r="AN835" s="66"/>
      <c r="AO835" s="66"/>
      <c r="AP835" s="66"/>
      <c r="AQ835" s="66"/>
      <c r="AR835" s="66"/>
      <c r="AS835" s="66"/>
      <c r="AT835" s="66"/>
      <c r="AU835" s="66"/>
      <c r="AV835" s="66"/>
      <c r="AW835" s="66"/>
      <c r="AX835" s="66"/>
      <c r="AY835" s="66"/>
      <c r="AZ835" s="66"/>
      <c r="BA835" s="66"/>
      <c r="BB835" s="66"/>
      <c r="BC835" s="66"/>
      <c r="BD835" s="66"/>
      <c r="BE835" s="66"/>
      <c r="BF835" s="66"/>
      <c r="BG835" s="66"/>
      <c r="BH835" s="66"/>
      <c r="BI835" s="66"/>
      <c r="BJ835" s="66"/>
      <c r="BK835" s="66"/>
      <c r="BL835" s="66"/>
      <c r="BM835" s="66"/>
      <c r="BN835" s="66"/>
      <c r="BO835" s="66"/>
      <c r="BP835" s="66"/>
      <c r="BQ835" s="66"/>
      <c r="BR835" s="66"/>
      <c r="BS835" s="66"/>
      <c r="BT835" s="66"/>
      <c r="BU835" s="66"/>
      <c r="BV835" s="66"/>
      <c r="BW835" s="66"/>
      <c r="BX835" s="66"/>
      <c r="BY835" s="66"/>
      <c r="BZ835" s="66"/>
      <c r="CA835" s="66"/>
      <c r="CB835" s="66"/>
      <c r="CC835" s="66"/>
      <c r="CD835" s="66"/>
      <c r="CE835" s="66"/>
      <c r="CF835" s="66"/>
      <c r="CG835" s="66"/>
      <c r="CH835" s="66"/>
      <c r="CI835" s="66"/>
      <c r="CJ835" s="66"/>
      <c r="CK835" s="66"/>
      <c r="CL835" s="66"/>
      <c r="CM835" s="66"/>
      <c r="CN835" s="66"/>
      <c r="CO835" s="66"/>
      <c r="CP835" s="66"/>
      <c r="CQ835" s="66"/>
      <c r="CR835" s="66"/>
      <c r="CS835" s="66"/>
      <c r="CT835" s="66"/>
      <c r="CU835" s="66"/>
      <c r="CV835" s="66"/>
      <c r="CW835" s="66"/>
      <c r="CX835" s="66"/>
      <c r="CY835" s="66"/>
      <c r="CZ835" s="66"/>
      <c r="DA835" s="66"/>
      <c r="DB835" s="66"/>
      <c r="DC835" s="66"/>
      <c r="DD835" s="66"/>
      <c r="DE835" s="66"/>
      <c r="DF835" s="66"/>
      <c r="DG835" s="66"/>
      <c r="DH835" s="66"/>
      <c r="DI835" s="66"/>
      <c r="DJ835" s="66"/>
      <c r="DK835" s="66"/>
      <c r="DL835" s="66"/>
    </row>
    <row r="836" spans="1:127" ht="14.5" customHeight="1" x14ac:dyDescent="0.35">
      <c r="A836" s="28"/>
      <c r="B836" s="167"/>
      <c r="C836" s="168"/>
      <c r="D836" s="31"/>
      <c r="E836" s="155"/>
      <c r="F836" s="154"/>
      <c r="H836" s="153"/>
      <c r="DI836" s="66"/>
      <c r="DJ836" s="66"/>
      <c r="DK836" s="66"/>
      <c r="DL836" s="66"/>
    </row>
    <row r="837" spans="1:127" ht="14.5" customHeight="1" x14ac:dyDescent="0.35">
      <c r="A837" s="28"/>
      <c r="B837" s="36"/>
      <c r="C837" s="37"/>
      <c r="D837" s="38"/>
      <c r="E837" s="36"/>
      <c r="F837" s="36"/>
      <c r="I837" s="66"/>
      <c r="J837" s="74"/>
      <c r="K837" s="66"/>
      <c r="L837" s="66"/>
      <c r="M837" s="66"/>
      <c r="N837" s="66"/>
      <c r="O837" s="66"/>
      <c r="P837" s="66"/>
      <c r="Q837" s="66"/>
      <c r="R837" s="66"/>
      <c r="S837" s="66"/>
      <c r="T837" s="75"/>
      <c r="U837" s="75"/>
      <c r="V837" s="75"/>
      <c r="W837" s="75"/>
      <c r="X837" s="75"/>
      <c r="Y837" s="75"/>
      <c r="Z837" s="75"/>
      <c r="AA837" s="75"/>
      <c r="AB837" s="68"/>
      <c r="AD837" s="66"/>
      <c r="AE837" s="74"/>
      <c r="AF837" s="66"/>
      <c r="AG837" s="66"/>
      <c r="AH837" s="66"/>
      <c r="AI837" s="66"/>
      <c r="AJ837" s="66"/>
      <c r="AK837" s="66"/>
      <c r="AL837" s="66"/>
      <c r="AM837" s="66"/>
      <c r="AN837" s="66"/>
      <c r="AO837" s="75"/>
      <c r="AP837" s="75"/>
      <c r="AQ837" s="75"/>
      <c r="AR837" s="75"/>
      <c r="AS837" s="75"/>
      <c r="AT837" s="75"/>
      <c r="AU837" s="75"/>
      <c r="AV837" s="75"/>
      <c r="AW837" s="68"/>
      <c r="AY837" s="66"/>
      <c r="AZ837" s="74"/>
      <c r="BA837" s="66"/>
      <c r="BB837" s="66"/>
      <c r="BC837" s="66"/>
      <c r="BD837" s="66"/>
      <c r="BE837" s="66"/>
      <c r="BF837" s="66"/>
      <c r="BG837" s="66"/>
      <c r="BH837" s="66"/>
      <c r="BI837" s="66"/>
      <c r="BJ837" s="75"/>
      <c r="BK837" s="75"/>
      <c r="BL837" s="75"/>
      <c r="BM837" s="75"/>
      <c r="BN837" s="75"/>
      <c r="BO837" s="75"/>
      <c r="BP837" s="75"/>
      <c r="BQ837" s="75"/>
      <c r="BR837" s="68"/>
      <c r="BT837" s="66"/>
      <c r="BU837" s="74"/>
      <c r="BV837" s="66"/>
      <c r="BW837" s="66"/>
      <c r="BX837" s="66"/>
      <c r="BY837" s="66"/>
      <c r="BZ837" s="66"/>
      <c r="CA837" s="66"/>
      <c r="CB837" s="66"/>
      <c r="CC837" s="66"/>
      <c r="CD837" s="66"/>
      <c r="CE837" s="75"/>
      <c r="CF837" s="75"/>
      <c r="CG837" s="75"/>
      <c r="CH837" s="75"/>
      <c r="CI837" s="75"/>
      <c r="CJ837" s="75"/>
      <c r="CK837" s="75"/>
      <c r="CL837" s="75"/>
      <c r="CM837" s="66"/>
      <c r="CO837" s="66"/>
      <c r="CP837" s="74"/>
      <c r="CQ837" s="66"/>
      <c r="CR837" s="66"/>
      <c r="CS837" s="66"/>
      <c r="CT837" s="66"/>
      <c r="CU837" s="66"/>
      <c r="CV837" s="66"/>
      <c r="CW837" s="66"/>
      <c r="CX837" s="66"/>
      <c r="CY837" s="66"/>
      <c r="CZ837" s="75"/>
      <c r="DA837" s="75"/>
      <c r="DB837" s="75"/>
      <c r="DC837" s="75"/>
      <c r="DD837" s="75"/>
      <c r="DE837" s="75"/>
      <c r="DF837" s="75"/>
      <c r="DG837" s="75"/>
      <c r="DH837" s="66"/>
      <c r="DI837" s="66"/>
      <c r="DJ837" s="66"/>
      <c r="DK837" s="66"/>
      <c r="DL837" s="66"/>
    </row>
    <row r="838" spans="1:127" ht="3.75" customHeight="1" x14ac:dyDescent="0.35">
      <c r="A838" s="28"/>
      <c r="B838" s="36"/>
      <c r="C838" s="37"/>
      <c r="D838" s="40"/>
      <c r="E838" s="36"/>
      <c r="F838" s="36"/>
      <c r="G838" s="66"/>
      <c r="H838" s="66"/>
      <c r="I838" s="66"/>
      <c r="J838" s="66"/>
      <c r="K838" s="66"/>
      <c r="L838" s="66"/>
      <c r="M838" s="66"/>
      <c r="N838" s="66"/>
      <c r="O838" s="66"/>
      <c r="P838" s="66"/>
      <c r="Q838" s="66"/>
      <c r="R838" s="66"/>
      <c r="S838" s="66"/>
      <c r="T838" s="66"/>
      <c r="U838" s="66"/>
      <c r="V838" s="66"/>
      <c r="W838" s="66"/>
      <c r="X838" s="66"/>
      <c r="Y838" s="66"/>
      <c r="Z838" s="66"/>
      <c r="AA838" s="66"/>
      <c r="AB838" s="66"/>
      <c r="AC838" s="66"/>
      <c r="AD838" s="66"/>
      <c r="AE838" s="66"/>
      <c r="AF838" s="66"/>
      <c r="AG838" s="66"/>
      <c r="AH838" s="66"/>
      <c r="AI838" s="66"/>
      <c r="AJ838" s="66"/>
      <c r="AK838" s="66"/>
      <c r="AL838" s="66"/>
      <c r="AM838" s="66"/>
      <c r="AN838" s="66"/>
      <c r="AO838" s="66"/>
      <c r="AP838" s="66"/>
      <c r="AQ838" s="66"/>
      <c r="AR838" s="66"/>
      <c r="AS838" s="66"/>
      <c r="AT838" s="66"/>
      <c r="AU838" s="66"/>
      <c r="AV838" s="66"/>
      <c r="AW838" s="66"/>
      <c r="AX838" s="66"/>
      <c r="AY838" s="66"/>
      <c r="AZ838" s="66"/>
      <c r="BA838" s="66"/>
      <c r="BB838" s="66"/>
      <c r="BC838" s="66"/>
      <c r="BD838" s="66"/>
      <c r="BE838" s="66"/>
      <c r="BF838" s="66"/>
      <c r="BG838" s="66"/>
      <c r="BH838" s="66"/>
      <c r="BI838" s="66"/>
      <c r="BJ838" s="66"/>
      <c r="BK838" s="66"/>
      <c r="BL838" s="66"/>
      <c r="BM838" s="66"/>
      <c r="BN838" s="66"/>
      <c r="BO838" s="66"/>
      <c r="BP838" s="66"/>
      <c r="BQ838" s="66"/>
      <c r="BR838" s="66"/>
      <c r="BS838" s="66"/>
      <c r="BT838" s="66"/>
      <c r="BU838" s="66"/>
      <c r="BV838" s="66"/>
      <c r="BW838" s="66"/>
      <c r="BX838" s="66"/>
      <c r="BY838" s="66"/>
      <c r="BZ838" s="66"/>
      <c r="CA838" s="66"/>
      <c r="CB838" s="66"/>
      <c r="CC838" s="66"/>
      <c r="CD838" s="66"/>
      <c r="CE838" s="66"/>
      <c r="CF838" s="66"/>
      <c r="CG838" s="66"/>
      <c r="CH838" s="66"/>
      <c r="CI838" s="66"/>
      <c r="CJ838" s="66"/>
      <c r="CK838" s="66"/>
      <c r="CL838" s="66"/>
      <c r="CM838" s="66"/>
      <c r="CN838" s="66"/>
      <c r="CO838" s="66"/>
      <c r="CP838" s="66"/>
      <c r="CQ838" s="66"/>
      <c r="CR838" s="66"/>
      <c r="CS838" s="66"/>
      <c r="CT838" s="66"/>
      <c r="CU838" s="66"/>
      <c r="CV838" s="66"/>
      <c r="CW838" s="66"/>
      <c r="CX838" s="66"/>
      <c r="CY838" s="66"/>
      <c r="CZ838" s="66"/>
      <c r="DA838" s="66"/>
      <c r="DB838" s="66"/>
      <c r="DC838" s="66"/>
      <c r="DD838" s="66"/>
      <c r="DE838" s="66"/>
      <c r="DF838" s="66"/>
      <c r="DG838" s="66"/>
      <c r="DH838" s="66"/>
      <c r="DI838" s="66"/>
      <c r="DJ838" s="66"/>
      <c r="DK838" s="66"/>
      <c r="DL838" s="66"/>
    </row>
    <row r="839" spans="1:127" ht="14.5" customHeight="1" x14ac:dyDescent="0.35">
      <c r="A839" s="28"/>
      <c r="B839" s="167"/>
      <c r="C839" s="168"/>
      <c r="D839" s="31"/>
      <c r="E839" s="156"/>
      <c r="F839" s="154"/>
      <c r="H839" s="153"/>
      <c r="DI839" s="66"/>
      <c r="DJ839" s="66"/>
      <c r="DK839" s="66"/>
      <c r="DL839" s="66"/>
    </row>
    <row r="840" spans="1:127" ht="14.5" customHeight="1" x14ac:dyDescent="0.35">
      <c r="A840" s="28"/>
      <c r="B840" s="36"/>
      <c r="C840" s="37"/>
      <c r="D840" s="38"/>
      <c r="E840" s="36"/>
      <c r="F840" s="36"/>
      <c r="I840" s="66"/>
      <c r="J840" s="74"/>
      <c r="K840" s="66"/>
      <c r="L840" s="66"/>
      <c r="M840" s="66"/>
      <c r="N840" s="66"/>
      <c r="O840" s="66"/>
      <c r="P840" s="66"/>
      <c r="Q840" s="66"/>
      <c r="R840" s="66"/>
      <c r="S840" s="66"/>
      <c r="T840" s="75"/>
      <c r="U840" s="75"/>
      <c r="V840" s="75"/>
      <c r="W840" s="75"/>
      <c r="X840" s="75"/>
      <c r="Y840" s="75"/>
      <c r="Z840" s="75"/>
      <c r="AA840" s="75"/>
      <c r="AB840" s="68"/>
      <c r="AD840" s="66"/>
      <c r="AE840" s="74"/>
      <c r="AF840" s="66"/>
      <c r="AG840" s="66"/>
      <c r="AH840" s="66"/>
      <c r="AI840" s="66"/>
      <c r="AJ840" s="66"/>
      <c r="AK840" s="66"/>
      <c r="AL840" s="66"/>
      <c r="AM840" s="66"/>
      <c r="AN840" s="66"/>
      <c r="AO840" s="75"/>
      <c r="AP840" s="75"/>
      <c r="AQ840" s="75"/>
      <c r="AR840" s="75"/>
      <c r="AS840" s="75"/>
      <c r="AT840" s="75"/>
      <c r="AU840" s="75"/>
      <c r="AV840" s="75"/>
      <c r="AW840" s="68"/>
      <c r="AY840" s="66"/>
      <c r="AZ840" s="74"/>
      <c r="BA840" s="66"/>
      <c r="BB840" s="66"/>
      <c r="BC840" s="66"/>
      <c r="BD840" s="66"/>
      <c r="BE840" s="66"/>
      <c r="BF840" s="66"/>
      <c r="BG840" s="66"/>
      <c r="BH840" s="66"/>
      <c r="BI840" s="66"/>
      <c r="BJ840" s="75"/>
      <c r="BK840" s="75"/>
      <c r="BL840" s="75"/>
      <c r="BM840" s="75"/>
      <c r="BN840" s="75"/>
      <c r="BO840" s="75"/>
      <c r="BP840" s="75"/>
      <c r="BQ840" s="75"/>
      <c r="BR840" s="68"/>
      <c r="BT840" s="66"/>
      <c r="BU840" s="74"/>
      <c r="BV840" s="66"/>
      <c r="BW840" s="66"/>
      <c r="BX840" s="66"/>
      <c r="BY840" s="66"/>
      <c r="BZ840" s="66"/>
      <c r="CA840" s="66"/>
      <c r="CB840" s="66"/>
      <c r="CC840" s="66"/>
      <c r="CD840" s="66"/>
      <c r="CE840" s="75"/>
      <c r="CF840" s="75"/>
      <c r="CG840" s="75"/>
      <c r="CH840" s="75"/>
      <c r="CI840" s="75"/>
      <c r="CJ840" s="75"/>
      <c r="CK840" s="75"/>
      <c r="CL840" s="75"/>
      <c r="CM840" s="66"/>
      <c r="CO840" s="66"/>
      <c r="CP840" s="74"/>
      <c r="CQ840" s="66"/>
      <c r="CR840" s="66"/>
      <c r="CS840" s="66"/>
      <c r="CT840" s="66"/>
      <c r="CU840" s="66"/>
      <c r="CV840" s="66"/>
      <c r="CW840" s="66"/>
      <c r="CX840" s="66"/>
      <c r="CY840" s="66"/>
      <c r="CZ840" s="75"/>
      <c r="DA840" s="75"/>
      <c r="DB840" s="75"/>
      <c r="DC840" s="75"/>
      <c r="DD840" s="75"/>
      <c r="DE840" s="75"/>
      <c r="DF840" s="75"/>
      <c r="DG840" s="75"/>
      <c r="DH840" s="66"/>
      <c r="DI840" s="66"/>
      <c r="DJ840" s="66"/>
      <c r="DK840" s="66"/>
      <c r="DL840" s="66"/>
    </row>
    <row r="841" spans="1:127" ht="3.75" customHeight="1" x14ac:dyDescent="0.35">
      <c r="A841" s="28"/>
      <c r="B841" s="36"/>
      <c r="C841" s="37"/>
      <c r="D841" s="40"/>
      <c r="E841" s="36"/>
      <c r="F841" s="36"/>
      <c r="G841" s="66"/>
      <c r="H841" s="66"/>
      <c r="I841" s="66"/>
      <c r="J841" s="66"/>
      <c r="K841" s="66"/>
      <c r="L841" s="66"/>
      <c r="M841" s="66"/>
      <c r="N841" s="66"/>
      <c r="O841" s="66"/>
      <c r="P841" s="66"/>
      <c r="Q841" s="66"/>
      <c r="R841" s="66"/>
      <c r="S841" s="66"/>
      <c r="T841" s="66"/>
      <c r="U841" s="66"/>
      <c r="V841" s="66"/>
      <c r="W841" s="66"/>
      <c r="X841" s="66"/>
      <c r="Y841" s="66"/>
      <c r="Z841" s="66"/>
      <c r="AA841" s="66"/>
      <c r="AB841" s="66"/>
      <c r="AC841" s="66"/>
      <c r="AD841" s="66"/>
      <c r="AE841" s="66"/>
      <c r="AF841" s="66"/>
      <c r="AG841" s="66"/>
      <c r="AH841" s="66"/>
      <c r="AI841" s="66"/>
      <c r="AJ841" s="66"/>
      <c r="AK841" s="66"/>
      <c r="AL841" s="66"/>
      <c r="AM841" s="66"/>
      <c r="AN841" s="66"/>
      <c r="AO841" s="66"/>
      <c r="AP841" s="66"/>
      <c r="AQ841" s="66"/>
      <c r="AR841" s="66"/>
      <c r="AS841" s="66"/>
      <c r="AT841" s="66"/>
      <c r="AU841" s="66"/>
      <c r="AV841" s="66"/>
      <c r="AW841" s="66"/>
      <c r="AX841" s="66"/>
      <c r="AY841" s="66"/>
      <c r="AZ841" s="66"/>
      <c r="BA841" s="66"/>
      <c r="BB841" s="66"/>
      <c r="BC841" s="66"/>
      <c r="BD841" s="66"/>
      <c r="BE841" s="66"/>
      <c r="BF841" s="66"/>
      <c r="BG841" s="66"/>
      <c r="BH841" s="66"/>
      <c r="BI841" s="66"/>
      <c r="BJ841" s="66"/>
      <c r="BK841" s="66"/>
      <c r="BL841" s="66"/>
      <c r="BM841" s="66"/>
      <c r="BN841" s="66"/>
      <c r="BO841" s="66"/>
      <c r="BP841" s="66"/>
      <c r="BQ841" s="66"/>
      <c r="BR841" s="66"/>
      <c r="BS841" s="66"/>
      <c r="BT841" s="66"/>
      <c r="BU841" s="66"/>
      <c r="BV841" s="66"/>
      <c r="BW841" s="66"/>
      <c r="BX841" s="66"/>
      <c r="BY841" s="66"/>
      <c r="BZ841" s="66"/>
      <c r="CA841" s="66"/>
      <c r="CB841" s="66"/>
      <c r="CC841" s="66"/>
      <c r="CD841" s="66"/>
      <c r="CE841" s="66"/>
      <c r="CF841" s="66"/>
      <c r="CG841" s="66"/>
      <c r="CH841" s="66"/>
      <c r="CI841" s="66"/>
      <c r="CJ841" s="66"/>
      <c r="CK841" s="66"/>
      <c r="CL841" s="66"/>
      <c r="CM841" s="66"/>
      <c r="CN841" s="66"/>
      <c r="CO841" s="66"/>
      <c r="CP841" s="66"/>
      <c r="CQ841" s="66"/>
      <c r="CR841" s="66"/>
      <c r="CS841" s="66"/>
      <c r="CT841" s="66"/>
      <c r="CU841" s="66"/>
      <c r="CV841" s="66"/>
      <c r="CW841" s="66"/>
      <c r="CX841" s="66"/>
      <c r="CY841" s="66"/>
      <c r="CZ841" s="66"/>
      <c r="DA841" s="66"/>
      <c r="DB841" s="66"/>
      <c r="DC841" s="66"/>
      <c r="DD841" s="66"/>
      <c r="DE841" s="66"/>
      <c r="DF841" s="66"/>
      <c r="DG841" s="66"/>
      <c r="DH841" s="66"/>
      <c r="DI841" s="66"/>
      <c r="DJ841" s="66"/>
      <c r="DK841" s="66"/>
      <c r="DL841" s="66"/>
    </row>
    <row r="842" spans="1:127" ht="14.5" customHeight="1" x14ac:dyDescent="0.35">
      <c r="A842" s="28"/>
      <c r="B842" s="167"/>
      <c r="C842" s="168"/>
      <c r="D842" s="31"/>
      <c r="E842" s="157"/>
      <c r="H842" s="153"/>
    </row>
    <row r="843" spans="1:127" ht="14.5" customHeight="1" x14ac:dyDescent="0.35">
      <c r="A843" s="28"/>
      <c r="B843" s="36"/>
      <c r="C843" s="37"/>
      <c r="D843" s="38"/>
      <c r="E843" s="36"/>
      <c r="F843" s="36"/>
      <c r="I843" s="66"/>
      <c r="J843" s="74"/>
      <c r="K843" s="66"/>
      <c r="L843" s="66"/>
      <c r="M843" s="66"/>
      <c r="N843" s="66"/>
      <c r="O843" s="66"/>
      <c r="P843" s="66"/>
      <c r="Q843" s="66"/>
      <c r="R843" s="66"/>
      <c r="S843" s="66"/>
      <c r="T843" s="75"/>
      <c r="U843" s="75"/>
      <c r="V843" s="75"/>
      <c r="W843" s="75"/>
      <c r="X843" s="75"/>
      <c r="Y843" s="75"/>
      <c r="Z843" s="75"/>
      <c r="AA843" s="75"/>
      <c r="AB843" s="68"/>
      <c r="AD843" s="66"/>
      <c r="AE843" s="74"/>
      <c r="AF843" s="66"/>
      <c r="AG843" s="66"/>
      <c r="AH843" s="66"/>
      <c r="AI843" s="66"/>
      <c r="AJ843" s="66"/>
      <c r="AK843" s="66"/>
      <c r="AL843" s="66"/>
      <c r="AM843" s="66"/>
      <c r="AN843" s="66"/>
      <c r="AO843" s="75"/>
      <c r="AP843" s="75"/>
      <c r="AQ843" s="75"/>
      <c r="AR843" s="75"/>
      <c r="AS843" s="75"/>
      <c r="AT843" s="75"/>
      <c r="AU843" s="75"/>
      <c r="AV843" s="75"/>
      <c r="AW843" s="68"/>
      <c r="AY843" s="66"/>
      <c r="AZ843" s="74"/>
      <c r="BA843" s="66"/>
      <c r="BB843" s="66"/>
      <c r="BC843" s="66"/>
      <c r="BD843" s="66"/>
      <c r="BE843" s="66"/>
      <c r="BF843" s="66"/>
      <c r="BG843" s="66"/>
      <c r="BH843" s="66"/>
      <c r="BI843" s="66"/>
      <c r="BJ843" s="75"/>
      <c r="BK843" s="75"/>
      <c r="BL843" s="75"/>
      <c r="BM843" s="75"/>
      <c r="BN843" s="75"/>
      <c r="BO843" s="75"/>
      <c r="BP843" s="75"/>
      <c r="BQ843" s="75"/>
      <c r="BR843" s="68"/>
      <c r="BT843" s="66"/>
      <c r="BU843" s="74"/>
      <c r="BV843" s="66"/>
      <c r="BW843" s="66"/>
      <c r="BX843" s="66"/>
      <c r="BY843" s="66"/>
      <c r="BZ843" s="66"/>
      <c r="CA843" s="66"/>
      <c r="CB843" s="66"/>
      <c r="CC843" s="66"/>
      <c r="CD843" s="66"/>
      <c r="CE843" s="75"/>
      <c r="CF843" s="75"/>
      <c r="CG843" s="75"/>
      <c r="CH843" s="75"/>
      <c r="CI843" s="75"/>
      <c r="CJ843" s="75"/>
      <c r="CK843" s="75"/>
      <c r="CL843" s="75"/>
      <c r="CM843" s="66"/>
      <c r="CO843" s="66"/>
      <c r="CP843" s="74"/>
      <c r="CQ843" s="66"/>
      <c r="CR843" s="66"/>
      <c r="CS843" s="66"/>
      <c r="CT843" s="66"/>
      <c r="CU843" s="66"/>
      <c r="CV843" s="66"/>
      <c r="CW843" s="66"/>
      <c r="CX843" s="66"/>
      <c r="CY843" s="66"/>
      <c r="CZ843" s="75"/>
      <c r="DA843" s="75"/>
      <c r="DB843" s="75"/>
      <c r="DC843" s="75"/>
      <c r="DD843" s="75"/>
      <c r="DE843" s="75"/>
      <c r="DF843" s="75"/>
      <c r="DG843" s="75"/>
      <c r="DH843" s="66"/>
    </row>
    <row r="844" spans="1:127" ht="3.75" customHeight="1" x14ac:dyDescent="0.35">
      <c r="A844" s="85"/>
      <c r="B844" s="81"/>
      <c r="C844" s="82"/>
      <c r="D844" s="40"/>
      <c r="E844" s="36"/>
      <c r="F844" s="36"/>
      <c r="G844" s="66"/>
      <c r="H844" s="66"/>
      <c r="I844" s="66"/>
      <c r="J844" s="66"/>
      <c r="K844" s="66"/>
      <c r="L844" s="66"/>
      <c r="M844" s="66"/>
      <c r="N844" s="66"/>
      <c r="O844" s="66"/>
      <c r="P844" s="66"/>
      <c r="Q844" s="66"/>
      <c r="R844" s="66"/>
      <c r="S844" s="66"/>
      <c r="T844" s="66"/>
      <c r="U844" s="66"/>
      <c r="V844" s="66"/>
      <c r="W844" s="66"/>
      <c r="X844" s="66"/>
      <c r="Y844" s="66"/>
      <c r="Z844" s="66"/>
      <c r="AA844" s="66"/>
      <c r="AB844" s="66"/>
      <c r="AC844" s="66"/>
      <c r="AD844" s="66"/>
      <c r="AE844" s="66"/>
      <c r="AF844" s="66"/>
      <c r="AG844" s="66"/>
      <c r="AH844" s="66"/>
      <c r="AI844" s="66"/>
      <c r="AJ844" s="66"/>
      <c r="AK844" s="66"/>
      <c r="AL844" s="66"/>
      <c r="AM844" s="66"/>
      <c r="AN844" s="66"/>
      <c r="AO844" s="66"/>
      <c r="AP844" s="66"/>
      <c r="AQ844" s="66"/>
      <c r="AR844" s="66"/>
      <c r="AS844" s="66"/>
      <c r="AT844" s="66"/>
      <c r="AU844" s="66"/>
      <c r="AV844" s="66"/>
      <c r="AW844" s="66"/>
      <c r="AX844" s="66"/>
      <c r="AY844" s="66"/>
      <c r="AZ844" s="66"/>
      <c r="BA844" s="66"/>
      <c r="BB844" s="66"/>
      <c r="BC844" s="66"/>
      <c r="BD844" s="66"/>
      <c r="BE844" s="66"/>
      <c r="BF844" s="66"/>
      <c r="BG844" s="66"/>
      <c r="BH844" s="66"/>
      <c r="BI844" s="66"/>
      <c r="BJ844" s="66"/>
      <c r="BK844" s="66"/>
      <c r="BL844" s="66"/>
      <c r="BM844" s="66"/>
      <c r="BN844" s="66"/>
      <c r="BO844" s="66"/>
      <c r="BP844" s="66"/>
      <c r="BQ844" s="66"/>
      <c r="BR844" s="66"/>
      <c r="BS844" s="66"/>
      <c r="BT844" s="66"/>
      <c r="BU844" s="66"/>
      <c r="BV844" s="66"/>
      <c r="BW844" s="66"/>
      <c r="BX844" s="66"/>
      <c r="BY844" s="66"/>
      <c r="BZ844" s="66"/>
      <c r="CA844" s="66"/>
      <c r="CB844" s="66"/>
      <c r="CC844" s="66"/>
      <c r="CD844" s="66"/>
      <c r="CE844" s="66"/>
      <c r="CF844" s="66"/>
      <c r="CG844" s="66"/>
      <c r="CH844" s="66"/>
      <c r="CI844" s="66"/>
      <c r="CJ844" s="66"/>
      <c r="CK844" s="66"/>
      <c r="CL844" s="66"/>
      <c r="CM844" s="66"/>
      <c r="CN844" s="66"/>
      <c r="CO844" s="66"/>
      <c r="CP844" s="66"/>
      <c r="CQ844" s="66"/>
      <c r="CR844" s="66"/>
      <c r="CS844" s="66"/>
      <c r="CT844" s="66"/>
      <c r="CU844" s="66"/>
      <c r="CV844" s="66"/>
      <c r="CW844" s="66"/>
      <c r="CX844" s="66"/>
      <c r="CY844" s="66"/>
      <c r="CZ844" s="66"/>
      <c r="DA844" s="66"/>
      <c r="DB844" s="66"/>
      <c r="DC844" s="66"/>
      <c r="DD844" s="66"/>
      <c r="DE844" s="66"/>
      <c r="DF844" s="66"/>
      <c r="DG844" s="66"/>
      <c r="DH844" s="66"/>
      <c r="DI844" s="66"/>
      <c r="DJ844" s="66"/>
      <c r="DK844" s="66"/>
      <c r="DL844" s="66"/>
    </row>
    <row r="845" spans="1:127" s="166" customFormat="1" ht="43.5" customHeight="1" x14ac:dyDescent="0.35">
      <c r="A845" s="169"/>
      <c r="B845" s="160"/>
      <c r="C845" s="161"/>
      <c r="D845" s="162"/>
      <c r="E845" s="163"/>
      <c r="F845" s="163"/>
      <c r="G845" s="164"/>
      <c r="H845" s="165"/>
      <c r="I845" s="164"/>
      <c r="J845" s="165"/>
      <c r="K845" s="164"/>
      <c r="L845" s="165"/>
      <c r="M845" s="164"/>
      <c r="N845" s="165"/>
      <c r="O845" s="164"/>
      <c r="P845" s="165"/>
      <c r="Q845" s="164"/>
      <c r="R845" s="165"/>
      <c r="S845" s="164"/>
      <c r="T845" s="165"/>
      <c r="U845" s="164"/>
      <c r="V845" s="165"/>
      <c r="W845" s="164"/>
      <c r="X845" s="165"/>
      <c r="Y845" s="164"/>
      <c r="Z845" s="165"/>
      <c r="AA845" s="164"/>
      <c r="AB845" s="165"/>
      <c r="AC845" s="164"/>
      <c r="AD845" s="165"/>
      <c r="AE845" s="164"/>
      <c r="AF845" s="165"/>
      <c r="AG845" s="164"/>
      <c r="AH845" s="165"/>
      <c r="AI845" s="164"/>
      <c r="AJ845" s="165"/>
      <c r="AK845" s="164"/>
      <c r="AL845" s="165"/>
      <c r="AM845" s="164"/>
      <c r="AN845" s="165"/>
      <c r="AO845" s="164"/>
      <c r="AP845" s="165"/>
      <c r="AQ845" s="164"/>
      <c r="AR845" s="165"/>
      <c r="AS845" s="164"/>
      <c r="AT845" s="165"/>
      <c r="AU845" s="164"/>
      <c r="AV845" s="165"/>
      <c r="AW845" s="164"/>
      <c r="AX845" s="165"/>
      <c r="AY845" s="164"/>
      <c r="AZ845" s="165"/>
      <c r="BA845" s="164"/>
      <c r="BB845" s="165"/>
      <c r="BC845" s="164"/>
      <c r="BD845" s="165"/>
      <c r="BE845" s="164"/>
      <c r="BF845" s="165"/>
      <c r="BG845" s="164"/>
      <c r="BH845" s="165"/>
      <c r="BI845" s="164"/>
      <c r="BJ845" s="165"/>
      <c r="BK845" s="164"/>
      <c r="BL845" s="165"/>
      <c r="BM845" s="164"/>
      <c r="BN845" s="165"/>
      <c r="BO845" s="164"/>
      <c r="BP845" s="165"/>
      <c r="BQ845" s="164"/>
      <c r="BR845" s="165"/>
      <c r="BS845" s="164"/>
      <c r="BT845" s="165"/>
      <c r="BU845" s="164"/>
      <c r="BV845" s="165"/>
      <c r="BW845" s="164"/>
      <c r="BX845" s="165"/>
      <c r="BY845" s="164"/>
      <c r="BZ845" s="165"/>
      <c r="CA845" s="164"/>
      <c r="CB845" s="165"/>
      <c r="CC845" s="164"/>
      <c r="CD845" s="165"/>
      <c r="CE845" s="164"/>
      <c r="CF845" s="165"/>
      <c r="CG845" s="164"/>
      <c r="CH845" s="165"/>
      <c r="CI845" s="164"/>
      <c r="CJ845" s="165"/>
      <c r="CK845" s="164"/>
      <c r="CL845" s="165"/>
      <c r="CM845" s="164"/>
      <c r="CN845" s="165"/>
      <c r="CO845" s="164"/>
      <c r="CP845" s="165"/>
      <c r="CQ845" s="164"/>
      <c r="CR845" s="165"/>
      <c r="CS845" s="164"/>
      <c r="CT845" s="165"/>
      <c r="CU845" s="164"/>
      <c r="CV845" s="165"/>
      <c r="CW845" s="164"/>
      <c r="CX845" s="165"/>
      <c r="CY845" s="164"/>
      <c r="CZ845" s="165"/>
      <c r="DA845" s="164"/>
      <c r="DB845" s="165"/>
      <c r="DC845" s="164"/>
      <c r="DD845" s="165"/>
      <c r="DE845" s="164"/>
      <c r="DF845" s="165"/>
      <c r="DG845" s="164"/>
      <c r="DH845" s="165"/>
      <c r="DI845" s="164"/>
    </row>
    <row r="846" spans="1:127" x14ac:dyDescent="0.35">
      <c r="A846" s="28"/>
      <c r="B846" s="167"/>
      <c r="C846" s="168"/>
      <c r="D846" s="31"/>
      <c r="E846" s="145"/>
      <c r="F846" s="145"/>
      <c r="Q846" s="66"/>
    </row>
    <row r="847" spans="1:127" x14ac:dyDescent="0.35">
      <c r="A847" s="28"/>
      <c r="B847" s="36"/>
      <c r="C847" s="37"/>
      <c r="D847" s="38"/>
      <c r="E847" s="36"/>
      <c r="F847" s="36"/>
      <c r="Q847" s="66"/>
      <c r="AB847" s="66"/>
      <c r="AM847" s="66"/>
      <c r="AX847" s="66"/>
      <c r="BI847" s="66"/>
      <c r="BT847" s="66"/>
      <c r="CE847" s="66"/>
      <c r="CP847" s="66"/>
      <c r="DA847" s="66"/>
      <c r="DL847" s="66"/>
      <c r="DW847" s="66"/>
    </row>
    <row r="848" spans="1:127" ht="3.75" customHeight="1" x14ac:dyDescent="0.35">
      <c r="A848" s="28"/>
      <c r="B848" s="36"/>
      <c r="C848" s="37"/>
      <c r="D848" s="40"/>
      <c r="E848" s="36"/>
      <c r="F848" s="36"/>
      <c r="G848" s="66"/>
      <c r="H848" s="66"/>
      <c r="I848" s="66"/>
      <c r="J848" s="66"/>
      <c r="K848" s="66"/>
      <c r="L848" s="66"/>
      <c r="M848" s="66"/>
      <c r="N848" s="66"/>
      <c r="O848" s="66"/>
      <c r="P848" s="66"/>
      <c r="Q848" s="66"/>
      <c r="R848" s="66"/>
      <c r="S848" s="66"/>
      <c r="T848" s="66"/>
      <c r="U848" s="66"/>
      <c r="V848" s="66"/>
      <c r="W848" s="66"/>
      <c r="X848" s="66"/>
      <c r="Y848" s="66"/>
      <c r="Z848" s="66"/>
      <c r="AA848" s="66"/>
      <c r="AB848" s="66"/>
      <c r="AC848" s="66"/>
      <c r="AD848" s="66"/>
      <c r="AE848" s="66"/>
      <c r="AF848" s="66"/>
      <c r="AG848" s="66"/>
      <c r="AH848" s="66"/>
      <c r="AI848" s="66"/>
      <c r="AJ848" s="66"/>
      <c r="AK848" s="66"/>
      <c r="AL848" s="66"/>
      <c r="AM848" s="66"/>
      <c r="AN848" s="66"/>
      <c r="AO848" s="66"/>
      <c r="AP848" s="66"/>
      <c r="AQ848" s="66"/>
      <c r="AR848" s="66"/>
      <c r="AS848" s="66"/>
      <c r="AT848" s="66"/>
      <c r="AU848" s="66"/>
      <c r="AV848" s="66"/>
      <c r="AW848" s="66"/>
      <c r="AX848" s="66"/>
      <c r="AY848" s="66"/>
      <c r="AZ848" s="66"/>
      <c r="BA848" s="66"/>
      <c r="BB848" s="66"/>
      <c r="BC848" s="66"/>
      <c r="BD848" s="66"/>
      <c r="BE848" s="66"/>
      <c r="BF848" s="66"/>
      <c r="BG848" s="66"/>
      <c r="BH848" s="66"/>
      <c r="BI848" s="66"/>
      <c r="BJ848" s="66"/>
      <c r="BK848" s="66"/>
      <c r="BL848" s="66"/>
      <c r="BM848" s="66"/>
      <c r="BN848" s="66"/>
      <c r="BO848" s="66"/>
      <c r="BP848" s="66"/>
      <c r="BQ848" s="66"/>
      <c r="BR848" s="66"/>
      <c r="BS848" s="66"/>
      <c r="BT848" s="66"/>
      <c r="BU848" s="66"/>
      <c r="BV848" s="66"/>
      <c r="BW848" s="66"/>
      <c r="BX848" s="66"/>
      <c r="BY848" s="66"/>
      <c r="BZ848" s="66"/>
      <c r="CA848" s="66"/>
      <c r="CB848" s="66"/>
      <c r="CC848" s="66"/>
      <c r="CD848" s="66"/>
      <c r="CE848" s="66"/>
      <c r="CF848" s="66"/>
      <c r="CG848" s="66"/>
      <c r="CH848" s="66"/>
      <c r="CI848" s="66"/>
      <c r="CJ848" s="66"/>
      <c r="CK848" s="66"/>
      <c r="CL848" s="66"/>
      <c r="CM848" s="66"/>
      <c r="CN848" s="66"/>
      <c r="CO848" s="66"/>
      <c r="CP848" s="66"/>
      <c r="CQ848" s="66"/>
      <c r="CR848" s="66"/>
      <c r="CS848" s="66"/>
      <c r="CT848" s="66"/>
      <c r="CU848" s="66"/>
      <c r="CV848" s="66"/>
      <c r="CW848" s="66"/>
      <c r="CX848" s="66"/>
      <c r="CY848" s="66"/>
      <c r="CZ848" s="66"/>
      <c r="DA848" s="66"/>
      <c r="DB848" s="66"/>
      <c r="DC848" s="66"/>
      <c r="DD848" s="66"/>
      <c r="DE848" s="66"/>
      <c r="DF848" s="66"/>
      <c r="DG848" s="66"/>
      <c r="DH848" s="66"/>
      <c r="DI848" s="66"/>
      <c r="DJ848" s="66"/>
      <c r="DK848" s="66"/>
      <c r="DL848" s="66"/>
    </row>
    <row r="849" spans="1:137" x14ac:dyDescent="0.35">
      <c r="A849" s="28"/>
      <c r="B849" s="167"/>
      <c r="C849" s="168"/>
      <c r="D849" s="31"/>
      <c r="E849" s="146"/>
      <c r="F849" s="146"/>
    </row>
    <row r="850" spans="1:137" x14ac:dyDescent="0.35">
      <c r="A850" s="28"/>
      <c r="B850" s="36"/>
      <c r="C850" s="37"/>
      <c r="D850" s="38"/>
      <c r="E850" s="36"/>
      <c r="F850" s="36"/>
    </row>
    <row r="851" spans="1:137" ht="3.75" customHeight="1" x14ac:dyDescent="0.35">
      <c r="A851" s="28"/>
      <c r="B851" s="36"/>
      <c r="C851" s="37"/>
      <c r="D851" s="40"/>
      <c r="E851" s="36"/>
      <c r="F851" s="36"/>
      <c r="G851" s="66"/>
      <c r="H851" s="66"/>
      <c r="I851" s="66"/>
      <c r="J851" s="66"/>
      <c r="K851" s="66"/>
      <c r="L851" s="66"/>
      <c r="M851" s="66"/>
      <c r="N851" s="66"/>
      <c r="O851" s="66"/>
      <c r="P851" s="66"/>
      <c r="Q851" s="66"/>
      <c r="R851" s="66"/>
      <c r="S851" s="66"/>
      <c r="T851" s="66"/>
      <c r="U851" s="66"/>
      <c r="V851" s="66"/>
      <c r="W851" s="66"/>
      <c r="X851" s="66"/>
      <c r="Y851" s="66"/>
      <c r="Z851" s="66"/>
      <c r="AA851" s="66"/>
      <c r="AB851" s="66"/>
      <c r="AC851" s="66"/>
      <c r="AD851" s="66"/>
      <c r="AE851" s="66"/>
      <c r="AF851" s="66"/>
      <c r="AG851" s="66"/>
      <c r="AH851" s="66"/>
      <c r="AI851" s="66"/>
      <c r="AJ851" s="66"/>
      <c r="AK851" s="66"/>
      <c r="AL851" s="66"/>
      <c r="AM851" s="66"/>
      <c r="AN851" s="66"/>
      <c r="AO851" s="66"/>
      <c r="AP851" s="66"/>
      <c r="AQ851" s="66"/>
      <c r="AR851" s="66"/>
      <c r="AS851" s="66"/>
      <c r="AT851" s="66"/>
      <c r="AU851" s="66"/>
      <c r="AV851" s="66"/>
      <c r="AW851" s="66"/>
      <c r="AX851" s="66"/>
      <c r="AY851" s="66"/>
      <c r="AZ851" s="66"/>
      <c r="BA851" s="66"/>
      <c r="BB851" s="66"/>
      <c r="BC851" s="66"/>
      <c r="BD851" s="66"/>
      <c r="BE851" s="66"/>
      <c r="BF851" s="66"/>
      <c r="BG851" s="66"/>
      <c r="BH851" s="66"/>
      <c r="BI851" s="66"/>
      <c r="BJ851" s="66"/>
      <c r="BK851" s="66"/>
      <c r="BL851" s="66"/>
      <c r="BM851" s="66"/>
      <c r="BN851" s="66"/>
      <c r="BO851" s="66"/>
      <c r="BP851" s="66"/>
      <c r="BQ851" s="66"/>
      <c r="BR851" s="66"/>
      <c r="BS851" s="66"/>
      <c r="BT851" s="66"/>
      <c r="BU851" s="66"/>
      <c r="BV851" s="66"/>
      <c r="BW851" s="66"/>
      <c r="BX851" s="66"/>
      <c r="BY851" s="66"/>
      <c r="BZ851" s="66"/>
      <c r="CA851" s="66"/>
      <c r="CB851" s="66"/>
      <c r="CC851" s="66"/>
      <c r="CD851" s="66"/>
      <c r="CE851" s="66"/>
      <c r="CF851" s="66"/>
      <c r="CG851" s="66"/>
      <c r="CH851" s="66"/>
      <c r="CI851" s="66"/>
      <c r="CJ851" s="66"/>
      <c r="CK851" s="66"/>
      <c r="CL851" s="66"/>
      <c r="CM851" s="66"/>
      <c r="CN851" s="66"/>
      <c r="CO851" s="66"/>
      <c r="CP851" s="66"/>
      <c r="CQ851" s="66"/>
      <c r="CR851" s="66"/>
      <c r="CS851" s="66"/>
      <c r="CT851" s="66"/>
      <c r="CU851" s="66"/>
      <c r="CV851" s="66"/>
      <c r="CW851" s="66"/>
      <c r="CX851" s="66"/>
      <c r="CY851" s="66"/>
      <c r="CZ851" s="66"/>
      <c r="DA851" s="66"/>
      <c r="DB851" s="66"/>
      <c r="DC851" s="66"/>
      <c r="DD851" s="66"/>
      <c r="DE851" s="66"/>
      <c r="DF851" s="66"/>
      <c r="DG851" s="66"/>
      <c r="DH851" s="66"/>
      <c r="DI851" s="66"/>
      <c r="DJ851" s="66"/>
      <c r="DK851" s="66"/>
      <c r="DL851" s="66"/>
      <c r="DM851" s="66"/>
      <c r="DN851" s="66"/>
      <c r="DO851" s="66"/>
      <c r="DP851" s="66"/>
      <c r="DQ851" s="66"/>
      <c r="DR851" s="66"/>
      <c r="DS851" s="66"/>
      <c r="DT851" s="66"/>
      <c r="DU851" s="66"/>
      <c r="DV851" s="66"/>
      <c r="DW851" s="66"/>
      <c r="DX851" s="66"/>
      <c r="DY851" s="66"/>
      <c r="DZ851" s="66"/>
      <c r="EA851" s="66"/>
      <c r="EB851" s="66"/>
      <c r="EC851" s="66"/>
      <c r="ED851" s="66"/>
      <c r="EE851" s="66"/>
      <c r="EF851" s="66"/>
      <c r="EG851" s="66"/>
    </row>
    <row r="852" spans="1:137" s="148" customFormat="1" x14ac:dyDescent="0.35">
      <c r="A852" s="28"/>
      <c r="B852" s="167"/>
      <c r="C852" s="168"/>
      <c r="D852" s="31"/>
      <c r="E852" s="147"/>
      <c r="F852" s="147"/>
    </row>
    <row r="853" spans="1:137" s="148" customFormat="1" x14ac:dyDescent="0.35">
      <c r="A853" s="28"/>
      <c r="B853" s="36"/>
      <c r="C853" s="37"/>
      <c r="D853" s="38"/>
      <c r="E853" s="36"/>
      <c r="F853" s="36"/>
      <c r="G853" s="149"/>
      <c r="H853" s="149"/>
      <c r="I853" s="149"/>
      <c r="J853" s="149"/>
      <c r="K853" s="149"/>
      <c r="L853" s="149"/>
      <c r="M853" s="149"/>
      <c r="N853" s="149"/>
      <c r="O853" s="149"/>
      <c r="P853" s="149"/>
      <c r="Q853" s="149"/>
      <c r="R853" s="149"/>
      <c r="S853" s="149"/>
      <c r="T853" s="149"/>
      <c r="U853" s="149"/>
      <c r="V853" s="149"/>
      <c r="W853" s="149"/>
      <c r="X853" s="149"/>
      <c r="Y853" s="149"/>
      <c r="Z853" s="149"/>
      <c r="AA853" s="149"/>
      <c r="AB853" s="149"/>
      <c r="AC853" s="149"/>
      <c r="AD853" s="149"/>
      <c r="AE853" s="149"/>
      <c r="AF853" s="149"/>
      <c r="AG853" s="149"/>
      <c r="AH853" s="149"/>
      <c r="AI853" s="149"/>
      <c r="AJ853" s="149"/>
      <c r="AK853" s="149"/>
      <c r="AL853" s="149"/>
      <c r="AM853" s="149"/>
      <c r="AN853" s="149"/>
      <c r="AO853" s="149"/>
      <c r="AP853" s="149"/>
      <c r="AQ853" s="149"/>
      <c r="AR853" s="149"/>
      <c r="AS853" s="149"/>
      <c r="AT853" s="149"/>
      <c r="AU853" s="149"/>
      <c r="AV853" s="149"/>
      <c r="AW853" s="149"/>
      <c r="AX853" s="149"/>
      <c r="AY853" s="149"/>
      <c r="AZ853" s="149"/>
      <c r="BA853" s="149"/>
      <c r="BB853" s="149"/>
      <c r="BC853" s="149"/>
      <c r="BD853" s="149"/>
      <c r="BE853" s="149"/>
      <c r="BF853" s="149"/>
      <c r="BG853" s="149"/>
      <c r="BH853" s="149"/>
      <c r="BI853" s="149"/>
      <c r="BJ853" s="149"/>
      <c r="BK853" s="149"/>
      <c r="BL853" s="149"/>
      <c r="BM853" s="149"/>
      <c r="BN853" s="149"/>
      <c r="BO853" s="149"/>
      <c r="BP853" s="149"/>
      <c r="BQ853" s="149"/>
      <c r="BR853" s="149"/>
      <c r="BS853" s="149"/>
      <c r="BT853" s="149"/>
      <c r="BU853" s="149"/>
      <c r="BV853" s="149"/>
      <c r="BW853" s="149"/>
      <c r="BX853" s="149"/>
      <c r="BY853" s="149"/>
      <c r="BZ853" s="149"/>
      <c r="CA853" s="149"/>
      <c r="CB853" s="149"/>
      <c r="CC853" s="149"/>
      <c r="CD853" s="149"/>
      <c r="CE853" s="149"/>
      <c r="CF853" s="149"/>
      <c r="CG853" s="149"/>
      <c r="CH853" s="149"/>
      <c r="CI853" s="149"/>
      <c r="CJ853" s="149"/>
      <c r="CK853" s="149"/>
      <c r="CL853" s="149"/>
      <c r="CM853" s="149"/>
      <c r="CN853" s="149"/>
      <c r="CO853" s="149"/>
      <c r="CP853" s="149"/>
      <c r="CQ853" s="149"/>
      <c r="CR853" s="149"/>
      <c r="CS853" s="149"/>
      <c r="CT853" s="149"/>
      <c r="CU853" s="149"/>
      <c r="CV853" s="149"/>
      <c r="CW853" s="149"/>
      <c r="CX853" s="149"/>
      <c r="CY853" s="149"/>
      <c r="CZ853" s="149"/>
      <c r="DA853" s="149"/>
      <c r="DB853" s="149"/>
      <c r="DC853" s="149"/>
      <c r="DD853" s="149"/>
      <c r="DE853" s="149"/>
      <c r="DF853" s="149"/>
      <c r="DG853" s="149"/>
      <c r="DH853" s="149"/>
      <c r="DI853" s="149"/>
      <c r="DJ853" s="149"/>
      <c r="DK853" s="149"/>
      <c r="DL853" s="149"/>
      <c r="DM853" s="149"/>
      <c r="DN853" s="149"/>
      <c r="DO853" s="149"/>
      <c r="DP853" s="149"/>
      <c r="DQ853" s="149"/>
      <c r="DR853" s="149"/>
      <c r="DS853" s="149"/>
      <c r="DT853" s="149"/>
      <c r="DU853" s="149"/>
      <c r="DV853" s="149"/>
      <c r="DW853" s="149"/>
      <c r="DX853" s="149"/>
      <c r="DY853" s="149"/>
      <c r="DZ853" s="149"/>
      <c r="EA853" s="149"/>
      <c r="EB853" s="149"/>
      <c r="EC853" s="149"/>
      <c r="ED853" s="149"/>
      <c r="EE853" s="149"/>
      <c r="EF853" s="149"/>
      <c r="EG853" s="149"/>
    </row>
    <row r="854" spans="1:137" ht="3.75" customHeight="1" x14ac:dyDescent="0.35">
      <c r="A854" s="28"/>
      <c r="B854" s="36"/>
      <c r="C854" s="37"/>
      <c r="D854" s="40"/>
      <c r="E854" s="36"/>
      <c r="F854" s="36"/>
      <c r="G854" s="66"/>
      <c r="H854" s="66"/>
      <c r="I854" s="66"/>
      <c r="J854" s="66"/>
      <c r="K854" s="66"/>
      <c r="L854" s="66"/>
      <c r="M854" s="66"/>
      <c r="N854" s="66"/>
      <c r="O854" s="66"/>
      <c r="P854" s="66"/>
      <c r="Q854" s="66"/>
      <c r="R854" s="66"/>
      <c r="S854" s="66"/>
      <c r="T854" s="66"/>
      <c r="U854" s="66"/>
      <c r="V854" s="66"/>
      <c r="W854" s="66"/>
      <c r="X854" s="66"/>
      <c r="Y854" s="66"/>
      <c r="Z854" s="66"/>
      <c r="AA854" s="66"/>
      <c r="AB854" s="66"/>
      <c r="AC854" s="66"/>
      <c r="AD854" s="66"/>
      <c r="AE854" s="66"/>
      <c r="AF854" s="66"/>
      <c r="AG854" s="66"/>
      <c r="AH854" s="66"/>
      <c r="AI854" s="66"/>
      <c r="AJ854" s="66"/>
      <c r="AK854" s="66"/>
      <c r="AL854" s="66"/>
      <c r="AM854" s="66"/>
      <c r="AN854" s="66"/>
      <c r="AO854" s="66"/>
      <c r="AP854" s="66"/>
      <c r="AQ854" s="66"/>
      <c r="AR854" s="66"/>
      <c r="AS854" s="66"/>
      <c r="AT854" s="66"/>
      <c r="AU854" s="66"/>
      <c r="AV854" s="66"/>
      <c r="AW854" s="66"/>
      <c r="AX854" s="66"/>
      <c r="AY854" s="66"/>
      <c r="AZ854" s="66"/>
      <c r="BA854" s="66"/>
      <c r="BB854" s="66"/>
      <c r="BC854" s="66"/>
      <c r="BD854" s="66"/>
      <c r="BE854" s="66"/>
      <c r="BF854" s="66"/>
      <c r="BG854" s="66"/>
      <c r="BH854" s="66"/>
      <c r="BI854" s="66"/>
      <c r="BJ854" s="66"/>
      <c r="BK854" s="66"/>
      <c r="BL854" s="66"/>
      <c r="BM854" s="66"/>
      <c r="BN854" s="66"/>
      <c r="BO854" s="66"/>
      <c r="BP854" s="66"/>
      <c r="BQ854" s="66"/>
      <c r="BR854" s="66"/>
      <c r="BS854" s="66"/>
      <c r="BT854" s="66"/>
      <c r="BU854" s="66"/>
      <c r="BV854" s="66"/>
      <c r="BW854" s="66"/>
      <c r="BX854" s="66"/>
      <c r="BY854" s="66"/>
      <c r="BZ854" s="66"/>
      <c r="CA854" s="66"/>
      <c r="CB854" s="66"/>
      <c r="CC854" s="66"/>
      <c r="CD854" s="66"/>
      <c r="CE854" s="66"/>
      <c r="CF854" s="66"/>
      <c r="CG854" s="66"/>
      <c r="CH854" s="66"/>
      <c r="CI854" s="66"/>
      <c r="CJ854" s="66"/>
      <c r="CK854" s="66"/>
      <c r="CL854" s="66"/>
      <c r="CM854" s="66"/>
      <c r="CN854" s="66"/>
      <c r="CO854" s="66"/>
      <c r="CP854" s="66"/>
      <c r="CQ854" s="66"/>
      <c r="CR854" s="66"/>
      <c r="CS854" s="66"/>
      <c r="CT854" s="66"/>
      <c r="CU854" s="66"/>
      <c r="CV854" s="66"/>
      <c r="CW854" s="66"/>
      <c r="CX854" s="66"/>
      <c r="CY854" s="66"/>
      <c r="CZ854" s="66"/>
      <c r="DA854" s="66"/>
      <c r="DB854" s="66"/>
      <c r="DC854" s="66"/>
      <c r="DD854" s="66"/>
      <c r="DE854" s="66"/>
      <c r="DF854" s="66"/>
      <c r="DG854" s="66"/>
      <c r="DH854" s="66"/>
      <c r="DI854" s="66"/>
      <c r="DJ854" s="66"/>
      <c r="DK854" s="66"/>
      <c r="DL854" s="66"/>
      <c r="DM854" s="66"/>
      <c r="DN854" s="66"/>
      <c r="DO854" s="66"/>
      <c r="DP854" s="66"/>
      <c r="DQ854" s="66"/>
      <c r="DR854" s="66"/>
      <c r="DS854" s="66"/>
      <c r="DT854" s="66"/>
      <c r="DU854" s="66"/>
      <c r="DV854" s="66"/>
      <c r="DW854" s="66"/>
      <c r="DX854" s="66"/>
      <c r="DY854" s="66"/>
      <c r="DZ854" s="66"/>
      <c r="EA854" s="66"/>
      <c r="EB854" s="66"/>
      <c r="EC854" s="66"/>
      <c r="ED854" s="66"/>
      <c r="EE854" s="66"/>
      <c r="EF854" s="66"/>
      <c r="EG854" s="66"/>
    </row>
    <row r="855" spans="1:137" x14ac:dyDescent="0.35">
      <c r="A855" s="28"/>
      <c r="B855" s="167"/>
      <c r="C855" s="168"/>
      <c r="D855" s="31"/>
      <c r="E855" s="150"/>
      <c r="F855" s="150"/>
    </row>
    <row r="856" spans="1:137" x14ac:dyDescent="0.35">
      <c r="A856" s="28"/>
      <c r="B856" s="36"/>
      <c r="C856" s="37"/>
      <c r="D856" s="38"/>
      <c r="E856" s="36"/>
      <c r="F856" s="36"/>
    </row>
    <row r="857" spans="1:137" ht="3.75" customHeight="1" x14ac:dyDescent="0.35">
      <c r="A857" s="28"/>
      <c r="B857" s="36"/>
      <c r="C857" s="37"/>
      <c r="D857" s="40"/>
      <c r="E857" s="36"/>
      <c r="F857" s="36"/>
      <c r="G857" s="66"/>
      <c r="H857" s="66"/>
      <c r="I857" s="66"/>
      <c r="J857" s="66"/>
      <c r="K857" s="66"/>
      <c r="L857" s="66"/>
      <c r="M857" s="66"/>
      <c r="N857" s="66"/>
      <c r="O857" s="66"/>
      <c r="P857" s="66"/>
      <c r="Q857" s="66"/>
      <c r="R857" s="66"/>
      <c r="S857" s="66"/>
      <c r="T857" s="66"/>
      <c r="U857" s="66"/>
      <c r="V857" s="66"/>
      <c r="W857" s="66"/>
      <c r="X857" s="66"/>
      <c r="Y857" s="66"/>
      <c r="Z857" s="66"/>
      <c r="AA857" s="66"/>
      <c r="AB857" s="66"/>
      <c r="AC857" s="66"/>
      <c r="AD857" s="66"/>
      <c r="AE857" s="66"/>
      <c r="AF857" s="66"/>
      <c r="AG857" s="66"/>
      <c r="AH857" s="66"/>
      <c r="AI857" s="66"/>
      <c r="AJ857" s="66"/>
      <c r="AK857" s="66"/>
      <c r="AL857" s="66"/>
      <c r="AM857" s="66"/>
      <c r="AN857" s="66"/>
      <c r="AO857" s="66"/>
      <c r="AP857" s="66"/>
      <c r="AQ857" s="66"/>
      <c r="AR857" s="66"/>
      <c r="AS857" s="66"/>
      <c r="AT857" s="66"/>
      <c r="AU857" s="66"/>
      <c r="AV857" s="66"/>
      <c r="AW857" s="66"/>
      <c r="AX857" s="66"/>
      <c r="AY857" s="66"/>
      <c r="AZ857" s="66"/>
      <c r="BA857" s="66"/>
      <c r="BB857" s="66"/>
      <c r="BC857" s="66"/>
      <c r="BD857" s="66"/>
      <c r="BE857" s="66"/>
      <c r="BF857" s="66"/>
      <c r="BG857" s="66"/>
      <c r="BH857" s="66"/>
      <c r="BI857" s="66"/>
      <c r="BJ857" s="66"/>
      <c r="BK857" s="66"/>
      <c r="BL857" s="66"/>
      <c r="BM857" s="66"/>
      <c r="BN857" s="66"/>
      <c r="BO857" s="66"/>
      <c r="BP857" s="66"/>
      <c r="BQ857" s="66"/>
      <c r="BR857" s="66"/>
      <c r="BS857" s="66"/>
      <c r="BT857" s="66"/>
      <c r="BU857" s="66"/>
      <c r="BV857" s="66"/>
      <c r="BW857" s="66"/>
      <c r="BX857" s="66"/>
      <c r="BY857" s="66"/>
      <c r="BZ857" s="66"/>
      <c r="CA857" s="66"/>
      <c r="CB857" s="66"/>
      <c r="CC857" s="66"/>
      <c r="CD857" s="66"/>
      <c r="CE857" s="66"/>
      <c r="CF857" s="66"/>
      <c r="CG857" s="66"/>
      <c r="CH857" s="66"/>
      <c r="CI857" s="66"/>
      <c r="CJ857" s="66"/>
      <c r="CK857" s="66"/>
      <c r="CL857" s="66"/>
      <c r="CM857" s="66"/>
      <c r="CN857" s="66"/>
      <c r="CO857" s="66"/>
      <c r="CP857" s="66"/>
      <c r="CQ857" s="66"/>
      <c r="CR857" s="66"/>
      <c r="CS857" s="66"/>
      <c r="CT857" s="66"/>
      <c r="CU857" s="66"/>
      <c r="CV857" s="66"/>
      <c r="CW857" s="66"/>
      <c r="CX857" s="66"/>
      <c r="CY857" s="66"/>
      <c r="CZ857" s="66"/>
      <c r="DA857" s="66"/>
      <c r="DB857" s="66"/>
      <c r="DC857" s="66"/>
      <c r="DD857" s="66"/>
      <c r="DE857" s="66"/>
      <c r="DF857" s="66"/>
      <c r="DG857" s="66"/>
      <c r="DH857" s="66"/>
      <c r="DI857" s="66"/>
      <c r="DJ857" s="66"/>
      <c r="DK857" s="66"/>
      <c r="DL857" s="66"/>
    </row>
    <row r="858" spans="1:137" ht="14.5" customHeight="1" x14ac:dyDescent="0.35">
      <c r="A858" s="28"/>
      <c r="B858" s="167"/>
      <c r="C858" s="168"/>
      <c r="D858" s="31"/>
      <c r="E858" s="151"/>
      <c r="F858" s="151"/>
      <c r="G858" s="153"/>
      <c r="H858" s="153"/>
      <c r="I858" s="153"/>
      <c r="J858" s="153"/>
      <c r="T858" s="75"/>
      <c r="U858" s="75"/>
      <c r="V858" s="75"/>
      <c r="W858" s="75"/>
      <c r="X858" s="75"/>
      <c r="Y858" s="75"/>
      <c r="Z858" s="75"/>
      <c r="AA858" s="75"/>
      <c r="AC858" s="153"/>
      <c r="AD858" s="153"/>
      <c r="AE858" s="153"/>
      <c r="AF858" s="153"/>
      <c r="AP858" s="75"/>
      <c r="AQ858" s="75"/>
      <c r="AR858" s="75"/>
      <c r="AS858" s="75"/>
      <c r="AT858" s="75"/>
      <c r="AU858" s="75"/>
      <c r="AV858" s="75"/>
      <c r="AW858" s="75"/>
      <c r="AY858" s="153"/>
      <c r="AZ858" s="153"/>
      <c r="BA858" s="153"/>
      <c r="BB858" s="153"/>
      <c r="BL858" s="75"/>
      <c r="BM858" s="75"/>
      <c r="BN858" s="75"/>
      <c r="BO858" s="75"/>
      <c r="BP858" s="75"/>
      <c r="BQ858" s="75"/>
      <c r="BR858" s="75"/>
      <c r="BS858" s="75"/>
      <c r="BU858" s="153"/>
      <c r="BV858" s="153"/>
      <c r="BW858" s="153"/>
      <c r="BX858" s="153"/>
      <c r="CH858" s="75"/>
      <c r="CI858" s="75"/>
      <c r="CJ858" s="75"/>
      <c r="CK858" s="75"/>
      <c r="CL858" s="75"/>
      <c r="CM858" s="75"/>
      <c r="CN858" s="75"/>
      <c r="CO858" s="75"/>
      <c r="CQ858" s="153"/>
      <c r="CR858" s="153"/>
      <c r="CS858" s="153"/>
      <c r="CT858" s="153"/>
      <c r="DD858" s="75"/>
      <c r="DE858" s="75"/>
      <c r="DF858" s="75"/>
      <c r="DG858" s="75"/>
      <c r="DH858" s="75"/>
      <c r="DI858" s="75"/>
      <c r="DJ858" s="75"/>
      <c r="DK858" s="75"/>
    </row>
    <row r="859" spans="1:137" ht="14.5" customHeight="1" x14ac:dyDescent="0.35">
      <c r="A859" s="28"/>
      <c r="B859" s="36"/>
      <c r="C859" s="37"/>
      <c r="D859" s="38"/>
      <c r="E859" s="36"/>
      <c r="F859" s="36"/>
      <c r="H859" s="66"/>
      <c r="T859" s="75"/>
      <c r="U859" s="75"/>
      <c r="V859" s="75"/>
      <c r="W859" s="75"/>
      <c r="X859" s="75"/>
      <c r="Y859" s="75"/>
      <c r="Z859" s="75"/>
      <c r="AA859" s="75"/>
      <c r="AB859" s="68"/>
      <c r="AD859" s="66"/>
      <c r="AP859" s="75"/>
      <c r="AQ859" s="75"/>
      <c r="AR859" s="75"/>
      <c r="AS859" s="75"/>
      <c r="AT859" s="75"/>
      <c r="AU859" s="75"/>
      <c r="AV859" s="75"/>
      <c r="AW859" s="75"/>
      <c r="AX859" s="68"/>
      <c r="AZ859" s="66"/>
      <c r="BL859" s="75"/>
      <c r="BM859" s="75"/>
      <c r="BN859" s="75"/>
      <c r="BO859" s="75"/>
      <c r="BP859" s="75"/>
      <c r="BQ859" s="75"/>
      <c r="BR859" s="75"/>
      <c r="BS859" s="75"/>
      <c r="BV859" s="66"/>
      <c r="CH859" s="75"/>
      <c r="CI859" s="75"/>
      <c r="CJ859" s="75"/>
      <c r="CK859" s="75"/>
      <c r="CL859" s="75"/>
      <c r="CM859" s="75"/>
      <c r="CN859" s="75"/>
      <c r="CO859" s="75"/>
      <c r="CR859" s="66"/>
      <c r="DD859" s="75"/>
      <c r="DE859" s="75"/>
      <c r="DF859" s="75"/>
      <c r="DG859" s="75"/>
      <c r="DH859" s="75"/>
      <c r="DI859" s="75"/>
      <c r="DJ859" s="75"/>
      <c r="DK859" s="75"/>
    </row>
    <row r="860" spans="1:137" ht="3.75" customHeight="1" x14ac:dyDescent="0.35">
      <c r="A860" s="28"/>
      <c r="B860" s="36"/>
      <c r="C860" s="37"/>
      <c r="D860" s="40"/>
      <c r="E860" s="36"/>
      <c r="F860" s="36"/>
      <c r="G860" s="66"/>
      <c r="H860" s="66"/>
      <c r="I860" s="66"/>
      <c r="J860" s="66"/>
      <c r="K860" s="66"/>
      <c r="L860" s="66"/>
      <c r="M860" s="66"/>
      <c r="N860" s="66"/>
      <c r="O860" s="66"/>
      <c r="P860" s="66"/>
      <c r="Q860" s="66"/>
      <c r="R860" s="66"/>
      <c r="S860" s="66"/>
      <c r="T860" s="66"/>
      <c r="U860" s="66"/>
      <c r="V860" s="66"/>
      <c r="W860" s="66"/>
      <c r="X860" s="66"/>
      <c r="Y860" s="66"/>
      <c r="Z860" s="66"/>
      <c r="AA860" s="66"/>
      <c r="AB860" s="66"/>
      <c r="AC860" s="66"/>
      <c r="AD860" s="66"/>
      <c r="AE860" s="66"/>
      <c r="AF860" s="66"/>
      <c r="AG860" s="66"/>
      <c r="AH860" s="66"/>
      <c r="AI860" s="66"/>
      <c r="AJ860" s="66"/>
      <c r="AK860" s="66"/>
      <c r="AL860" s="66"/>
      <c r="AM860" s="66"/>
      <c r="AN860" s="66"/>
      <c r="AO860" s="66"/>
      <c r="AP860" s="66"/>
      <c r="AQ860" s="66"/>
      <c r="AR860" s="66"/>
      <c r="AS860" s="66"/>
      <c r="AT860" s="66"/>
      <c r="AU860" s="66"/>
      <c r="AV860" s="66"/>
      <c r="AW860" s="66"/>
      <c r="AX860" s="66"/>
      <c r="AY860" s="66"/>
      <c r="AZ860" s="66"/>
      <c r="BA860" s="66"/>
      <c r="BB860" s="66"/>
      <c r="BC860" s="66"/>
      <c r="BD860" s="66"/>
      <c r="BE860" s="66"/>
      <c r="BF860" s="66"/>
      <c r="BG860" s="66"/>
      <c r="BH860" s="66"/>
      <c r="BI860" s="66"/>
      <c r="BJ860" s="66"/>
      <c r="BK860" s="66"/>
      <c r="BL860" s="66"/>
      <c r="BM860" s="66"/>
      <c r="BN860" s="66"/>
      <c r="BO860" s="66"/>
      <c r="BP860" s="66"/>
      <c r="BQ860" s="66"/>
      <c r="BR860" s="66"/>
      <c r="BS860" s="66"/>
      <c r="BT860" s="66"/>
      <c r="BU860" s="66"/>
      <c r="BV860" s="66"/>
      <c r="BW860" s="66"/>
      <c r="BX860" s="66"/>
      <c r="BY860" s="66"/>
      <c r="BZ860" s="66"/>
      <c r="CA860" s="66"/>
      <c r="CB860" s="66"/>
      <c r="CC860" s="66"/>
      <c r="CD860" s="66"/>
      <c r="CE860" s="66"/>
      <c r="CF860" s="66"/>
      <c r="CG860" s="66"/>
      <c r="CH860" s="66"/>
      <c r="CI860" s="66"/>
      <c r="CJ860" s="66"/>
      <c r="CK860" s="66"/>
      <c r="CL860" s="66"/>
      <c r="CM860" s="66"/>
      <c r="CN860" s="66"/>
      <c r="CO860" s="66"/>
      <c r="CP860" s="66"/>
      <c r="CQ860" s="66"/>
      <c r="CR860" s="66"/>
      <c r="CS860" s="66"/>
      <c r="CT860" s="66"/>
      <c r="CU860" s="66"/>
      <c r="CV860" s="66"/>
      <c r="CW860" s="66"/>
      <c r="CX860" s="66"/>
      <c r="CY860" s="66"/>
      <c r="CZ860" s="66"/>
      <c r="DA860" s="66"/>
      <c r="DB860" s="66"/>
      <c r="DC860" s="66"/>
      <c r="DD860" s="66"/>
      <c r="DE860" s="66"/>
      <c r="DF860" s="66"/>
      <c r="DG860" s="66"/>
      <c r="DH860" s="66"/>
      <c r="DI860" s="66"/>
      <c r="DJ860" s="66"/>
      <c r="DK860" s="66"/>
      <c r="DL860" s="66"/>
    </row>
    <row r="861" spans="1:137" ht="14.5" customHeight="1" x14ac:dyDescent="0.35">
      <c r="A861" s="28"/>
      <c r="B861" s="167"/>
      <c r="C861" s="168"/>
      <c r="D861" s="31"/>
      <c r="E861" s="152"/>
      <c r="F861" s="152"/>
      <c r="H861" s="153"/>
    </row>
    <row r="862" spans="1:137" ht="14.5" customHeight="1" x14ac:dyDescent="0.35">
      <c r="A862" s="28"/>
      <c r="B862" s="36"/>
      <c r="C862" s="37"/>
      <c r="D862" s="38"/>
      <c r="E862" s="36"/>
      <c r="F862" s="36"/>
      <c r="I862" s="66"/>
      <c r="J862" s="74"/>
      <c r="K862" s="66"/>
      <c r="L862" s="66"/>
      <c r="M862" s="66"/>
      <c r="N862" s="66"/>
      <c r="O862" s="66"/>
      <c r="P862" s="66"/>
      <c r="Q862" s="66"/>
      <c r="R862" s="66"/>
      <c r="S862" s="66"/>
      <c r="T862" s="75"/>
      <c r="U862" s="75"/>
      <c r="V862" s="75"/>
      <c r="W862" s="75"/>
      <c r="X862" s="75"/>
      <c r="Y862" s="75"/>
      <c r="Z862" s="75"/>
      <c r="AA862" s="75"/>
      <c r="AB862" s="68"/>
      <c r="AD862" s="66"/>
      <c r="AE862" s="74"/>
      <c r="AF862" s="66"/>
      <c r="AG862" s="66"/>
      <c r="AH862" s="66"/>
      <c r="AI862" s="66"/>
      <c r="AJ862" s="66"/>
      <c r="AK862" s="66"/>
      <c r="AL862" s="66"/>
      <c r="AM862" s="66"/>
      <c r="AN862" s="66"/>
      <c r="AO862" s="75"/>
      <c r="AP862" s="75"/>
      <c r="AQ862" s="75"/>
      <c r="AR862" s="75"/>
      <c r="AS862" s="75"/>
      <c r="AT862" s="75"/>
      <c r="AU862" s="75"/>
      <c r="AV862" s="75"/>
      <c r="AW862" s="68"/>
      <c r="AY862" s="66"/>
      <c r="AZ862" s="74"/>
      <c r="BA862" s="66"/>
      <c r="BB862" s="66"/>
      <c r="BC862" s="66"/>
      <c r="BD862" s="66"/>
      <c r="BE862" s="66"/>
      <c r="BF862" s="66"/>
      <c r="BG862" s="66"/>
      <c r="BH862" s="66"/>
      <c r="BI862" s="66"/>
      <c r="BJ862" s="75"/>
      <c r="BK862" s="75"/>
      <c r="BL862" s="75"/>
      <c r="BM862" s="75"/>
      <c r="BN862" s="75"/>
      <c r="BO862" s="75"/>
      <c r="BP862" s="75"/>
      <c r="BQ862" s="75"/>
      <c r="BR862" s="68"/>
      <c r="BT862" s="66"/>
      <c r="BU862" s="74"/>
      <c r="BV862" s="66"/>
      <c r="BW862" s="66"/>
      <c r="BX862" s="66"/>
      <c r="BY862" s="66"/>
      <c r="BZ862" s="66"/>
      <c r="CA862" s="66"/>
      <c r="CB862" s="66"/>
      <c r="CC862" s="66"/>
      <c r="CD862" s="66"/>
      <c r="CE862" s="75"/>
      <c r="CF862" s="75"/>
      <c r="CG862" s="75"/>
      <c r="CH862" s="75"/>
      <c r="CI862" s="75"/>
      <c r="CJ862" s="75"/>
      <c r="CK862" s="75"/>
      <c r="CL862" s="75"/>
      <c r="CM862" s="66"/>
      <c r="CO862" s="66"/>
      <c r="CP862" s="74"/>
      <c r="CQ862" s="66"/>
      <c r="CR862" s="66"/>
      <c r="CS862" s="66"/>
      <c r="CT862" s="66"/>
      <c r="CU862" s="66"/>
      <c r="CV862" s="66"/>
      <c r="CW862" s="66"/>
      <c r="CX862" s="66"/>
      <c r="CY862" s="66"/>
      <c r="CZ862" s="75"/>
      <c r="DA862" s="75"/>
      <c r="DB862" s="75"/>
      <c r="DC862" s="75"/>
      <c r="DD862" s="75"/>
      <c r="DE862" s="75"/>
      <c r="DF862" s="75"/>
      <c r="DG862" s="75"/>
      <c r="DH862" s="66"/>
      <c r="DI862" s="66"/>
      <c r="DJ862" s="66"/>
      <c r="DK862" s="66"/>
    </row>
    <row r="863" spans="1:137" ht="3.75" customHeight="1" x14ac:dyDescent="0.35">
      <c r="A863" s="28"/>
      <c r="B863" s="36"/>
      <c r="C863" s="37"/>
      <c r="D863" s="40"/>
      <c r="E863" s="36"/>
      <c r="F863" s="36"/>
      <c r="G863" s="66"/>
      <c r="H863" s="66"/>
      <c r="I863" s="66"/>
      <c r="J863" s="66"/>
      <c r="K863" s="66"/>
      <c r="L863" s="66"/>
      <c r="M863" s="66"/>
      <c r="N863" s="66"/>
      <c r="O863" s="66"/>
      <c r="P863" s="66"/>
      <c r="Q863" s="66"/>
      <c r="R863" s="66"/>
      <c r="S863" s="66"/>
      <c r="T863" s="66"/>
      <c r="U863" s="66"/>
      <c r="V863" s="66"/>
      <c r="W863" s="66"/>
      <c r="X863" s="66"/>
      <c r="Y863" s="66"/>
      <c r="Z863" s="66"/>
      <c r="AA863" s="66"/>
      <c r="AB863" s="66"/>
      <c r="AC863" s="66"/>
      <c r="AD863" s="66"/>
      <c r="AE863" s="66"/>
      <c r="AF863" s="66"/>
      <c r="AG863" s="66"/>
      <c r="AH863" s="66"/>
      <c r="AI863" s="66"/>
      <c r="AJ863" s="66"/>
      <c r="AK863" s="66"/>
      <c r="AL863" s="66"/>
      <c r="AM863" s="66"/>
      <c r="AN863" s="66"/>
      <c r="AO863" s="66"/>
      <c r="AP863" s="66"/>
      <c r="AQ863" s="66"/>
      <c r="AR863" s="66"/>
      <c r="AS863" s="66"/>
      <c r="AT863" s="66"/>
      <c r="AU863" s="66"/>
      <c r="AV863" s="66"/>
      <c r="AW863" s="66"/>
      <c r="AX863" s="66"/>
      <c r="AY863" s="66"/>
      <c r="AZ863" s="66"/>
      <c r="BA863" s="66"/>
      <c r="BB863" s="66"/>
      <c r="BC863" s="66"/>
      <c r="BD863" s="66"/>
      <c r="BE863" s="66"/>
      <c r="BF863" s="66"/>
      <c r="BG863" s="66"/>
      <c r="BH863" s="66"/>
      <c r="BI863" s="66"/>
      <c r="BJ863" s="66"/>
      <c r="BK863" s="66"/>
      <c r="BL863" s="66"/>
      <c r="BM863" s="66"/>
      <c r="BN863" s="66"/>
      <c r="BO863" s="66"/>
      <c r="BP863" s="66"/>
      <c r="BQ863" s="66"/>
      <c r="BR863" s="66"/>
      <c r="BS863" s="66"/>
      <c r="BT863" s="66"/>
      <c r="BU863" s="66"/>
      <c r="BV863" s="66"/>
      <c r="BW863" s="66"/>
      <c r="BX863" s="66"/>
      <c r="BY863" s="66"/>
      <c r="BZ863" s="66"/>
      <c r="CA863" s="66"/>
      <c r="CB863" s="66"/>
      <c r="CC863" s="66"/>
      <c r="CD863" s="66"/>
      <c r="CE863" s="66"/>
      <c r="CF863" s="66"/>
      <c r="CG863" s="66"/>
      <c r="CH863" s="66"/>
      <c r="CI863" s="66"/>
      <c r="CJ863" s="66"/>
      <c r="CK863" s="66"/>
      <c r="CL863" s="66"/>
      <c r="CM863" s="66"/>
      <c r="CN863" s="66"/>
      <c r="CO863" s="66"/>
      <c r="CP863" s="66"/>
      <c r="CQ863" s="66"/>
      <c r="CR863" s="66"/>
      <c r="CS863" s="66"/>
      <c r="CT863" s="66"/>
      <c r="CU863" s="66"/>
      <c r="CV863" s="66"/>
      <c r="CW863" s="66"/>
      <c r="CX863" s="66"/>
      <c r="CY863" s="66"/>
      <c r="CZ863" s="66"/>
      <c r="DA863" s="66"/>
      <c r="DB863" s="66"/>
      <c r="DC863" s="66"/>
      <c r="DD863" s="66"/>
      <c r="DE863" s="66"/>
      <c r="DF863" s="66"/>
      <c r="DG863" s="66"/>
      <c r="DH863" s="66"/>
      <c r="DI863" s="66"/>
      <c r="DJ863" s="66"/>
      <c r="DK863" s="66"/>
      <c r="DL863" s="66"/>
    </row>
    <row r="864" spans="1:137" ht="14.5" customHeight="1" x14ac:dyDescent="0.35">
      <c r="A864" s="28"/>
      <c r="B864" s="167"/>
      <c r="C864" s="168"/>
      <c r="D864" s="31"/>
      <c r="E864" s="81"/>
      <c r="F864" s="154"/>
      <c r="H864" s="153"/>
      <c r="DI864" s="66"/>
      <c r="DJ864" s="66"/>
      <c r="DK864" s="66"/>
      <c r="DL864" s="66"/>
    </row>
    <row r="865" spans="1:127" ht="14.5" customHeight="1" x14ac:dyDescent="0.35">
      <c r="A865" s="28"/>
      <c r="B865" s="36"/>
      <c r="C865" s="37"/>
      <c r="D865" s="38"/>
      <c r="E865" s="36"/>
      <c r="F865" s="36"/>
      <c r="I865" s="66"/>
      <c r="J865" s="74"/>
      <c r="K865" s="66"/>
      <c r="L865" s="66"/>
      <c r="M865" s="66"/>
      <c r="N865" s="66"/>
      <c r="O865" s="66"/>
      <c r="P865" s="66"/>
      <c r="Q865" s="66"/>
      <c r="R865" s="66"/>
      <c r="S865" s="66"/>
      <c r="T865" s="75"/>
      <c r="U865" s="75"/>
      <c r="V865" s="75"/>
      <c r="W865" s="75"/>
      <c r="X865" s="75"/>
      <c r="Y865" s="75"/>
      <c r="Z865" s="75"/>
      <c r="AA865" s="75"/>
      <c r="AB865" s="68"/>
      <c r="AD865" s="66"/>
      <c r="AE865" s="74"/>
      <c r="AF865" s="66"/>
      <c r="AG865" s="66"/>
      <c r="AH865" s="66"/>
      <c r="AI865" s="66"/>
      <c r="AJ865" s="66"/>
      <c r="AK865" s="66"/>
      <c r="AL865" s="66"/>
      <c r="AM865" s="66"/>
      <c r="AN865" s="66"/>
      <c r="AO865" s="75"/>
      <c r="AP865" s="75"/>
      <c r="AQ865" s="75"/>
      <c r="AR865" s="75"/>
      <c r="AS865" s="75"/>
      <c r="AT865" s="75"/>
      <c r="AU865" s="75"/>
      <c r="AV865" s="75"/>
      <c r="AW865" s="68"/>
      <c r="AY865" s="66"/>
      <c r="AZ865" s="74"/>
      <c r="BA865" s="66"/>
      <c r="BB865" s="66"/>
      <c r="BC865" s="66"/>
      <c r="BD865" s="66"/>
      <c r="BE865" s="66"/>
      <c r="BF865" s="66"/>
      <c r="BG865" s="66"/>
      <c r="BH865" s="66"/>
      <c r="BI865" s="66"/>
      <c r="BJ865" s="75"/>
      <c r="BK865" s="75"/>
      <c r="BL865" s="75"/>
      <c r="BM865" s="75"/>
      <c r="BN865" s="75"/>
      <c r="BO865" s="75"/>
      <c r="BP865" s="75"/>
      <c r="BQ865" s="75"/>
      <c r="BR865" s="68"/>
      <c r="BT865" s="66"/>
      <c r="BU865" s="74"/>
      <c r="BV865" s="66"/>
      <c r="BW865" s="66"/>
      <c r="BX865" s="66"/>
      <c r="BY865" s="66"/>
      <c r="BZ865" s="66"/>
      <c r="CA865" s="66"/>
      <c r="CB865" s="66"/>
      <c r="CC865" s="66"/>
      <c r="CD865" s="66"/>
      <c r="CE865" s="75"/>
      <c r="CF865" s="75"/>
      <c r="CG865" s="75"/>
      <c r="CH865" s="75"/>
      <c r="CI865" s="75"/>
      <c r="CJ865" s="75"/>
      <c r="CK865" s="75"/>
      <c r="CL865" s="75"/>
      <c r="CM865" s="66"/>
      <c r="CO865" s="66"/>
      <c r="CP865" s="74"/>
      <c r="CQ865" s="66"/>
      <c r="CR865" s="66"/>
      <c r="CS865" s="66"/>
      <c r="CT865" s="66"/>
      <c r="CU865" s="66"/>
      <c r="CV865" s="66"/>
      <c r="CW865" s="66"/>
      <c r="CX865" s="66"/>
      <c r="CY865" s="66"/>
      <c r="CZ865" s="75"/>
      <c r="DA865" s="75"/>
      <c r="DB865" s="75"/>
      <c r="DC865" s="75"/>
      <c r="DD865" s="75"/>
      <c r="DE865" s="75"/>
      <c r="DF865" s="75"/>
      <c r="DG865" s="75"/>
      <c r="DH865" s="66"/>
      <c r="DI865" s="66"/>
      <c r="DJ865" s="66"/>
      <c r="DK865" s="66"/>
      <c r="DL865" s="66"/>
    </row>
    <row r="866" spans="1:127" ht="3.75" customHeight="1" x14ac:dyDescent="0.35">
      <c r="A866" s="28"/>
      <c r="B866" s="36"/>
      <c r="C866" s="37"/>
      <c r="D866" s="40"/>
      <c r="E866" s="36"/>
      <c r="F866" s="36"/>
      <c r="G866" s="66"/>
      <c r="H866" s="66"/>
      <c r="I866" s="66"/>
      <c r="J866" s="66"/>
      <c r="K866" s="66"/>
      <c r="L866" s="66"/>
      <c r="M866" s="66"/>
      <c r="N866" s="66"/>
      <c r="O866" s="66"/>
      <c r="P866" s="66"/>
      <c r="Q866" s="66"/>
      <c r="R866" s="66"/>
      <c r="S866" s="66"/>
      <c r="T866" s="66"/>
      <c r="U866" s="66"/>
      <c r="V866" s="66"/>
      <c r="W866" s="66"/>
      <c r="X866" s="66"/>
      <c r="Y866" s="66"/>
      <c r="Z866" s="66"/>
      <c r="AA866" s="66"/>
      <c r="AB866" s="66"/>
      <c r="AC866" s="66"/>
      <c r="AD866" s="66"/>
      <c r="AE866" s="66"/>
      <c r="AF866" s="66"/>
      <c r="AG866" s="66"/>
      <c r="AH866" s="66"/>
      <c r="AI866" s="66"/>
      <c r="AJ866" s="66"/>
      <c r="AK866" s="66"/>
      <c r="AL866" s="66"/>
      <c r="AM866" s="66"/>
      <c r="AN866" s="66"/>
      <c r="AO866" s="66"/>
      <c r="AP866" s="66"/>
      <c r="AQ866" s="66"/>
      <c r="AR866" s="66"/>
      <c r="AS866" s="66"/>
      <c r="AT866" s="66"/>
      <c r="AU866" s="66"/>
      <c r="AV866" s="66"/>
      <c r="AW866" s="66"/>
      <c r="AX866" s="66"/>
      <c r="AY866" s="66"/>
      <c r="AZ866" s="66"/>
      <c r="BA866" s="66"/>
      <c r="BB866" s="66"/>
      <c r="BC866" s="66"/>
      <c r="BD866" s="66"/>
      <c r="BE866" s="66"/>
      <c r="BF866" s="66"/>
      <c r="BG866" s="66"/>
      <c r="BH866" s="66"/>
      <c r="BI866" s="66"/>
      <c r="BJ866" s="66"/>
      <c r="BK866" s="66"/>
      <c r="BL866" s="66"/>
      <c r="BM866" s="66"/>
      <c r="BN866" s="66"/>
      <c r="BO866" s="66"/>
      <c r="BP866" s="66"/>
      <c r="BQ866" s="66"/>
      <c r="BR866" s="66"/>
      <c r="BS866" s="66"/>
      <c r="BT866" s="66"/>
      <c r="BU866" s="66"/>
      <c r="BV866" s="66"/>
      <c r="BW866" s="66"/>
      <c r="BX866" s="66"/>
      <c r="BY866" s="66"/>
      <c r="BZ866" s="66"/>
      <c r="CA866" s="66"/>
      <c r="CB866" s="66"/>
      <c r="CC866" s="66"/>
      <c r="CD866" s="66"/>
      <c r="CE866" s="66"/>
      <c r="CF866" s="66"/>
      <c r="CG866" s="66"/>
      <c r="CH866" s="66"/>
      <c r="CI866" s="66"/>
      <c r="CJ866" s="66"/>
      <c r="CK866" s="66"/>
      <c r="CL866" s="66"/>
      <c r="CM866" s="66"/>
      <c r="CN866" s="66"/>
      <c r="CO866" s="66"/>
      <c r="CP866" s="66"/>
      <c r="CQ866" s="66"/>
      <c r="CR866" s="66"/>
      <c r="CS866" s="66"/>
      <c r="CT866" s="66"/>
      <c r="CU866" s="66"/>
      <c r="CV866" s="66"/>
      <c r="CW866" s="66"/>
      <c r="CX866" s="66"/>
      <c r="CY866" s="66"/>
      <c r="CZ866" s="66"/>
      <c r="DA866" s="66"/>
      <c r="DB866" s="66"/>
      <c r="DC866" s="66"/>
      <c r="DD866" s="66"/>
      <c r="DE866" s="66"/>
      <c r="DF866" s="66"/>
      <c r="DG866" s="66"/>
      <c r="DH866" s="66"/>
      <c r="DI866" s="66"/>
      <c r="DJ866" s="66"/>
      <c r="DK866" s="66"/>
      <c r="DL866" s="66"/>
    </row>
    <row r="867" spans="1:127" ht="14.5" customHeight="1" x14ac:dyDescent="0.35">
      <c r="A867" s="28"/>
      <c r="B867" s="167"/>
      <c r="C867" s="168"/>
      <c r="D867" s="31"/>
      <c r="E867" s="155"/>
      <c r="F867" s="154"/>
      <c r="H867" s="153"/>
      <c r="DI867" s="66"/>
      <c r="DJ867" s="66"/>
      <c r="DK867" s="66"/>
      <c r="DL867" s="66"/>
    </row>
    <row r="868" spans="1:127" ht="14.5" customHeight="1" x14ac:dyDescent="0.35">
      <c r="A868" s="28"/>
      <c r="B868" s="36"/>
      <c r="C868" s="37"/>
      <c r="D868" s="38"/>
      <c r="E868" s="36"/>
      <c r="F868" s="36"/>
      <c r="I868" s="66"/>
      <c r="J868" s="74"/>
      <c r="K868" s="66"/>
      <c r="L868" s="66"/>
      <c r="M868" s="66"/>
      <c r="N868" s="66"/>
      <c r="O868" s="66"/>
      <c r="P868" s="66"/>
      <c r="Q868" s="66"/>
      <c r="R868" s="66"/>
      <c r="S868" s="66"/>
      <c r="T868" s="75"/>
      <c r="U868" s="75"/>
      <c r="V868" s="75"/>
      <c r="W868" s="75"/>
      <c r="X868" s="75"/>
      <c r="Y868" s="75"/>
      <c r="Z868" s="75"/>
      <c r="AA868" s="75"/>
      <c r="AB868" s="68"/>
      <c r="AD868" s="66"/>
      <c r="AE868" s="74"/>
      <c r="AF868" s="66"/>
      <c r="AG868" s="66"/>
      <c r="AH868" s="66"/>
      <c r="AI868" s="66"/>
      <c r="AJ868" s="66"/>
      <c r="AK868" s="66"/>
      <c r="AL868" s="66"/>
      <c r="AM868" s="66"/>
      <c r="AN868" s="66"/>
      <c r="AO868" s="75"/>
      <c r="AP868" s="75"/>
      <c r="AQ868" s="75"/>
      <c r="AR868" s="75"/>
      <c r="AS868" s="75"/>
      <c r="AT868" s="75"/>
      <c r="AU868" s="75"/>
      <c r="AV868" s="75"/>
      <c r="AW868" s="68"/>
      <c r="AY868" s="66"/>
      <c r="AZ868" s="74"/>
      <c r="BA868" s="66"/>
      <c r="BB868" s="66"/>
      <c r="BC868" s="66"/>
      <c r="BD868" s="66"/>
      <c r="BE868" s="66"/>
      <c r="BF868" s="66"/>
      <c r="BG868" s="66"/>
      <c r="BH868" s="66"/>
      <c r="BI868" s="66"/>
      <c r="BJ868" s="75"/>
      <c r="BK868" s="75"/>
      <c r="BL868" s="75"/>
      <c r="BM868" s="75"/>
      <c r="BN868" s="75"/>
      <c r="BO868" s="75"/>
      <c r="BP868" s="75"/>
      <c r="BQ868" s="75"/>
      <c r="BR868" s="68"/>
      <c r="BT868" s="66"/>
      <c r="BU868" s="74"/>
      <c r="BV868" s="66"/>
      <c r="BW868" s="66"/>
      <c r="BX868" s="66"/>
      <c r="BY868" s="66"/>
      <c r="BZ868" s="66"/>
      <c r="CA868" s="66"/>
      <c r="CB868" s="66"/>
      <c r="CC868" s="66"/>
      <c r="CD868" s="66"/>
      <c r="CE868" s="75"/>
      <c r="CF868" s="75"/>
      <c r="CG868" s="75"/>
      <c r="CH868" s="75"/>
      <c r="CI868" s="75"/>
      <c r="CJ868" s="75"/>
      <c r="CK868" s="75"/>
      <c r="CL868" s="75"/>
      <c r="CM868" s="66"/>
      <c r="CO868" s="66"/>
      <c r="CP868" s="74"/>
      <c r="CQ868" s="66"/>
      <c r="CR868" s="66"/>
      <c r="CS868" s="66"/>
      <c r="CT868" s="66"/>
      <c r="CU868" s="66"/>
      <c r="CV868" s="66"/>
      <c r="CW868" s="66"/>
      <c r="CX868" s="66"/>
      <c r="CY868" s="66"/>
      <c r="CZ868" s="75"/>
      <c r="DA868" s="75"/>
      <c r="DB868" s="75"/>
      <c r="DC868" s="75"/>
      <c r="DD868" s="75"/>
      <c r="DE868" s="75"/>
      <c r="DF868" s="75"/>
      <c r="DG868" s="75"/>
      <c r="DH868" s="66"/>
      <c r="DI868" s="66"/>
      <c r="DJ868" s="66"/>
      <c r="DK868" s="66"/>
      <c r="DL868" s="66"/>
    </row>
    <row r="869" spans="1:127" ht="3.75" customHeight="1" x14ac:dyDescent="0.35">
      <c r="A869" s="28"/>
      <c r="B869" s="36"/>
      <c r="C869" s="37"/>
      <c r="D869" s="40"/>
      <c r="E869" s="36"/>
      <c r="F869" s="36"/>
      <c r="G869" s="66"/>
      <c r="H869" s="66"/>
      <c r="I869" s="66"/>
      <c r="J869" s="66"/>
      <c r="K869" s="66"/>
      <c r="L869" s="66"/>
      <c r="M869" s="66"/>
      <c r="N869" s="66"/>
      <c r="O869" s="66"/>
      <c r="P869" s="66"/>
      <c r="Q869" s="66"/>
      <c r="R869" s="66"/>
      <c r="S869" s="66"/>
      <c r="T869" s="66"/>
      <c r="U869" s="66"/>
      <c r="V869" s="66"/>
      <c r="W869" s="66"/>
      <c r="X869" s="66"/>
      <c r="Y869" s="66"/>
      <c r="Z869" s="66"/>
      <c r="AA869" s="66"/>
      <c r="AB869" s="66"/>
      <c r="AC869" s="66"/>
      <c r="AD869" s="66"/>
      <c r="AE869" s="66"/>
      <c r="AF869" s="66"/>
      <c r="AG869" s="66"/>
      <c r="AH869" s="66"/>
      <c r="AI869" s="66"/>
      <c r="AJ869" s="66"/>
      <c r="AK869" s="66"/>
      <c r="AL869" s="66"/>
      <c r="AM869" s="66"/>
      <c r="AN869" s="66"/>
      <c r="AO869" s="66"/>
      <c r="AP869" s="66"/>
      <c r="AQ869" s="66"/>
      <c r="AR869" s="66"/>
      <c r="AS869" s="66"/>
      <c r="AT869" s="66"/>
      <c r="AU869" s="66"/>
      <c r="AV869" s="66"/>
      <c r="AW869" s="66"/>
      <c r="AX869" s="66"/>
      <c r="AY869" s="66"/>
      <c r="AZ869" s="66"/>
      <c r="BA869" s="66"/>
      <c r="BB869" s="66"/>
      <c r="BC869" s="66"/>
      <c r="BD869" s="66"/>
      <c r="BE869" s="66"/>
      <c r="BF869" s="66"/>
      <c r="BG869" s="66"/>
      <c r="BH869" s="66"/>
      <c r="BI869" s="66"/>
      <c r="BJ869" s="66"/>
      <c r="BK869" s="66"/>
      <c r="BL869" s="66"/>
      <c r="BM869" s="66"/>
      <c r="BN869" s="66"/>
      <c r="BO869" s="66"/>
      <c r="BP869" s="66"/>
      <c r="BQ869" s="66"/>
      <c r="BR869" s="66"/>
      <c r="BS869" s="66"/>
      <c r="BT869" s="66"/>
      <c r="BU869" s="66"/>
      <c r="BV869" s="66"/>
      <c r="BW869" s="66"/>
      <c r="BX869" s="66"/>
      <c r="BY869" s="66"/>
      <c r="BZ869" s="66"/>
      <c r="CA869" s="66"/>
      <c r="CB869" s="66"/>
      <c r="CC869" s="66"/>
      <c r="CD869" s="66"/>
      <c r="CE869" s="66"/>
      <c r="CF869" s="66"/>
      <c r="CG869" s="66"/>
      <c r="CH869" s="66"/>
      <c r="CI869" s="66"/>
      <c r="CJ869" s="66"/>
      <c r="CK869" s="66"/>
      <c r="CL869" s="66"/>
      <c r="CM869" s="66"/>
      <c r="CN869" s="66"/>
      <c r="CO869" s="66"/>
      <c r="CP869" s="66"/>
      <c r="CQ869" s="66"/>
      <c r="CR869" s="66"/>
      <c r="CS869" s="66"/>
      <c r="CT869" s="66"/>
      <c r="CU869" s="66"/>
      <c r="CV869" s="66"/>
      <c r="CW869" s="66"/>
      <c r="CX869" s="66"/>
      <c r="CY869" s="66"/>
      <c r="CZ869" s="66"/>
      <c r="DA869" s="66"/>
      <c r="DB869" s="66"/>
      <c r="DC869" s="66"/>
      <c r="DD869" s="66"/>
      <c r="DE869" s="66"/>
      <c r="DF869" s="66"/>
      <c r="DG869" s="66"/>
      <c r="DH869" s="66"/>
      <c r="DI869" s="66"/>
      <c r="DJ869" s="66"/>
      <c r="DK869" s="66"/>
      <c r="DL869" s="66"/>
    </row>
    <row r="870" spans="1:127" ht="14.5" customHeight="1" x14ac:dyDescent="0.35">
      <c r="A870" s="28"/>
      <c r="B870" s="167"/>
      <c r="C870" s="168"/>
      <c r="D870" s="31"/>
      <c r="E870" s="156"/>
      <c r="F870" s="154"/>
      <c r="H870" s="153"/>
      <c r="DI870" s="66"/>
      <c r="DJ870" s="66"/>
      <c r="DK870" s="66"/>
      <c r="DL870" s="66"/>
    </row>
    <row r="871" spans="1:127" ht="14.5" customHeight="1" x14ac:dyDescent="0.35">
      <c r="A871" s="28"/>
      <c r="B871" s="36"/>
      <c r="C871" s="37"/>
      <c r="D871" s="38"/>
      <c r="E871" s="36"/>
      <c r="F871" s="36"/>
      <c r="I871" s="66"/>
      <c r="J871" s="74"/>
      <c r="K871" s="66"/>
      <c r="L871" s="66"/>
      <c r="M871" s="66"/>
      <c r="N871" s="66"/>
      <c r="O871" s="66"/>
      <c r="P871" s="66"/>
      <c r="Q871" s="66"/>
      <c r="R871" s="66"/>
      <c r="S871" s="66"/>
      <c r="T871" s="75"/>
      <c r="U871" s="75"/>
      <c r="V871" s="75"/>
      <c r="W871" s="75"/>
      <c r="X871" s="75"/>
      <c r="Y871" s="75"/>
      <c r="Z871" s="75"/>
      <c r="AA871" s="75"/>
      <c r="AB871" s="68"/>
      <c r="AD871" s="66"/>
      <c r="AE871" s="74"/>
      <c r="AF871" s="66"/>
      <c r="AG871" s="66"/>
      <c r="AH871" s="66"/>
      <c r="AI871" s="66"/>
      <c r="AJ871" s="66"/>
      <c r="AK871" s="66"/>
      <c r="AL871" s="66"/>
      <c r="AM871" s="66"/>
      <c r="AN871" s="66"/>
      <c r="AO871" s="75"/>
      <c r="AP871" s="75"/>
      <c r="AQ871" s="75"/>
      <c r="AR871" s="75"/>
      <c r="AS871" s="75"/>
      <c r="AT871" s="75"/>
      <c r="AU871" s="75"/>
      <c r="AV871" s="75"/>
      <c r="AW871" s="68"/>
      <c r="AY871" s="66"/>
      <c r="AZ871" s="74"/>
      <c r="BA871" s="66"/>
      <c r="BB871" s="66"/>
      <c r="BC871" s="66"/>
      <c r="BD871" s="66"/>
      <c r="BE871" s="66"/>
      <c r="BF871" s="66"/>
      <c r="BG871" s="66"/>
      <c r="BH871" s="66"/>
      <c r="BI871" s="66"/>
      <c r="BJ871" s="75"/>
      <c r="BK871" s="75"/>
      <c r="BL871" s="75"/>
      <c r="BM871" s="75"/>
      <c r="BN871" s="75"/>
      <c r="BO871" s="75"/>
      <c r="BP871" s="75"/>
      <c r="BQ871" s="75"/>
      <c r="BR871" s="68"/>
      <c r="BT871" s="66"/>
      <c r="BU871" s="74"/>
      <c r="BV871" s="66"/>
      <c r="BW871" s="66"/>
      <c r="BX871" s="66"/>
      <c r="BY871" s="66"/>
      <c r="BZ871" s="66"/>
      <c r="CA871" s="66"/>
      <c r="CB871" s="66"/>
      <c r="CC871" s="66"/>
      <c r="CD871" s="66"/>
      <c r="CE871" s="75"/>
      <c r="CF871" s="75"/>
      <c r="CG871" s="75"/>
      <c r="CH871" s="75"/>
      <c r="CI871" s="75"/>
      <c r="CJ871" s="75"/>
      <c r="CK871" s="75"/>
      <c r="CL871" s="75"/>
      <c r="CM871" s="66"/>
      <c r="CO871" s="66"/>
      <c r="CP871" s="74"/>
      <c r="CQ871" s="66"/>
      <c r="CR871" s="66"/>
      <c r="CS871" s="66"/>
      <c r="CT871" s="66"/>
      <c r="CU871" s="66"/>
      <c r="CV871" s="66"/>
      <c r="CW871" s="66"/>
      <c r="CX871" s="66"/>
      <c r="CY871" s="66"/>
      <c r="CZ871" s="75"/>
      <c r="DA871" s="75"/>
      <c r="DB871" s="75"/>
      <c r="DC871" s="75"/>
      <c r="DD871" s="75"/>
      <c r="DE871" s="75"/>
      <c r="DF871" s="75"/>
      <c r="DG871" s="75"/>
      <c r="DH871" s="66"/>
      <c r="DI871" s="66"/>
      <c r="DJ871" s="66"/>
      <c r="DK871" s="66"/>
      <c r="DL871" s="66"/>
    </row>
    <row r="872" spans="1:127" ht="3.75" customHeight="1" x14ac:dyDescent="0.35">
      <c r="A872" s="28"/>
      <c r="B872" s="36"/>
      <c r="C872" s="37"/>
      <c r="D872" s="40"/>
      <c r="E872" s="36"/>
      <c r="F872" s="36"/>
      <c r="G872" s="66"/>
      <c r="H872" s="66"/>
      <c r="I872" s="66"/>
      <c r="J872" s="66"/>
      <c r="K872" s="66"/>
      <c r="L872" s="66"/>
      <c r="M872" s="66"/>
      <c r="N872" s="66"/>
      <c r="O872" s="66"/>
      <c r="P872" s="66"/>
      <c r="Q872" s="66"/>
      <c r="R872" s="66"/>
      <c r="S872" s="66"/>
      <c r="T872" s="66"/>
      <c r="U872" s="66"/>
      <c r="V872" s="66"/>
      <c r="W872" s="66"/>
      <c r="X872" s="66"/>
      <c r="Y872" s="66"/>
      <c r="Z872" s="66"/>
      <c r="AA872" s="66"/>
      <c r="AB872" s="66"/>
      <c r="AC872" s="66"/>
      <c r="AD872" s="66"/>
      <c r="AE872" s="66"/>
      <c r="AF872" s="66"/>
      <c r="AG872" s="66"/>
      <c r="AH872" s="66"/>
      <c r="AI872" s="66"/>
      <c r="AJ872" s="66"/>
      <c r="AK872" s="66"/>
      <c r="AL872" s="66"/>
      <c r="AM872" s="66"/>
      <c r="AN872" s="66"/>
      <c r="AO872" s="66"/>
      <c r="AP872" s="66"/>
      <c r="AQ872" s="66"/>
      <c r="AR872" s="66"/>
      <c r="AS872" s="66"/>
      <c r="AT872" s="66"/>
      <c r="AU872" s="66"/>
      <c r="AV872" s="66"/>
      <c r="AW872" s="66"/>
      <c r="AX872" s="66"/>
      <c r="AY872" s="66"/>
      <c r="AZ872" s="66"/>
      <c r="BA872" s="66"/>
      <c r="BB872" s="66"/>
      <c r="BC872" s="66"/>
      <c r="BD872" s="66"/>
      <c r="BE872" s="66"/>
      <c r="BF872" s="66"/>
      <c r="BG872" s="66"/>
      <c r="BH872" s="66"/>
      <c r="BI872" s="66"/>
      <c r="BJ872" s="66"/>
      <c r="BK872" s="66"/>
      <c r="BL872" s="66"/>
      <c r="BM872" s="66"/>
      <c r="BN872" s="66"/>
      <c r="BO872" s="66"/>
      <c r="BP872" s="66"/>
      <c r="BQ872" s="66"/>
      <c r="BR872" s="66"/>
      <c r="BS872" s="66"/>
      <c r="BT872" s="66"/>
      <c r="BU872" s="66"/>
      <c r="BV872" s="66"/>
      <c r="BW872" s="66"/>
      <c r="BX872" s="66"/>
      <c r="BY872" s="66"/>
      <c r="BZ872" s="66"/>
      <c r="CA872" s="66"/>
      <c r="CB872" s="66"/>
      <c r="CC872" s="66"/>
      <c r="CD872" s="66"/>
      <c r="CE872" s="66"/>
      <c r="CF872" s="66"/>
      <c r="CG872" s="66"/>
      <c r="CH872" s="66"/>
      <c r="CI872" s="66"/>
      <c r="CJ872" s="66"/>
      <c r="CK872" s="66"/>
      <c r="CL872" s="66"/>
      <c r="CM872" s="66"/>
      <c r="CN872" s="66"/>
      <c r="CO872" s="66"/>
      <c r="CP872" s="66"/>
      <c r="CQ872" s="66"/>
      <c r="CR872" s="66"/>
      <c r="CS872" s="66"/>
      <c r="CT872" s="66"/>
      <c r="CU872" s="66"/>
      <c r="CV872" s="66"/>
      <c r="CW872" s="66"/>
      <c r="CX872" s="66"/>
      <c r="CY872" s="66"/>
      <c r="CZ872" s="66"/>
      <c r="DA872" s="66"/>
      <c r="DB872" s="66"/>
      <c r="DC872" s="66"/>
      <c r="DD872" s="66"/>
      <c r="DE872" s="66"/>
      <c r="DF872" s="66"/>
      <c r="DG872" s="66"/>
      <c r="DH872" s="66"/>
      <c r="DI872" s="66"/>
      <c r="DJ872" s="66"/>
      <c r="DK872" s="66"/>
      <c r="DL872" s="66"/>
    </row>
    <row r="873" spans="1:127" ht="14.5" customHeight="1" x14ac:dyDescent="0.35">
      <c r="A873" s="28"/>
      <c r="B873" s="167"/>
      <c r="C873" s="168"/>
      <c r="D873" s="31"/>
      <c r="E873" s="157"/>
      <c r="H873" s="153"/>
    </row>
    <row r="874" spans="1:127" ht="14.5" customHeight="1" x14ac:dyDescent="0.35">
      <c r="A874" s="28"/>
      <c r="B874" s="36"/>
      <c r="C874" s="37"/>
      <c r="D874" s="38"/>
      <c r="E874" s="36"/>
      <c r="F874" s="36"/>
      <c r="I874" s="66"/>
      <c r="J874" s="74"/>
      <c r="K874" s="66"/>
      <c r="L874" s="66"/>
      <c r="M874" s="66"/>
      <c r="N874" s="66"/>
      <c r="O874" s="66"/>
      <c r="P874" s="66"/>
      <c r="Q874" s="66"/>
      <c r="R874" s="66"/>
      <c r="S874" s="66"/>
      <c r="T874" s="75"/>
      <c r="U874" s="75"/>
      <c r="V874" s="75"/>
      <c r="W874" s="75"/>
      <c r="X874" s="75"/>
      <c r="Y874" s="75"/>
      <c r="Z874" s="75"/>
      <c r="AA874" s="75"/>
      <c r="AB874" s="68"/>
      <c r="AD874" s="66"/>
      <c r="AE874" s="74"/>
      <c r="AF874" s="66"/>
      <c r="AG874" s="66"/>
      <c r="AH874" s="66"/>
      <c r="AI874" s="66"/>
      <c r="AJ874" s="66"/>
      <c r="AK874" s="66"/>
      <c r="AL874" s="66"/>
      <c r="AM874" s="66"/>
      <c r="AN874" s="66"/>
      <c r="AO874" s="75"/>
      <c r="AP874" s="75"/>
      <c r="AQ874" s="75"/>
      <c r="AR874" s="75"/>
      <c r="AS874" s="75"/>
      <c r="AT874" s="75"/>
      <c r="AU874" s="75"/>
      <c r="AV874" s="75"/>
      <c r="AW874" s="68"/>
      <c r="AY874" s="66"/>
      <c r="AZ874" s="74"/>
      <c r="BA874" s="66"/>
      <c r="BB874" s="66"/>
      <c r="BC874" s="66"/>
      <c r="BD874" s="66"/>
      <c r="BE874" s="66"/>
      <c r="BF874" s="66"/>
      <c r="BG874" s="66"/>
      <c r="BH874" s="66"/>
      <c r="BI874" s="66"/>
      <c r="BJ874" s="75"/>
      <c r="BK874" s="75"/>
      <c r="BL874" s="75"/>
      <c r="BM874" s="75"/>
      <c r="BN874" s="75"/>
      <c r="BO874" s="75"/>
      <c r="BP874" s="75"/>
      <c r="BQ874" s="75"/>
      <c r="BR874" s="68"/>
      <c r="BT874" s="66"/>
      <c r="BU874" s="74"/>
      <c r="BV874" s="66"/>
      <c r="BW874" s="66"/>
      <c r="BX874" s="66"/>
      <c r="BY874" s="66"/>
      <c r="BZ874" s="66"/>
      <c r="CA874" s="66"/>
      <c r="CB874" s="66"/>
      <c r="CC874" s="66"/>
      <c r="CD874" s="66"/>
      <c r="CE874" s="75"/>
      <c r="CF874" s="75"/>
      <c r="CG874" s="75"/>
      <c r="CH874" s="75"/>
      <c r="CI874" s="75"/>
      <c r="CJ874" s="75"/>
      <c r="CK874" s="75"/>
      <c r="CL874" s="75"/>
      <c r="CM874" s="66"/>
      <c r="CO874" s="66"/>
      <c r="CP874" s="74"/>
      <c r="CQ874" s="66"/>
      <c r="CR874" s="66"/>
      <c r="CS874" s="66"/>
      <c r="CT874" s="66"/>
      <c r="CU874" s="66"/>
      <c r="CV874" s="66"/>
      <c r="CW874" s="66"/>
      <c r="CX874" s="66"/>
      <c r="CY874" s="66"/>
      <c r="CZ874" s="75"/>
      <c r="DA874" s="75"/>
      <c r="DB874" s="75"/>
      <c r="DC874" s="75"/>
      <c r="DD874" s="75"/>
      <c r="DE874" s="75"/>
      <c r="DF874" s="75"/>
      <c r="DG874" s="75"/>
      <c r="DH874" s="66"/>
    </row>
    <row r="875" spans="1:127" ht="3.75" customHeight="1" x14ac:dyDescent="0.35">
      <c r="A875" s="85"/>
      <c r="B875" s="81"/>
      <c r="C875" s="82"/>
      <c r="D875" s="40"/>
      <c r="E875" s="36"/>
      <c r="F875" s="36"/>
      <c r="G875" s="66"/>
      <c r="H875" s="66"/>
      <c r="I875" s="66"/>
      <c r="J875" s="66"/>
      <c r="K875" s="66"/>
      <c r="L875" s="66"/>
      <c r="M875" s="66"/>
      <c r="N875" s="66"/>
      <c r="O875" s="66"/>
      <c r="P875" s="66"/>
      <c r="Q875" s="66"/>
      <c r="R875" s="66"/>
      <c r="S875" s="66"/>
      <c r="T875" s="66"/>
      <c r="U875" s="66"/>
      <c r="V875" s="66"/>
      <c r="W875" s="66"/>
      <c r="X875" s="66"/>
      <c r="Y875" s="66"/>
      <c r="Z875" s="66"/>
      <c r="AA875" s="66"/>
      <c r="AB875" s="66"/>
      <c r="AC875" s="66"/>
      <c r="AD875" s="66"/>
      <c r="AE875" s="66"/>
      <c r="AF875" s="66"/>
      <c r="AG875" s="66"/>
      <c r="AH875" s="66"/>
      <c r="AI875" s="66"/>
      <c r="AJ875" s="66"/>
      <c r="AK875" s="66"/>
      <c r="AL875" s="66"/>
      <c r="AM875" s="66"/>
      <c r="AN875" s="66"/>
      <c r="AO875" s="66"/>
      <c r="AP875" s="66"/>
      <c r="AQ875" s="66"/>
      <c r="AR875" s="66"/>
      <c r="AS875" s="66"/>
      <c r="AT875" s="66"/>
      <c r="AU875" s="66"/>
      <c r="AV875" s="66"/>
      <c r="AW875" s="66"/>
      <c r="AX875" s="66"/>
      <c r="AY875" s="66"/>
      <c r="AZ875" s="66"/>
      <c r="BA875" s="66"/>
      <c r="BB875" s="66"/>
      <c r="BC875" s="66"/>
      <c r="BD875" s="66"/>
      <c r="BE875" s="66"/>
      <c r="BF875" s="66"/>
      <c r="BG875" s="66"/>
      <c r="BH875" s="66"/>
      <c r="BI875" s="66"/>
      <c r="BJ875" s="66"/>
      <c r="BK875" s="66"/>
      <c r="BL875" s="66"/>
      <c r="BM875" s="66"/>
      <c r="BN875" s="66"/>
      <c r="BO875" s="66"/>
      <c r="BP875" s="66"/>
      <c r="BQ875" s="66"/>
      <c r="BR875" s="66"/>
      <c r="BS875" s="66"/>
      <c r="BT875" s="66"/>
      <c r="BU875" s="66"/>
      <c r="BV875" s="66"/>
      <c r="BW875" s="66"/>
      <c r="BX875" s="66"/>
      <c r="BY875" s="66"/>
      <c r="BZ875" s="66"/>
      <c r="CA875" s="66"/>
      <c r="CB875" s="66"/>
      <c r="CC875" s="66"/>
      <c r="CD875" s="66"/>
      <c r="CE875" s="66"/>
      <c r="CF875" s="66"/>
      <c r="CG875" s="66"/>
      <c r="CH875" s="66"/>
      <c r="CI875" s="66"/>
      <c r="CJ875" s="66"/>
      <c r="CK875" s="66"/>
      <c r="CL875" s="66"/>
      <c r="CM875" s="66"/>
      <c r="CN875" s="66"/>
      <c r="CO875" s="66"/>
      <c r="CP875" s="66"/>
      <c r="CQ875" s="66"/>
      <c r="CR875" s="66"/>
      <c r="CS875" s="66"/>
      <c r="CT875" s="66"/>
      <c r="CU875" s="66"/>
      <c r="CV875" s="66"/>
      <c r="CW875" s="66"/>
      <c r="CX875" s="66"/>
      <c r="CY875" s="66"/>
      <c r="CZ875" s="66"/>
      <c r="DA875" s="66"/>
      <c r="DB875" s="66"/>
      <c r="DC875" s="66"/>
      <c r="DD875" s="66"/>
      <c r="DE875" s="66"/>
      <c r="DF875" s="66"/>
      <c r="DG875" s="66"/>
      <c r="DH875" s="66"/>
      <c r="DI875" s="66"/>
      <c r="DJ875" s="66"/>
      <c r="DK875" s="66"/>
      <c r="DL875" s="66"/>
    </row>
    <row r="876" spans="1:127" s="166" customFormat="1" ht="14.5" customHeight="1" x14ac:dyDescent="0.35">
      <c r="A876" s="169"/>
      <c r="B876" s="160"/>
      <c r="C876" s="161"/>
      <c r="D876" s="162"/>
      <c r="E876" s="163"/>
      <c r="F876" s="163"/>
      <c r="G876" s="164"/>
      <c r="H876" s="165"/>
      <c r="I876" s="164"/>
      <c r="J876" s="165"/>
      <c r="K876" s="164"/>
      <c r="L876" s="165"/>
      <c r="M876" s="164"/>
      <c r="N876" s="165"/>
      <c r="O876" s="164"/>
      <c r="P876" s="165"/>
      <c r="Q876" s="164"/>
      <c r="R876" s="165"/>
      <c r="S876" s="164"/>
      <c r="T876" s="165"/>
      <c r="U876" s="164"/>
      <c r="V876" s="165"/>
      <c r="W876" s="164"/>
      <c r="X876" s="165"/>
      <c r="Y876" s="164"/>
      <c r="Z876" s="165"/>
      <c r="AA876" s="164"/>
      <c r="AB876" s="165"/>
      <c r="AC876" s="164"/>
      <c r="AD876" s="165"/>
      <c r="AE876" s="164"/>
      <c r="AF876" s="165"/>
      <c r="AG876" s="164"/>
      <c r="AH876" s="165"/>
      <c r="AI876" s="164"/>
      <c r="AJ876" s="165"/>
      <c r="AK876" s="164"/>
      <c r="AL876" s="165"/>
      <c r="AM876" s="164"/>
      <c r="AN876" s="165"/>
      <c r="AO876" s="164"/>
      <c r="AP876" s="165"/>
      <c r="AQ876" s="164"/>
      <c r="AR876" s="165"/>
      <c r="AS876" s="164"/>
      <c r="AT876" s="165"/>
      <c r="AU876" s="164"/>
      <c r="AV876" s="165"/>
      <c r="AW876" s="164"/>
      <c r="AX876" s="165"/>
      <c r="AY876" s="164"/>
      <c r="AZ876" s="165"/>
      <c r="BA876" s="164"/>
      <c r="BB876" s="165"/>
      <c r="BC876" s="164"/>
      <c r="BD876" s="165"/>
      <c r="BE876" s="164"/>
      <c r="BF876" s="165"/>
      <c r="BG876" s="164"/>
      <c r="BH876" s="165"/>
      <c r="BI876" s="164"/>
      <c r="BJ876" s="165"/>
      <c r="BK876" s="164"/>
      <c r="BL876" s="165"/>
      <c r="BM876" s="164"/>
      <c r="BN876" s="165"/>
      <c r="BO876" s="164"/>
      <c r="BP876" s="165"/>
      <c r="BQ876" s="164"/>
      <c r="BR876" s="165"/>
      <c r="BS876" s="164"/>
      <c r="BT876" s="165"/>
      <c r="BU876" s="164"/>
      <c r="BV876" s="165"/>
      <c r="BW876" s="164"/>
      <c r="BX876" s="165"/>
      <c r="BY876" s="164"/>
      <c r="BZ876" s="165"/>
      <c r="CA876" s="164"/>
      <c r="CB876" s="165"/>
      <c r="CC876" s="164"/>
      <c r="CD876" s="165"/>
      <c r="CE876" s="164"/>
      <c r="CF876" s="165"/>
      <c r="CG876" s="164"/>
      <c r="CH876" s="165"/>
      <c r="CI876" s="164"/>
      <c r="CJ876" s="165"/>
      <c r="CK876" s="164"/>
      <c r="CL876" s="165"/>
      <c r="CM876" s="164"/>
      <c r="CN876" s="165"/>
      <c r="CO876" s="164"/>
      <c r="CP876" s="165"/>
      <c r="CQ876" s="164"/>
      <c r="CR876" s="165"/>
      <c r="CS876" s="164"/>
      <c r="CT876" s="165"/>
      <c r="CU876" s="164"/>
      <c r="CV876" s="165"/>
      <c r="CW876" s="164"/>
      <c r="CX876" s="165"/>
      <c r="CY876" s="164"/>
      <c r="CZ876" s="165"/>
      <c r="DA876" s="164"/>
      <c r="DB876" s="165"/>
      <c r="DC876" s="164"/>
      <c r="DD876" s="165"/>
      <c r="DE876" s="164"/>
      <c r="DF876" s="165"/>
      <c r="DG876" s="164"/>
      <c r="DH876" s="165"/>
      <c r="DI876" s="164"/>
    </row>
    <row r="877" spans="1:127" x14ac:dyDescent="0.35">
      <c r="A877" s="28"/>
      <c r="B877" s="167"/>
      <c r="C877" s="168"/>
      <c r="D877" s="31"/>
      <c r="E877" s="145"/>
      <c r="F877" s="145"/>
      <c r="Q877" s="66"/>
    </row>
    <row r="878" spans="1:127" x14ac:dyDescent="0.35">
      <c r="A878" s="28"/>
      <c r="B878" s="36"/>
      <c r="C878" s="37"/>
      <c r="D878" s="38"/>
      <c r="E878" s="36"/>
      <c r="F878" s="36"/>
      <c r="Q878" s="66"/>
      <c r="AB878" s="66"/>
      <c r="AM878" s="66"/>
      <c r="AX878" s="66"/>
      <c r="BI878" s="66"/>
      <c r="BT878" s="66"/>
      <c r="CE878" s="66"/>
      <c r="CP878" s="66"/>
      <c r="DA878" s="66"/>
      <c r="DL878" s="66"/>
      <c r="DW878" s="66"/>
    </row>
    <row r="879" spans="1:127" ht="3.75" customHeight="1" x14ac:dyDescent="0.35">
      <c r="A879" s="28"/>
      <c r="B879" s="36"/>
      <c r="C879" s="37"/>
      <c r="D879" s="40"/>
      <c r="E879" s="36"/>
      <c r="F879" s="36"/>
      <c r="G879" s="66"/>
      <c r="H879" s="66"/>
      <c r="I879" s="66"/>
      <c r="J879" s="66"/>
      <c r="K879" s="66"/>
      <c r="L879" s="66"/>
      <c r="M879" s="66"/>
      <c r="N879" s="66"/>
      <c r="O879" s="66"/>
      <c r="P879" s="66"/>
      <c r="Q879" s="66"/>
      <c r="R879" s="66"/>
      <c r="S879" s="66"/>
      <c r="T879" s="66"/>
      <c r="U879" s="66"/>
      <c r="V879" s="66"/>
      <c r="W879" s="66"/>
      <c r="X879" s="66"/>
      <c r="Y879" s="66"/>
      <c r="Z879" s="66"/>
      <c r="AA879" s="66"/>
      <c r="AB879" s="66"/>
      <c r="AC879" s="66"/>
      <c r="AD879" s="66"/>
      <c r="AE879" s="66"/>
      <c r="AF879" s="66"/>
      <c r="AG879" s="66"/>
      <c r="AH879" s="66"/>
      <c r="AI879" s="66"/>
      <c r="AJ879" s="66"/>
      <c r="AK879" s="66"/>
      <c r="AL879" s="66"/>
      <c r="AM879" s="66"/>
      <c r="AN879" s="66"/>
      <c r="AO879" s="66"/>
      <c r="AP879" s="66"/>
      <c r="AQ879" s="66"/>
      <c r="AR879" s="66"/>
      <c r="AS879" s="66"/>
      <c r="AT879" s="66"/>
      <c r="AU879" s="66"/>
      <c r="AV879" s="66"/>
      <c r="AW879" s="66"/>
      <c r="AX879" s="66"/>
      <c r="AY879" s="66"/>
      <c r="AZ879" s="66"/>
      <c r="BA879" s="66"/>
      <c r="BB879" s="66"/>
      <c r="BC879" s="66"/>
      <c r="BD879" s="66"/>
      <c r="BE879" s="66"/>
      <c r="BF879" s="66"/>
      <c r="BG879" s="66"/>
      <c r="BH879" s="66"/>
      <c r="BI879" s="66"/>
      <c r="BJ879" s="66"/>
      <c r="BK879" s="66"/>
      <c r="BL879" s="66"/>
      <c r="BM879" s="66"/>
      <c r="BN879" s="66"/>
      <c r="BO879" s="66"/>
      <c r="BP879" s="66"/>
      <c r="BQ879" s="66"/>
      <c r="BR879" s="66"/>
      <c r="BS879" s="66"/>
      <c r="BT879" s="66"/>
      <c r="BU879" s="66"/>
      <c r="BV879" s="66"/>
      <c r="BW879" s="66"/>
      <c r="BX879" s="66"/>
      <c r="BY879" s="66"/>
      <c r="BZ879" s="66"/>
      <c r="CA879" s="66"/>
      <c r="CB879" s="66"/>
      <c r="CC879" s="66"/>
      <c r="CD879" s="66"/>
      <c r="CE879" s="66"/>
      <c r="CF879" s="66"/>
      <c r="CG879" s="66"/>
      <c r="CH879" s="66"/>
      <c r="CI879" s="66"/>
      <c r="CJ879" s="66"/>
      <c r="CK879" s="66"/>
      <c r="CL879" s="66"/>
      <c r="CM879" s="66"/>
      <c r="CN879" s="66"/>
      <c r="CO879" s="66"/>
      <c r="CP879" s="66"/>
      <c r="CQ879" s="66"/>
      <c r="CR879" s="66"/>
      <c r="CS879" s="66"/>
      <c r="CT879" s="66"/>
      <c r="CU879" s="66"/>
      <c r="CV879" s="66"/>
      <c r="CW879" s="66"/>
      <c r="CX879" s="66"/>
      <c r="CY879" s="66"/>
      <c r="CZ879" s="66"/>
      <c r="DA879" s="66"/>
      <c r="DB879" s="66"/>
      <c r="DC879" s="66"/>
      <c r="DD879" s="66"/>
      <c r="DE879" s="66"/>
      <c r="DF879" s="66"/>
      <c r="DG879" s="66"/>
      <c r="DH879" s="66"/>
      <c r="DI879" s="66"/>
      <c r="DJ879" s="66"/>
      <c r="DK879" s="66"/>
      <c r="DL879" s="66"/>
    </row>
    <row r="880" spans="1:127" x14ac:dyDescent="0.35">
      <c r="A880" s="28"/>
      <c r="B880" s="167"/>
      <c r="C880" s="168"/>
      <c r="D880" s="31"/>
      <c r="E880" s="146"/>
      <c r="F880" s="146"/>
    </row>
    <row r="881" spans="1:137" x14ac:dyDescent="0.35">
      <c r="A881" s="28"/>
      <c r="B881" s="36"/>
      <c r="C881" s="37"/>
      <c r="D881" s="38"/>
      <c r="E881" s="36"/>
      <c r="F881" s="36"/>
    </row>
    <row r="882" spans="1:137" ht="3.75" customHeight="1" x14ac:dyDescent="0.35">
      <c r="A882" s="28"/>
      <c r="B882" s="36"/>
      <c r="C882" s="37"/>
      <c r="D882" s="40"/>
      <c r="E882" s="36"/>
      <c r="F882" s="36"/>
      <c r="G882" s="66"/>
      <c r="H882" s="66"/>
      <c r="I882" s="66"/>
      <c r="J882" s="66"/>
      <c r="K882" s="66"/>
      <c r="L882" s="66"/>
      <c r="M882" s="66"/>
      <c r="N882" s="66"/>
      <c r="O882" s="66"/>
      <c r="P882" s="66"/>
      <c r="Q882" s="66"/>
      <c r="R882" s="66"/>
      <c r="S882" s="66"/>
      <c r="T882" s="66"/>
      <c r="U882" s="66"/>
      <c r="V882" s="66"/>
      <c r="W882" s="66"/>
      <c r="X882" s="66"/>
      <c r="Y882" s="66"/>
      <c r="Z882" s="66"/>
      <c r="AA882" s="66"/>
      <c r="AB882" s="66"/>
      <c r="AC882" s="66"/>
      <c r="AD882" s="66"/>
      <c r="AE882" s="66"/>
      <c r="AF882" s="66"/>
      <c r="AG882" s="66"/>
      <c r="AH882" s="66"/>
      <c r="AI882" s="66"/>
      <c r="AJ882" s="66"/>
      <c r="AK882" s="66"/>
      <c r="AL882" s="66"/>
      <c r="AM882" s="66"/>
      <c r="AN882" s="66"/>
      <c r="AO882" s="66"/>
      <c r="AP882" s="66"/>
      <c r="AQ882" s="66"/>
      <c r="AR882" s="66"/>
      <c r="AS882" s="66"/>
      <c r="AT882" s="66"/>
      <c r="AU882" s="66"/>
      <c r="AV882" s="66"/>
      <c r="AW882" s="66"/>
      <c r="AX882" s="66"/>
      <c r="AY882" s="66"/>
      <c r="AZ882" s="66"/>
      <c r="BA882" s="66"/>
      <c r="BB882" s="66"/>
      <c r="BC882" s="66"/>
      <c r="BD882" s="66"/>
      <c r="BE882" s="66"/>
      <c r="BF882" s="66"/>
      <c r="BG882" s="66"/>
      <c r="BH882" s="66"/>
      <c r="BI882" s="66"/>
      <c r="BJ882" s="66"/>
      <c r="BK882" s="66"/>
      <c r="BL882" s="66"/>
      <c r="BM882" s="66"/>
      <c r="BN882" s="66"/>
      <c r="BO882" s="66"/>
      <c r="BP882" s="66"/>
      <c r="BQ882" s="66"/>
      <c r="BR882" s="66"/>
      <c r="BS882" s="66"/>
      <c r="BT882" s="66"/>
      <c r="BU882" s="66"/>
      <c r="BV882" s="66"/>
      <c r="BW882" s="66"/>
      <c r="BX882" s="66"/>
      <c r="BY882" s="66"/>
      <c r="BZ882" s="66"/>
      <c r="CA882" s="66"/>
      <c r="CB882" s="66"/>
      <c r="CC882" s="66"/>
      <c r="CD882" s="66"/>
      <c r="CE882" s="66"/>
      <c r="CF882" s="66"/>
      <c r="CG882" s="66"/>
      <c r="CH882" s="66"/>
      <c r="CI882" s="66"/>
      <c r="CJ882" s="66"/>
      <c r="CK882" s="66"/>
      <c r="CL882" s="66"/>
      <c r="CM882" s="66"/>
      <c r="CN882" s="66"/>
      <c r="CO882" s="66"/>
      <c r="CP882" s="66"/>
      <c r="CQ882" s="66"/>
      <c r="CR882" s="66"/>
      <c r="CS882" s="66"/>
      <c r="CT882" s="66"/>
      <c r="CU882" s="66"/>
      <c r="CV882" s="66"/>
      <c r="CW882" s="66"/>
      <c r="CX882" s="66"/>
      <c r="CY882" s="66"/>
      <c r="CZ882" s="66"/>
      <c r="DA882" s="66"/>
      <c r="DB882" s="66"/>
      <c r="DC882" s="66"/>
      <c r="DD882" s="66"/>
      <c r="DE882" s="66"/>
      <c r="DF882" s="66"/>
      <c r="DG882" s="66"/>
      <c r="DH882" s="66"/>
      <c r="DI882" s="66"/>
      <c r="DJ882" s="66"/>
      <c r="DK882" s="66"/>
      <c r="DL882" s="66"/>
      <c r="DM882" s="66"/>
      <c r="DN882" s="66"/>
      <c r="DO882" s="66"/>
      <c r="DP882" s="66"/>
      <c r="DQ882" s="66"/>
      <c r="DR882" s="66"/>
      <c r="DS882" s="66"/>
      <c r="DT882" s="66"/>
      <c r="DU882" s="66"/>
      <c r="DV882" s="66"/>
      <c r="DW882" s="66"/>
      <c r="DX882" s="66"/>
      <c r="DY882" s="66"/>
      <c r="DZ882" s="66"/>
      <c r="EA882" s="66"/>
      <c r="EB882" s="66"/>
      <c r="EC882" s="66"/>
      <c r="ED882" s="66"/>
      <c r="EE882" s="66"/>
      <c r="EF882" s="66"/>
      <c r="EG882" s="66"/>
    </row>
    <row r="883" spans="1:137" s="148" customFormat="1" x14ac:dyDescent="0.35">
      <c r="A883" s="28"/>
      <c r="B883" s="167"/>
      <c r="C883" s="168"/>
      <c r="D883" s="31"/>
      <c r="E883" s="147"/>
      <c r="F883" s="147"/>
    </row>
    <row r="884" spans="1:137" s="148" customFormat="1" x14ac:dyDescent="0.35">
      <c r="A884" s="28"/>
      <c r="B884" s="36"/>
      <c r="C884" s="37"/>
      <c r="D884" s="38"/>
      <c r="E884" s="36"/>
      <c r="F884" s="36"/>
      <c r="G884" s="149"/>
      <c r="H884" s="149"/>
      <c r="I884" s="149"/>
      <c r="J884" s="149"/>
      <c r="K884" s="149"/>
      <c r="L884" s="149"/>
      <c r="M884" s="149"/>
      <c r="N884" s="149"/>
      <c r="O884" s="149"/>
      <c r="P884" s="149"/>
      <c r="Q884" s="149"/>
      <c r="R884" s="149"/>
      <c r="S884" s="149"/>
      <c r="T884" s="149"/>
      <c r="U884" s="149"/>
      <c r="V884" s="149"/>
      <c r="W884" s="149"/>
      <c r="X884" s="149"/>
      <c r="Y884" s="149"/>
      <c r="Z884" s="149"/>
      <c r="AA884" s="149"/>
      <c r="AB884" s="149"/>
      <c r="AC884" s="149"/>
      <c r="AD884" s="149"/>
      <c r="AE884" s="149"/>
      <c r="AF884" s="149"/>
      <c r="AG884" s="149"/>
      <c r="AH884" s="149"/>
      <c r="AI884" s="149"/>
      <c r="AJ884" s="149"/>
      <c r="AK884" s="149"/>
      <c r="AL884" s="149"/>
      <c r="AM884" s="149"/>
      <c r="AN884" s="149"/>
      <c r="AO884" s="149"/>
      <c r="AP884" s="149"/>
      <c r="AQ884" s="149"/>
      <c r="AR884" s="149"/>
      <c r="AS884" s="149"/>
      <c r="AT884" s="149"/>
      <c r="AU884" s="149"/>
      <c r="AV884" s="149"/>
      <c r="AW884" s="149"/>
      <c r="AX884" s="149"/>
      <c r="AY884" s="149"/>
      <c r="AZ884" s="149"/>
      <c r="BA884" s="149"/>
      <c r="BB884" s="149"/>
      <c r="BC884" s="149"/>
      <c r="BD884" s="149"/>
      <c r="BE884" s="149"/>
      <c r="BF884" s="149"/>
      <c r="BG884" s="149"/>
      <c r="BH884" s="149"/>
      <c r="BI884" s="149"/>
      <c r="BJ884" s="149"/>
      <c r="BK884" s="149"/>
      <c r="BL884" s="149"/>
      <c r="BM884" s="149"/>
      <c r="BN884" s="149"/>
      <c r="BO884" s="149"/>
      <c r="BP884" s="149"/>
      <c r="BQ884" s="149"/>
      <c r="BR884" s="149"/>
      <c r="BS884" s="149"/>
      <c r="BT884" s="149"/>
      <c r="BU884" s="149"/>
      <c r="BV884" s="149"/>
      <c r="BW884" s="149"/>
      <c r="BX884" s="149"/>
      <c r="BY884" s="149"/>
      <c r="BZ884" s="149"/>
      <c r="CA884" s="149"/>
      <c r="CB884" s="149"/>
      <c r="CC884" s="149"/>
      <c r="CD884" s="149"/>
      <c r="CE884" s="149"/>
      <c r="CF884" s="149"/>
      <c r="CG884" s="149"/>
      <c r="CH884" s="149"/>
      <c r="CI884" s="149"/>
      <c r="CJ884" s="149"/>
      <c r="CK884" s="149"/>
      <c r="CL884" s="149"/>
      <c r="CM884" s="149"/>
      <c r="CN884" s="149"/>
      <c r="CO884" s="149"/>
      <c r="CP884" s="149"/>
      <c r="CQ884" s="149"/>
      <c r="CR884" s="149"/>
      <c r="CS884" s="149"/>
      <c r="CT884" s="149"/>
      <c r="CU884" s="149"/>
      <c r="CV884" s="149"/>
      <c r="CW884" s="149"/>
      <c r="CX884" s="149"/>
      <c r="CY884" s="149"/>
      <c r="CZ884" s="149"/>
      <c r="DA884" s="149"/>
      <c r="DB884" s="149"/>
      <c r="DC884" s="149"/>
      <c r="DD884" s="149"/>
      <c r="DE884" s="149"/>
      <c r="DF884" s="149"/>
      <c r="DG884" s="149"/>
      <c r="DH884" s="149"/>
      <c r="DI884" s="149"/>
      <c r="DJ884" s="149"/>
      <c r="DK884" s="149"/>
      <c r="DL884" s="149"/>
      <c r="DM884" s="149"/>
      <c r="DN884" s="149"/>
      <c r="DO884" s="149"/>
      <c r="DP884" s="149"/>
      <c r="DQ884" s="149"/>
      <c r="DR884" s="149"/>
      <c r="DS884" s="149"/>
      <c r="DT884" s="149"/>
      <c r="DU884" s="149"/>
      <c r="DV884" s="149"/>
      <c r="DW884" s="149"/>
      <c r="DX884" s="149"/>
      <c r="DY884" s="149"/>
      <c r="DZ884" s="149"/>
      <c r="EA884" s="149"/>
      <c r="EB884" s="149"/>
      <c r="EC884" s="149"/>
      <c r="ED884" s="149"/>
      <c r="EE884" s="149"/>
      <c r="EF884" s="149"/>
      <c r="EG884" s="149"/>
    </row>
    <row r="885" spans="1:137" ht="3.75" customHeight="1" x14ac:dyDescent="0.35">
      <c r="A885" s="28"/>
      <c r="B885" s="36"/>
      <c r="C885" s="37"/>
      <c r="D885" s="40"/>
      <c r="E885" s="36"/>
      <c r="F885" s="36"/>
      <c r="G885" s="66"/>
      <c r="H885" s="66"/>
      <c r="I885" s="66"/>
      <c r="J885" s="66"/>
      <c r="K885" s="66"/>
      <c r="L885" s="66"/>
      <c r="M885" s="66"/>
      <c r="N885" s="66"/>
      <c r="O885" s="66"/>
      <c r="P885" s="66"/>
      <c r="Q885" s="66"/>
      <c r="R885" s="66"/>
      <c r="S885" s="66"/>
      <c r="T885" s="66"/>
      <c r="U885" s="66"/>
      <c r="V885" s="66"/>
      <c r="W885" s="66"/>
      <c r="X885" s="66"/>
      <c r="Y885" s="66"/>
      <c r="Z885" s="66"/>
      <c r="AA885" s="66"/>
      <c r="AB885" s="66"/>
      <c r="AC885" s="66"/>
      <c r="AD885" s="66"/>
      <c r="AE885" s="66"/>
      <c r="AF885" s="66"/>
      <c r="AG885" s="66"/>
      <c r="AH885" s="66"/>
      <c r="AI885" s="66"/>
      <c r="AJ885" s="66"/>
      <c r="AK885" s="66"/>
      <c r="AL885" s="66"/>
      <c r="AM885" s="66"/>
      <c r="AN885" s="66"/>
      <c r="AO885" s="66"/>
      <c r="AP885" s="66"/>
      <c r="AQ885" s="66"/>
      <c r="AR885" s="66"/>
      <c r="AS885" s="66"/>
      <c r="AT885" s="66"/>
      <c r="AU885" s="66"/>
      <c r="AV885" s="66"/>
      <c r="AW885" s="66"/>
      <c r="AX885" s="66"/>
      <c r="AY885" s="66"/>
      <c r="AZ885" s="66"/>
      <c r="BA885" s="66"/>
      <c r="BB885" s="66"/>
      <c r="BC885" s="66"/>
      <c r="BD885" s="66"/>
      <c r="BE885" s="66"/>
      <c r="BF885" s="66"/>
      <c r="BG885" s="66"/>
      <c r="BH885" s="66"/>
      <c r="BI885" s="66"/>
      <c r="BJ885" s="66"/>
      <c r="BK885" s="66"/>
      <c r="BL885" s="66"/>
      <c r="BM885" s="66"/>
      <c r="BN885" s="66"/>
      <c r="BO885" s="66"/>
      <c r="BP885" s="66"/>
      <c r="BQ885" s="66"/>
      <c r="BR885" s="66"/>
      <c r="BS885" s="66"/>
      <c r="BT885" s="66"/>
      <c r="BU885" s="66"/>
      <c r="BV885" s="66"/>
      <c r="BW885" s="66"/>
      <c r="BX885" s="66"/>
      <c r="BY885" s="66"/>
      <c r="BZ885" s="66"/>
      <c r="CA885" s="66"/>
      <c r="CB885" s="66"/>
      <c r="CC885" s="66"/>
      <c r="CD885" s="66"/>
      <c r="CE885" s="66"/>
      <c r="CF885" s="66"/>
      <c r="CG885" s="66"/>
      <c r="CH885" s="66"/>
      <c r="CI885" s="66"/>
      <c r="CJ885" s="66"/>
      <c r="CK885" s="66"/>
      <c r="CL885" s="66"/>
      <c r="CM885" s="66"/>
      <c r="CN885" s="66"/>
      <c r="CO885" s="66"/>
      <c r="CP885" s="66"/>
      <c r="CQ885" s="66"/>
      <c r="CR885" s="66"/>
      <c r="CS885" s="66"/>
      <c r="CT885" s="66"/>
      <c r="CU885" s="66"/>
      <c r="CV885" s="66"/>
      <c r="CW885" s="66"/>
      <c r="CX885" s="66"/>
      <c r="CY885" s="66"/>
      <c r="CZ885" s="66"/>
      <c r="DA885" s="66"/>
      <c r="DB885" s="66"/>
      <c r="DC885" s="66"/>
      <c r="DD885" s="66"/>
      <c r="DE885" s="66"/>
      <c r="DF885" s="66"/>
      <c r="DG885" s="66"/>
      <c r="DH885" s="66"/>
      <c r="DI885" s="66"/>
      <c r="DJ885" s="66"/>
      <c r="DK885" s="66"/>
      <c r="DL885" s="66"/>
      <c r="DM885" s="66"/>
      <c r="DN885" s="66"/>
      <c r="DO885" s="66"/>
      <c r="DP885" s="66"/>
      <c r="DQ885" s="66"/>
      <c r="DR885" s="66"/>
      <c r="DS885" s="66"/>
      <c r="DT885" s="66"/>
      <c r="DU885" s="66"/>
      <c r="DV885" s="66"/>
      <c r="DW885" s="66"/>
      <c r="DX885" s="66"/>
      <c r="DY885" s="66"/>
      <c r="DZ885" s="66"/>
      <c r="EA885" s="66"/>
      <c r="EB885" s="66"/>
      <c r="EC885" s="66"/>
      <c r="ED885" s="66"/>
      <c r="EE885" s="66"/>
      <c r="EF885" s="66"/>
      <c r="EG885" s="66"/>
    </row>
    <row r="886" spans="1:137" x14ac:dyDescent="0.35">
      <c r="A886" s="28"/>
      <c r="B886" s="167"/>
      <c r="C886" s="168"/>
      <c r="D886" s="31"/>
      <c r="E886" s="150"/>
      <c r="F886" s="150"/>
    </row>
    <row r="887" spans="1:137" x14ac:dyDescent="0.35">
      <c r="A887" s="28"/>
      <c r="B887" s="36"/>
      <c r="C887" s="37"/>
      <c r="D887" s="38"/>
      <c r="E887" s="36"/>
      <c r="F887" s="36"/>
    </row>
    <row r="888" spans="1:137" ht="3.75" customHeight="1" x14ac:dyDescent="0.35">
      <c r="A888" s="28"/>
      <c r="B888" s="36"/>
      <c r="C888" s="37"/>
      <c r="D888" s="40"/>
      <c r="E888" s="36"/>
      <c r="F888" s="36"/>
      <c r="G888" s="66"/>
      <c r="H888" s="66"/>
      <c r="I888" s="66"/>
      <c r="J888" s="66"/>
      <c r="K888" s="66"/>
      <c r="L888" s="66"/>
      <c r="M888" s="66"/>
      <c r="N888" s="66"/>
      <c r="O888" s="66"/>
      <c r="P888" s="66"/>
      <c r="Q888" s="66"/>
      <c r="R888" s="66"/>
      <c r="S888" s="66"/>
      <c r="T888" s="66"/>
      <c r="U888" s="66"/>
      <c r="V888" s="66"/>
      <c r="W888" s="66"/>
      <c r="X888" s="66"/>
      <c r="Y888" s="66"/>
      <c r="Z888" s="66"/>
      <c r="AA888" s="66"/>
      <c r="AB888" s="66"/>
      <c r="AC888" s="66"/>
      <c r="AD888" s="66"/>
      <c r="AE888" s="66"/>
      <c r="AF888" s="66"/>
      <c r="AG888" s="66"/>
      <c r="AH888" s="66"/>
      <c r="AI888" s="66"/>
      <c r="AJ888" s="66"/>
      <c r="AK888" s="66"/>
      <c r="AL888" s="66"/>
      <c r="AM888" s="66"/>
      <c r="AN888" s="66"/>
      <c r="AO888" s="66"/>
      <c r="AP888" s="66"/>
      <c r="AQ888" s="66"/>
      <c r="AR888" s="66"/>
      <c r="AS888" s="66"/>
      <c r="AT888" s="66"/>
      <c r="AU888" s="66"/>
      <c r="AV888" s="66"/>
      <c r="AW888" s="66"/>
      <c r="AX888" s="66"/>
      <c r="AY888" s="66"/>
      <c r="AZ888" s="66"/>
      <c r="BA888" s="66"/>
      <c r="BB888" s="66"/>
      <c r="BC888" s="66"/>
      <c r="BD888" s="66"/>
      <c r="BE888" s="66"/>
      <c r="BF888" s="66"/>
      <c r="BG888" s="66"/>
      <c r="BH888" s="66"/>
      <c r="BI888" s="66"/>
      <c r="BJ888" s="66"/>
      <c r="BK888" s="66"/>
      <c r="BL888" s="66"/>
      <c r="BM888" s="66"/>
      <c r="BN888" s="66"/>
      <c r="BO888" s="66"/>
      <c r="BP888" s="66"/>
      <c r="BQ888" s="66"/>
      <c r="BR888" s="66"/>
      <c r="BS888" s="66"/>
      <c r="BT888" s="66"/>
      <c r="BU888" s="66"/>
      <c r="BV888" s="66"/>
      <c r="BW888" s="66"/>
      <c r="BX888" s="66"/>
      <c r="BY888" s="66"/>
      <c r="BZ888" s="66"/>
      <c r="CA888" s="66"/>
      <c r="CB888" s="66"/>
      <c r="CC888" s="66"/>
      <c r="CD888" s="66"/>
      <c r="CE888" s="66"/>
      <c r="CF888" s="66"/>
      <c r="CG888" s="66"/>
      <c r="CH888" s="66"/>
      <c r="CI888" s="66"/>
      <c r="CJ888" s="66"/>
      <c r="CK888" s="66"/>
      <c r="CL888" s="66"/>
      <c r="CM888" s="66"/>
      <c r="CN888" s="66"/>
      <c r="CO888" s="66"/>
      <c r="CP888" s="66"/>
      <c r="CQ888" s="66"/>
      <c r="CR888" s="66"/>
      <c r="CS888" s="66"/>
      <c r="CT888" s="66"/>
      <c r="CU888" s="66"/>
      <c r="CV888" s="66"/>
      <c r="CW888" s="66"/>
      <c r="CX888" s="66"/>
      <c r="CY888" s="66"/>
      <c r="CZ888" s="66"/>
      <c r="DA888" s="66"/>
      <c r="DB888" s="66"/>
      <c r="DC888" s="66"/>
      <c r="DD888" s="66"/>
      <c r="DE888" s="66"/>
      <c r="DF888" s="66"/>
      <c r="DG888" s="66"/>
      <c r="DH888" s="66"/>
      <c r="DI888" s="66"/>
      <c r="DJ888" s="66"/>
      <c r="DK888" s="66"/>
      <c r="DL888" s="66"/>
    </row>
    <row r="889" spans="1:137" ht="14.5" customHeight="1" x14ac:dyDescent="0.35">
      <c r="A889" s="28"/>
      <c r="B889" s="167"/>
      <c r="C889" s="168"/>
      <c r="D889" s="31"/>
      <c r="E889" s="151"/>
      <c r="F889" s="151"/>
      <c r="G889" s="153"/>
      <c r="H889" s="153"/>
      <c r="I889" s="153"/>
      <c r="J889" s="153"/>
      <c r="T889" s="75"/>
      <c r="U889" s="75"/>
      <c r="V889" s="75"/>
      <c r="W889" s="75"/>
      <c r="X889" s="75"/>
      <c r="Y889" s="75"/>
      <c r="Z889" s="75"/>
      <c r="AA889" s="75"/>
      <c r="AC889" s="153"/>
      <c r="AD889" s="153"/>
      <c r="AE889" s="153"/>
      <c r="AF889" s="153"/>
      <c r="AP889" s="75"/>
      <c r="AQ889" s="75"/>
      <c r="AR889" s="75"/>
      <c r="AS889" s="75"/>
      <c r="AT889" s="75"/>
      <c r="AU889" s="75"/>
      <c r="AV889" s="75"/>
      <c r="AW889" s="75"/>
      <c r="AY889" s="153"/>
      <c r="AZ889" s="153"/>
      <c r="BA889" s="153"/>
      <c r="BB889" s="153"/>
      <c r="BL889" s="75"/>
      <c r="BM889" s="75"/>
      <c r="BN889" s="75"/>
      <c r="BO889" s="75"/>
      <c r="BP889" s="75"/>
      <c r="BQ889" s="75"/>
      <c r="BR889" s="75"/>
      <c r="BS889" s="75"/>
      <c r="BU889" s="153"/>
      <c r="BV889" s="153"/>
      <c r="BW889" s="153"/>
      <c r="BX889" s="153"/>
      <c r="CH889" s="75"/>
      <c r="CI889" s="75"/>
      <c r="CJ889" s="75"/>
      <c r="CK889" s="75"/>
      <c r="CL889" s="75"/>
      <c r="CM889" s="75"/>
      <c r="CN889" s="75"/>
      <c r="CO889" s="75"/>
      <c r="CQ889" s="153"/>
      <c r="CR889" s="153"/>
      <c r="CS889" s="153"/>
      <c r="CT889" s="153"/>
      <c r="DD889" s="75"/>
      <c r="DE889" s="75"/>
      <c r="DF889" s="75"/>
      <c r="DG889" s="75"/>
      <c r="DH889" s="75"/>
      <c r="DI889" s="75"/>
      <c r="DJ889" s="75"/>
      <c r="DK889" s="75"/>
    </row>
    <row r="890" spans="1:137" ht="14.5" customHeight="1" x14ac:dyDescent="0.35">
      <c r="A890" s="28"/>
      <c r="B890" s="36"/>
      <c r="C890" s="37"/>
      <c r="D890" s="38"/>
      <c r="E890" s="36"/>
      <c r="F890" s="36"/>
      <c r="H890" s="66"/>
      <c r="T890" s="75"/>
      <c r="U890" s="75"/>
      <c r="V890" s="75"/>
      <c r="W890" s="75"/>
      <c r="X890" s="75"/>
      <c r="Y890" s="75"/>
      <c r="Z890" s="75"/>
      <c r="AA890" s="75"/>
      <c r="AB890" s="68"/>
      <c r="AD890" s="66"/>
      <c r="AP890" s="75"/>
      <c r="AQ890" s="75"/>
      <c r="AR890" s="75"/>
      <c r="AS890" s="75"/>
      <c r="AT890" s="75"/>
      <c r="AU890" s="75"/>
      <c r="AV890" s="75"/>
      <c r="AW890" s="75"/>
      <c r="AX890" s="68"/>
      <c r="AZ890" s="66"/>
      <c r="BL890" s="75"/>
      <c r="BM890" s="75"/>
      <c r="BN890" s="75"/>
      <c r="BO890" s="75"/>
      <c r="BP890" s="75"/>
      <c r="BQ890" s="75"/>
      <c r="BR890" s="75"/>
      <c r="BS890" s="75"/>
      <c r="BV890" s="66"/>
      <c r="CH890" s="75"/>
      <c r="CI890" s="75"/>
      <c r="CJ890" s="75"/>
      <c r="CK890" s="75"/>
      <c r="CL890" s="75"/>
      <c r="CM890" s="75"/>
      <c r="CN890" s="75"/>
      <c r="CO890" s="75"/>
      <c r="CR890" s="66"/>
      <c r="DD890" s="75"/>
      <c r="DE890" s="75"/>
      <c r="DF890" s="75"/>
      <c r="DG890" s="75"/>
      <c r="DH890" s="75"/>
      <c r="DI890" s="75"/>
      <c r="DJ890" s="75"/>
      <c r="DK890" s="75"/>
    </row>
    <row r="891" spans="1:137" ht="3.75" customHeight="1" x14ac:dyDescent="0.35">
      <c r="A891" s="28"/>
      <c r="B891" s="36"/>
      <c r="C891" s="37"/>
      <c r="D891" s="40"/>
      <c r="E891" s="36"/>
      <c r="F891" s="36"/>
      <c r="G891" s="66"/>
      <c r="H891" s="66"/>
      <c r="I891" s="66"/>
      <c r="J891" s="66"/>
      <c r="K891" s="66"/>
      <c r="L891" s="66"/>
      <c r="M891" s="66"/>
      <c r="N891" s="66"/>
      <c r="O891" s="66"/>
      <c r="P891" s="66"/>
      <c r="Q891" s="66"/>
      <c r="R891" s="66"/>
      <c r="S891" s="66"/>
      <c r="T891" s="66"/>
      <c r="U891" s="66"/>
      <c r="V891" s="66"/>
      <c r="W891" s="66"/>
      <c r="X891" s="66"/>
      <c r="Y891" s="66"/>
      <c r="Z891" s="66"/>
      <c r="AA891" s="66"/>
      <c r="AB891" s="66"/>
      <c r="AC891" s="66"/>
      <c r="AD891" s="66"/>
      <c r="AE891" s="66"/>
      <c r="AF891" s="66"/>
      <c r="AG891" s="66"/>
      <c r="AH891" s="66"/>
      <c r="AI891" s="66"/>
      <c r="AJ891" s="66"/>
      <c r="AK891" s="66"/>
      <c r="AL891" s="66"/>
      <c r="AM891" s="66"/>
      <c r="AN891" s="66"/>
      <c r="AO891" s="66"/>
      <c r="AP891" s="66"/>
      <c r="AQ891" s="66"/>
      <c r="AR891" s="66"/>
      <c r="AS891" s="66"/>
      <c r="AT891" s="66"/>
      <c r="AU891" s="66"/>
      <c r="AV891" s="66"/>
      <c r="AW891" s="66"/>
      <c r="AX891" s="66"/>
      <c r="AY891" s="66"/>
      <c r="AZ891" s="66"/>
      <c r="BA891" s="66"/>
      <c r="BB891" s="66"/>
      <c r="BC891" s="66"/>
      <c r="BD891" s="66"/>
      <c r="BE891" s="66"/>
      <c r="BF891" s="66"/>
      <c r="BG891" s="66"/>
      <c r="BH891" s="66"/>
      <c r="BI891" s="66"/>
      <c r="BJ891" s="66"/>
      <c r="BK891" s="66"/>
      <c r="BL891" s="66"/>
      <c r="BM891" s="66"/>
      <c r="BN891" s="66"/>
      <c r="BO891" s="66"/>
      <c r="BP891" s="66"/>
      <c r="BQ891" s="66"/>
      <c r="BR891" s="66"/>
      <c r="BS891" s="66"/>
      <c r="BT891" s="66"/>
      <c r="BU891" s="66"/>
      <c r="BV891" s="66"/>
      <c r="BW891" s="66"/>
      <c r="BX891" s="66"/>
      <c r="BY891" s="66"/>
      <c r="BZ891" s="66"/>
      <c r="CA891" s="66"/>
      <c r="CB891" s="66"/>
      <c r="CC891" s="66"/>
      <c r="CD891" s="66"/>
      <c r="CE891" s="66"/>
      <c r="CF891" s="66"/>
      <c r="CG891" s="66"/>
      <c r="CH891" s="66"/>
      <c r="CI891" s="66"/>
      <c r="CJ891" s="66"/>
      <c r="CK891" s="66"/>
      <c r="CL891" s="66"/>
      <c r="CM891" s="66"/>
      <c r="CN891" s="66"/>
      <c r="CO891" s="66"/>
      <c r="CP891" s="66"/>
      <c r="CQ891" s="66"/>
      <c r="CR891" s="66"/>
      <c r="CS891" s="66"/>
      <c r="CT891" s="66"/>
      <c r="CU891" s="66"/>
      <c r="CV891" s="66"/>
      <c r="CW891" s="66"/>
      <c r="CX891" s="66"/>
      <c r="CY891" s="66"/>
      <c r="CZ891" s="66"/>
      <c r="DA891" s="66"/>
      <c r="DB891" s="66"/>
      <c r="DC891" s="66"/>
      <c r="DD891" s="66"/>
      <c r="DE891" s="66"/>
      <c r="DF891" s="66"/>
      <c r="DG891" s="66"/>
      <c r="DH891" s="66"/>
      <c r="DI891" s="66"/>
      <c r="DJ891" s="66"/>
      <c r="DK891" s="66"/>
      <c r="DL891" s="66"/>
    </row>
    <row r="892" spans="1:137" ht="14.5" customHeight="1" x14ac:dyDescent="0.35">
      <c r="A892" s="28"/>
      <c r="B892" s="167"/>
      <c r="C892" s="168"/>
      <c r="D892" s="31"/>
      <c r="E892" s="152"/>
      <c r="F892" s="152"/>
      <c r="H892" s="153"/>
    </row>
    <row r="893" spans="1:137" ht="14.5" customHeight="1" x14ac:dyDescent="0.35">
      <c r="A893" s="28"/>
      <c r="B893" s="36"/>
      <c r="C893" s="37"/>
      <c r="D893" s="38"/>
      <c r="E893" s="36"/>
      <c r="F893" s="36"/>
      <c r="I893" s="66"/>
      <c r="J893" s="74"/>
      <c r="K893" s="66"/>
      <c r="L893" s="66"/>
      <c r="M893" s="66"/>
      <c r="N893" s="66"/>
      <c r="O893" s="66"/>
      <c r="P893" s="66"/>
      <c r="Q893" s="66"/>
      <c r="R893" s="66"/>
      <c r="S893" s="66"/>
      <c r="T893" s="75"/>
      <c r="U893" s="75"/>
      <c r="V893" s="75"/>
      <c r="W893" s="75"/>
      <c r="X893" s="75"/>
      <c r="Y893" s="75"/>
      <c r="Z893" s="75"/>
      <c r="AA893" s="75"/>
      <c r="AB893" s="68"/>
      <c r="AD893" s="66"/>
      <c r="AE893" s="74"/>
      <c r="AF893" s="66"/>
      <c r="AG893" s="66"/>
      <c r="AH893" s="66"/>
      <c r="AI893" s="66"/>
      <c r="AJ893" s="66"/>
      <c r="AK893" s="66"/>
      <c r="AL893" s="66"/>
      <c r="AM893" s="66"/>
      <c r="AN893" s="66"/>
      <c r="AO893" s="75"/>
      <c r="AP893" s="75"/>
      <c r="AQ893" s="75"/>
      <c r="AR893" s="75"/>
      <c r="AS893" s="75"/>
      <c r="AT893" s="75"/>
      <c r="AU893" s="75"/>
      <c r="AV893" s="75"/>
      <c r="AW893" s="68"/>
      <c r="AY893" s="66"/>
      <c r="AZ893" s="74"/>
      <c r="BA893" s="66"/>
      <c r="BB893" s="66"/>
      <c r="BC893" s="66"/>
      <c r="BD893" s="66"/>
      <c r="BE893" s="66"/>
      <c r="BF893" s="66"/>
      <c r="BG893" s="66"/>
      <c r="BH893" s="66"/>
      <c r="BI893" s="66"/>
      <c r="BJ893" s="75"/>
      <c r="BK893" s="75"/>
      <c r="BL893" s="75"/>
      <c r="BM893" s="75"/>
      <c r="BN893" s="75"/>
      <c r="BO893" s="75"/>
      <c r="BP893" s="75"/>
      <c r="BQ893" s="75"/>
      <c r="BR893" s="68"/>
      <c r="BT893" s="66"/>
      <c r="BU893" s="74"/>
      <c r="BV893" s="66"/>
      <c r="BW893" s="66"/>
      <c r="BX893" s="66"/>
      <c r="BY893" s="66"/>
      <c r="BZ893" s="66"/>
      <c r="CA893" s="66"/>
      <c r="CB893" s="66"/>
      <c r="CC893" s="66"/>
      <c r="CD893" s="66"/>
      <c r="CE893" s="75"/>
      <c r="CF893" s="75"/>
      <c r="CG893" s="75"/>
      <c r="CH893" s="75"/>
      <c r="CI893" s="75"/>
      <c r="CJ893" s="75"/>
      <c r="CK893" s="75"/>
      <c r="CL893" s="75"/>
      <c r="CM893" s="66"/>
      <c r="CO893" s="66"/>
      <c r="CP893" s="74"/>
      <c r="CQ893" s="66"/>
      <c r="CR893" s="66"/>
      <c r="CS893" s="66"/>
      <c r="CT893" s="66"/>
      <c r="CU893" s="66"/>
      <c r="CV893" s="66"/>
      <c r="CW893" s="66"/>
      <c r="CX893" s="66"/>
      <c r="CY893" s="66"/>
      <c r="CZ893" s="75"/>
      <c r="DA893" s="75"/>
      <c r="DB893" s="75"/>
      <c r="DC893" s="75"/>
      <c r="DD893" s="75"/>
      <c r="DE893" s="75"/>
      <c r="DF893" s="75"/>
      <c r="DG893" s="75"/>
      <c r="DH893" s="66"/>
      <c r="DI893" s="66"/>
      <c r="DJ893" s="66"/>
      <c r="DK893" s="66"/>
    </row>
    <row r="894" spans="1:137" ht="3.75" customHeight="1" x14ac:dyDescent="0.35">
      <c r="A894" s="28"/>
      <c r="B894" s="36"/>
      <c r="C894" s="37"/>
      <c r="D894" s="40"/>
      <c r="E894" s="36"/>
      <c r="F894" s="36"/>
      <c r="G894" s="66"/>
      <c r="H894" s="66"/>
      <c r="I894" s="66"/>
      <c r="J894" s="66"/>
      <c r="K894" s="66"/>
      <c r="L894" s="66"/>
      <c r="M894" s="66"/>
      <c r="N894" s="66"/>
      <c r="O894" s="66"/>
      <c r="P894" s="66"/>
      <c r="Q894" s="66"/>
      <c r="R894" s="66"/>
      <c r="S894" s="66"/>
      <c r="T894" s="66"/>
      <c r="U894" s="66"/>
      <c r="V894" s="66"/>
      <c r="W894" s="66"/>
      <c r="X894" s="66"/>
      <c r="Y894" s="66"/>
      <c r="Z894" s="66"/>
      <c r="AA894" s="66"/>
      <c r="AB894" s="66"/>
      <c r="AC894" s="66"/>
      <c r="AD894" s="66"/>
      <c r="AE894" s="66"/>
      <c r="AF894" s="66"/>
      <c r="AG894" s="66"/>
      <c r="AH894" s="66"/>
      <c r="AI894" s="66"/>
      <c r="AJ894" s="66"/>
      <c r="AK894" s="66"/>
      <c r="AL894" s="66"/>
      <c r="AM894" s="66"/>
      <c r="AN894" s="66"/>
      <c r="AO894" s="66"/>
      <c r="AP894" s="66"/>
      <c r="AQ894" s="66"/>
      <c r="AR894" s="66"/>
      <c r="AS894" s="66"/>
      <c r="AT894" s="66"/>
      <c r="AU894" s="66"/>
      <c r="AV894" s="66"/>
      <c r="AW894" s="66"/>
      <c r="AX894" s="66"/>
      <c r="AY894" s="66"/>
      <c r="AZ894" s="66"/>
      <c r="BA894" s="66"/>
      <c r="BB894" s="66"/>
      <c r="BC894" s="66"/>
      <c r="BD894" s="66"/>
      <c r="BE894" s="66"/>
      <c r="BF894" s="66"/>
      <c r="BG894" s="66"/>
      <c r="BH894" s="66"/>
      <c r="BI894" s="66"/>
      <c r="BJ894" s="66"/>
      <c r="BK894" s="66"/>
      <c r="BL894" s="66"/>
      <c r="BM894" s="66"/>
      <c r="BN894" s="66"/>
      <c r="BO894" s="66"/>
      <c r="BP894" s="66"/>
      <c r="BQ894" s="66"/>
      <c r="BR894" s="66"/>
      <c r="BS894" s="66"/>
      <c r="BT894" s="66"/>
      <c r="BU894" s="66"/>
      <c r="BV894" s="66"/>
      <c r="BW894" s="66"/>
      <c r="BX894" s="66"/>
      <c r="BY894" s="66"/>
      <c r="BZ894" s="66"/>
      <c r="CA894" s="66"/>
      <c r="CB894" s="66"/>
      <c r="CC894" s="66"/>
      <c r="CD894" s="66"/>
      <c r="CE894" s="66"/>
      <c r="CF894" s="66"/>
      <c r="CG894" s="66"/>
      <c r="CH894" s="66"/>
      <c r="CI894" s="66"/>
      <c r="CJ894" s="66"/>
      <c r="CK894" s="66"/>
      <c r="CL894" s="66"/>
      <c r="CM894" s="66"/>
      <c r="CN894" s="66"/>
      <c r="CO894" s="66"/>
      <c r="CP894" s="66"/>
      <c r="CQ894" s="66"/>
      <c r="CR894" s="66"/>
      <c r="CS894" s="66"/>
      <c r="CT894" s="66"/>
      <c r="CU894" s="66"/>
      <c r="CV894" s="66"/>
      <c r="CW894" s="66"/>
      <c r="CX894" s="66"/>
      <c r="CY894" s="66"/>
      <c r="CZ894" s="66"/>
      <c r="DA894" s="66"/>
      <c r="DB894" s="66"/>
      <c r="DC894" s="66"/>
      <c r="DD894" s="66"/>
      <c r="DE894" s="66"/>
      <c r="DF894" s="66"/>
      <c r="DG894" s="66"/>
      <c r="DH894" s="66"/>
      <c r="DI894" s="66"/>
      <c r="DJ894" s="66"/>
      <c r="DK894" s="66"/>
      <c r="DL894" s="66"/>
    </row>
    <row r="895" spans="1:137" ht="14.5" customHeight="1" x14ac:dyDescent="0.35">
      <c r="A895" s="28"/>
      <c r="B895" s="167"/>
      <c r="C895" s="168"/>
      <c r="D895" s="31"/>
      <c r="E895" s="81"/>
      <c r="F895" s="154"/>
      <c r="H895" s="153"/>
      <c r="DI895" s="66"/>
      <c r="DJ895" s="66"/>
      <c r="DK895" s="66"/>
      <c r="DL895" s="66"/>
    </row>
    <row r="896" spans="1:137" ht="14.5" customHeight="1" x14ac:dyDescent="0.35">
      <c r="A896" s="28"/>
      <c r="B896" s="36"/>
      <c r="C896" s="37"/>
      <c r="D896" s="38"/>
      <c r="E896" s="36"/>
      <c r="F896" s="36"/>
      <c r="I896" s="66"/>
      <c r="J896" s="74"/>
      <c r="K896" s="66"/>
      <c r="L896" s="66"/>
      <c r="M896" s="66"/>
      <c r="N896" s="66"/>
      <c r="O896" s="66"/>
      <c r="P896" s="66"/>
      <c r="Q896" s="66"/>
      <c r="R896" s="66"/>
      <c r="S896" s="66"/>
      <c r="T896" s="75"/>
      <c r="U896" s="75"/>
      <c r="V896" s="75"/>
      <c r="W896" s="75"/>
      <c r="X896" s="75"/>
      <c r="Y896" s="75"/>
      <c r="Z896" s="75"/>
      <c r="AA896" s="75"/>
      <c r="AB896" s="68"/>
      <c r="AD896" s="66"/>
      <c r="AE896" s="74"/>
      <c r="AF896" s="66"/>
      <c r="AG896" s="66"/>
      <c r="AH896" s="66"/>
      <c r="AI896" s="66"/>
      <c r="AJ896" s="66"/>
      <c r="AK896" s="66"/>
      <c r="AL896" s="66"/>
      <c r="AM896" s="66"/>
      <c r="AN896" s="66"/>
      <c r="AO896" s="75"/>
      <c r="AP896" s="75"/>
      <c r="AQ896" s="75"/>
      <c r="AR896" s="75"/>
      <c r="AS896" s="75"/>
      <c r="AT896" s="75"/>
      <c r="AU896" s="75"/>
      <c r="AV896" s="75"/>
      <c r="AW896" s="68"/>
      <c r="AY896" s="66"/>
      <c r="AZ896" s="74"/>
      <c r="BA896" s="66"/>
      <c r="BB896" s="66"/>
      <c r="BC896" s="66"/>
      <c r="BD896" s="66"/>
      <c r="BE896" s="66"/>
      <c r="BF896" s="66"/>
      <c r="BG896" s="66"/>
      <c r="BH896" s="66"/>
      <c r="BI896" s="66"/>
      <c r="BJ896" s="75"/>
      <c r="BK896" s="75"/>
      <c r="BL896" s="75"/>
      <c r="BM896" s="75"/>
      <c r="BN896" s="75"/>
      <c r="BO896" s="75"/>
      <c r="BP896" s="75"/>
      <c r="BQ896" s="75"/>
      <c r="BR896" s="68"/>
      <c r="BT896" s="66"/>
      <c r="BU896" s="74"/>
      <c r="BV896" s="66"/>
      <c r="BW896" s="66"/>
      <c r="BX896" s="66"/>
      <c r="BY896" s="66"/>
      <c r="BZ896" s="66"/>
      <c r="CA896" s="66"/>
      <c r="CB896" s="66"/>
      <c r="CC896" s="66"/>
      <c r="CD896" s="66"/>
      <c r="CE896" s="75"/>
      <c r="CF896" s="75"/>
      <c r="CG896" s="75"/>
      <c r="CH896" s="75"/>
      <c r="CI896" s="75"/>
      <c r="CJ896" s="75"/>
      <c r="CK896" s="75"/>
      <c r="CL896" s="75"/>
      <c r="CM896" s="66"/>
      <c r="CO896" s="66"/>
      <c r="CP896" s="74"/>
      <c r="CQ896" s="66"/>
      <c r="CR896" s="66"/>
      <c r="CS896" s="66"/>
      <c r="CT896" s="66"/>
      <c r="CU896" s="66"/>
      <c r="CV896" s="66"/>
      <c r="CW896" s="66"/>
      <c r="CX896" s="66"/>
      <c r="CY896" s="66"/>
      <c r="CZ896" s="75"/>
      <c r="DA896" s="75"/>
      <c r="DB896" s="75"/>
      <c r="DC896" s="75"/>
      <c r="DD896" s="75"/>
      <c r="DE896" s="75"/>
      <c r="DF896" s="75"/>
      <c r="DG896" s="75"/>
      <c r="DH896" s="66"/>
      <c r="DI896" s="66"/>
      <c r="DJ896" s="66"/>
      <c r="DK896" s="66"/>
      <c r="DL896" s="66"/>
    </row>
    <row r="897" spans="1:127" ht="3.75" customHeight="1" x14ac:dyDescent="0.35">
      <c r="A897" s="28"/>
      <c r="B897" s="36"/>
      <c r="C897" s="37"/>
      <c r="D897" s="40"/>
      <c r="E897" s="36"/>
      <c r="F897" s="36"/>
      <c r="G897" s="66"/>
      <c r="H897" s="66"/>
      <c r="I897" s="66"/>
      <c r="J897" s="66"/>
      <c r="K897" s="66"/>
      <c r="L897" s="66"/>
      <c r="M897" s="66"/>
      <c r="N897" s="66"/>
      <c r="O897" s="66"/>
      <c r="P897" s="66"/>
      <c r="Q897" s="66"/>
      <c r="R897" s="66"/>
      <c r="S897" s="66"/>
      <c r="T897" s="66"/>
      <c r="U897" s="66"/>
      <c r="V897" s="66"/>
      <c r="W897" s="66"/>
      <c r="X897" s="66"/>
      <c r="Y897" s="66"/>
      <c r="Z897" s="66"/>
      <c r="AA897" s="66"/>
      <c r="AB897" s="66"/>
      <c r="AC897" s="66"/>
      <c r="AD897" s="66"/>
      <c r="AE897" s="66"/>
      <c r="AF897" s="66"/>
      <c r="AG897" s="66"/>
      <c r="AH897" s="66"/>
      <c r="AI897" s="66"/>
      <c r="AJ897" s="66"/>
      <c r="AK897" s="66"/>
      <c r="AL897" s="66"/>
      <c r="AM897" s="66"/>
      <c r="AN897" s="66"/>
      <c r="AO897" s="66"/>
      <c r="AP897" s="66"/>
      <c r="AQ897" s="66"/>
      <c r="AR897" s="66"/>
      <c r="AS897" s="66"/>
      <c r="AT897" s="66"/>
      <c r="AU897" s="66"/>
      <c r="AV897" s="66"/>
      <c r="AW897" s="66"/>
      <c r="AX897" s="66"/>
      <c r="AY897" s="66"/>
      <c r="AZ897" s="66"/>
      <c r="BA897" s="66"/>
      <c r="BB897" s="66"/>
      <c r="BC897" s="66"/>
      <c r="BD897" s="66"/>
      <c r="BE897" s="66"/>
      <c r="BF897" s="66"/>
      <c r="BG897" s="66"/>
      <c r="BH897" s="66"/>
      <c r="BI897" s="66"/>
      <c r="BJ897" s="66"/>
      <c r="BK897" s="66"/>
      <c r="BL897" s="66"/>
      <c r="BM897" s="66"/>
      <c r="BN897" s="66"/>
      <c r="BO897" s="66"/>
      <c r="BP897" s="66"/>
      <c r="BQ897" s="66"/>
      <c r="BR897" s="66"/>
      <c r="BS897" s="66"/>
      <c r="BT897" s="66"/>
      <c r="BU897" s="66"/>
      <c r="BV897" s="66"/>
      <c r="BW897" s="66"/>
      <c r="BX897" s="66"/>
      <c r="BY897" s="66"/>
      <c r="BZ897" s="66"/>
      <c r="CA897" s="66"/>
      <c r="CB897" s="66"/>
      <c r="CC897" s="66"/>
      <c r="CD897" s="66"/>
      <c r="CE897" s="66"/>
      <c r="CF897" s="66"/>
      <c r="CG897" s="66"/>
      <c r="CH897" s="66"/>
      <c r="CI897" s="66"/>
      <c r="CJ897" s="66"/>
      <c r="CK897" s="66"/>
      <c r="CL897" s="66"/>
      <c r="CM897" s="66"/>
      <c r="CN897" s="66"/>
      <c r="CO897" s="66"/>
      <c r="CP897" s="66"/>
      <c r="CQ897" s="66"/>
      <c r="CR897" s="66"/>
      <c r="CS897" s="66"/>
      <c r="CT897" s="66"/>
      <c r="CU897" s="66"/>
      <c r="CV897" s="66"/>
      <c r="CW897" s="66"/>
      <c r="CX897" s="66"/>
      <c r="CY897" s="66"/>
      <c r="CZ897" s="66"/>
      <c r="DA897" s="66"/>
      <c r="DB897" s="66"/>
      <c r="DC897" s="66"/>
      <c r="DD897" s="66"/>
      <c r="DE897" s="66"/>
      <c r="DF897" s="66"/>
      <c r="DG897" s="66"/>
      <c r="DH897" s="66"/>
      <c r="DI897" s="66"/>
      <c r="DJ897" s="66"/>
      <c r="DK897" s="66"/>
      <c r="DL897" s="66"/>
    </row>
    <row r="898" spans="1:127" ht="14.5" customHeight="1" x14ac:dyDescent="0.35">
      <c r="A898" s="28"/>
      <c r="B898" s="167"/>
      <c r="C898" s="168"/>
      <c r="D898" s="31"/>
      <c r="E898" s="155"/>
      <c r="F898" s="154"/>
      <c r="H898" s="153"/>
      <c r="DI898" s="66"/>
      <c r="DJ898" s="66"/>
      <c r="DK898" s="66"/>
      <c r="DL898" s="66"/>
    </row>
    <row r="899" spans="1:127" ht="14.5" customHeight="1" x14ac:dyDescent="0.35">
      <c r="A899" s="28"/>
      <c r="B899" s="36"/>
      <c r="C899" s="37"/>
      <c r="D899" s="38"/>
      <c r="E899" s="36"/>
      <c r="F899" s="36"/>
      <c r="I899" s="66"/>
      <c r="J899" s="74"/>
      <c r="K899" s="66"/>
      <c r="L899" s="66"/>
      <c r="M899" s="66"/>
      <c r="N899" s="66"/>
      <c r="O899" s="66"/>
      <c r="P899" s="66"/>
      <c r="Q899" s="66"/>
      <c r="R899" s="66"/>
      <c r="S899" s="66"/>
      <c r="T899" s="75"/>
      <c r="U899" s="75"/>
      <c r="V899" s="75"/>
      <c r="W899" s="75"/>
      <c r="X899" s="75"/>
      <c r="Y899" s="75"/>
      <c r="Z899" s="75"/>
      <c r="AA899" s="75"/>
      <c r="AB899" s="68"/>
      <c r="AD899" s="66"/>
      <c r="AE899" s="74"/>
      <c r="AF899" s="66"/>
      <c r="AG899" s="66"/>
      <c r="AH899" s="66"/>
      <c r="AI899" s="66"/>
      <c r="AJ899" s="66"/>
      <c r="AK899" s="66"/>
      <c r="AL899" s="66"/>
      <c r="AM899" s="66"/>
      <c r="AN899" s="66"/>
      <c r="AO899" s="75"/>
      <c r="AP899" s="75"/>
      <c r="AQ899" s="75"/>
      <c r="AR899" s="75"/>
      <c r="AS899" s="75"/>
      <c r="AT899" s="75"/>
      <c r="AU899" s="75"/>
      <c r="AV899" s="75"/>
      <c r="AW899" s="68"/>
      <c r="AY899" s="66"/>
      <c r="AZ899" s="74"/>
      <c r="BA899" s="66"/>
      <c r="BB899" s="66"/>
      <c r="BC899" s="66"/>
      <c r="BD899" s="66"/>
      <c r="BE899" s="66"/>
      <c r="BF899" s="66"/>
      <c r="BG899" s="66"/>
      <c r="BH899" s="66"/>
      <c r="BI899" s="66"/>
      <c r="BJ899" s="75"/>
      <c r="BK899" s="75"/>
      <c r="BL899" s="75"/>
      <c r="BM899" s="75"/>
      <c r="BN899" s="75"/>
      <c r="BO899" s="75"/>
      <c r="BP899" s="75"/>
      <c r="BQ899" s="75"/>
      <c r="BR899" s="68"/>
      <c r="BT899" s="66"/>
      <c r="BU899" s="74"/>
      <c r="BV899" s="66"/>
      <c r="BW899" s="66"/>
      <c r="BX899" s="66"/>
      <c r="BY899" s="66"/>
      <c r="BZ899" s="66"/>
      <c r="CA899" s="66"/>
      <c r="CB899" s="66"/>
      <c r="CC899" s="66"/>
      <c r="CD899" s="66"/>
      <c r="CE899" s="75"/>
      <c r="CF899" s="75"/>
      <c r="CG899" s="75"/>
      <c r="CH899" s="75"/>
      <c r="CI899" s="75"/>
      <c r="CJ899" s="75"/>
      <c r="CK899" s="75"/>
      <c r="CL899" s="75"/>
      <c r="CM899" s="66"/>
      <c r="CO899" s="66"/>
      <c r="CP899" s="74"/>
      <c r="CQ899" s="66"/>
      <c r="CR899" s="66"/>
      <c r="CS899" s="66"/>
      <c r="CT899" s="66"/>
      <c r="CU899" s="66"/>
      <c r="CV899" s="66"/>
      <c r="CW899" s="66"/>
      <c r="CX899" s="66"/>
      <c r="CY899" s="66"/>
      <c r="CZ899" s="75"/>
      <c r="DA899" s="75"/>
      <c r="DB899" s="75"/>
      <c r="DC899" s="75"/>
      <c r="DD899" s="75"/>
      <c r="DE899" s="75"/>
      <c r="DF899" s="75"/>
      <c r="DG899" s="75"/>
      <c r="DH899" s="66"/>
      <c r="DI899" s="66"/>
      <c r="DJ899" s="66"/>
      <c r="DK899" s="66"/>
      <c r="DL899" s="66"/>
    </row>
    <row r="900" spans="1:127" ht="3.75" customHeight="1" x14ac:dyDescent="0.35">
      <c r="A900" s="28"/>
      <c r="B900" s="36"/>
      <c r="C900" s="37"/>
      <c r="D900" s="40"/>
      <c r="E900" s="36"/>
      <c r="F900" s="36"/>
      <c r="G900" s="66"/>
      <c r="H900" s="66"/>
      <c r="I900" s="66"/>
      <c r="J900" s="66"/>
      <c r="K900" s="66"/>
      <c r="L900" s="66"/>
      <c r="M900" s="66"/>
      <c r="N900" s="66"/>
      <c r="O900" s="66"/>
      <c r="P900" s="66"/>
      <c r="Q900" s="66"/>
      <c r="R900" s="66"/>
      <c r="S900" s="66"/>
      <c r="T900" s="66"/>
      <c r="U900" s="66"/>
      <c r="V900" s="66"/>
      <c r="W900" s="66"/>
      <c r="X900" s="66"/>
      <c r="Y900" s="66"/>
      <c r="Z900" s="66"/>
      <c r="AA900" s="66"/>
      <c r="AB900" s="66"/>
      <c r="AC900" s="66"/>
      <c r="AD900" s="66"/>
      <c r="AE900" s="66"/>
      <c r="AF900" s="66"/>
      <c r="AG900" s="66"/>
      <c r="AH900" s="66"/>
      <c r="AI900" s="66"/>
      <c r="AJ900" s="66"/>
      <c r="AK900" s="66"/>
      <c r="AL900" s="66"/>
      <c r="AM900" s="66"/>
      <c r="AN900" s="66"/>
      <c r="AO900" s="66"/>
      <c r="AP900" s="66"/>
      <c r="AQ900" s="66"/>
      <c r="AR900" s="66"/>
      <c r="AS900" s="66"/>
      <c r="AT900" s="66"/>
      <c r="AU900" s="66"/>
      <c r="AV900" s="66"/>
      <c r="AW900" s="66"/>
      <c r="AX900" s="66"/>
      <c r="AY900" s="66"/>
      <c r="AZ900" s="66"/>
      <c r="BA900" s="66"/>
      <c r="BB900" s="66"/>
      <c r="BC900" s="66"/>
      <c r="BD900" s="66"/>
      <c r="BE900" s="66"/>
      <c r="BF900" s="66"/>
      <c r="BG900" s="66"/>
      <c r="BH900" s="66"/>
      <c r="BI900" s="66"/>
      <c r="BJ900" s="66"/>
      <c r="BK900" s="66"/>
      <c r="BL900" s="66"/>
      <c r="BM900" s="66"/>
      <c r="BN900" s="66"/>
      <c r="BO900" s="66"/>
      <c r="BP900" s="66"/>
      <c r="BQ900" s="66"/>
      <c r="BR900" s="66"/>
      <c r="BS900" s="66"/>
      <c r="BT900" s="66"/>
      <c r="BU900" s="66"/>
      <c r="BV900" s="66"/>
      <c r="BW900" s="66"/>
      <c r="BX900" s="66"/>
      <c r="BY900" s="66"/>
      <c r="BZ900" s="66"/>
      <c r="CA900" s="66"/>
      <c r="CB900" s="66"/>
      <c r="CC900" s="66"/>
      <c r="CD900" s="66"/>
      <c r="CE900" s="66"/>
      <c r="CF900" s="66"/>
      <c r="CG900" s="66"/>
      <c r="CH900" s="66"/>
      <c r="CI900" s="66"/>
      <c r="CJ900" s="66"/>
      <c r="CK900" s="66"/>
      <c r="CL900" s="66"/>
      <c r="CM900" s="66"/>
      <c r="CN900" s="66"/>
      <c r="CO900" s="66"/>
      <c r="CP900" s="66"/>
      <c r="CQ900" s="66"/>
      <c r="CR900" s="66"/>
      <c r="CS900" s="66"/>
      <c r="CT900" s="66"/>
      <c r="CU900" s="66"/>
      <c r="CV900" s="66"/>
      <c r="CW900" s="66"/>
      <c r="CX900" s="66"/>
      <c r="CY900" s="66"/>
      <c r="CZ900" s="66"/>
      <c r="DA900" s="66"/>
      <c r="DB900" s="66"/>
      <c r="DC900" s="66"/>
      <c r="DD900" s="66"/>
      <c r="DE900" s="66"/>
      <c r="DF900" s="66"/>
      <c r="DG900" s="66"/>
      <c r="DH900" s="66"/>
      <c r="DI900" s="66"/>
      <c r="DJ900" s="66"/>
      <c r="DK900" s="66"/>
      <c r="DL900" s="66"/>
    </row>
    <row r="901" spans="1:127" ht="14.5" customHeight="1" x14ac:dyDescent="0.35">
      <c r="A901" s="28"/>
      <c r="B901" s="167"/>
      <c r="C901" s="168"/>
      <c r="D901" s="31"/>
      <c r="E901" s="156"/>
      <c r="F901" s="154"/>
      <c r="H901" s="153"/>
      <c r="DI901" s="66"/>
      <c r="DJ901" s="66"/>
      <c r="DK901" s="66"/>
      <c r="DL901" s="66"/>
    </row>
    <row r="902" spans="1:127" ht="14.5" customHeight="1" x14ac:dyDescent="0.35">
      <c r="A902" s="28"/>
      <c r="B902" s="36"/>
      <c r="C902" s="37"/>
      <c r="D902" s="38"/>
      <c r="E902" s="36"/>
      <c r="F902" s="36"/>
      <c r="I902" s="66"/>
      <c r="J902" s="74"/>
      <c r="K902" s="66"/>
      <c r="L902" s="66"/>
      <c r="M902" s="66"/>
      <c r="N902" s="66"/>
      <c r="O902" s="66"/>
      <c r="P902" s="66"/>
      <c r="Q902" s="66"/>
      <c r="R902" s="66"/>
      <c r="S902" s="66"/>
      <c r="T902" s="75"/>
      <c r="U902" s="75"/>
      <c r="V902" s="75"/>
      <c r="W902" s="75"/>
      <c r="X902" s="75"/>
      <c r="Y902" s="75"/>
      <c r="Z902" s="75"/>
      <c r="AA902" s="75"/>
      <c r="AB902" s="68"/>
      <c r="AD902" s="66"/>
      <c r="AE902" s="74"/>
      <c r="AF902" s="66"/>
      <c r="AG902" s="66"/>
      <c r="AH902" s="66"/>
      <c r="AI902" s="66"/>
      <c r="AJ902" s="66"/>
      <c r="AK902" s="66"/>
      <c r="AL902" s="66"/>
      <c r="AM902" s="66"/>
      <c r="AN902" s="66"/>
      <c r="AO902" s="75"/>
      <c r="AP902" s="75"/>
      <c r="AQ902" s="75"/>
      <c r="AR902" s="75"/>
      <c r="AS902" s="75"/>
      <c r="AT902" s="75"/>
      <c r="AU902" s="75"/>
      <c r="AV902" s="75"/>
      <c r="AW902" s="68"/>
      <c r="AY902" s="66"/>
      <c r="AZ902" s="74"/>
      <c r="BA902" s="66"/>
      <c r="BB902" s="66"/>
      <c r="BC902" s="66"/>
      <c r="BD902" s="66"/>
      <c r="BE902" s="66"/>
      <c r="BF902" s="66"/>
      <c r="BG902" s="66"/>
      <c r="BH902" s="66"/>
      <c r="BI902" s="66"/>
      <c r="BJ902" s="75"/>
      <c r="BK902" s="75"/>
      <c r="BL902" s="75"/>
      <c r="BM902" s="75"/>
      <c r="BN902" s="75"/>
      <c r="BO902" s="75"/>
      <c r="BP902" s="75"/>
      <c r="BQ902" s="75"/>
      <c r="BR902" s="68"/>
      <c r="BT902" s="66"/>
      <c r="BU902" s="74"/>
      <c r="BV902" s="66"/>
      <c r="BW902" s="66"/>
      <c r="BX902" s="66"/>
      <c r="BY902" s="66"/>
      <c r="BZ902" s="66"/>
      <c r="CA902" s="66"/>
      <c r="CB902" s="66"/>
      <c r="CC902" s="66"/>
      <c r="CD902" s="66"/>
      <c r="CE902" s="75"/>
      <c r="CF902" s="75"/>
      <c r="CG902" s="75"/>
      <c r="CH902" s="75"/>
      <c r="CI902" s="75"/>
      <c r="CJ902" s="75"/>
      <c r="CK902" s="75"/>
      <c r="CL902" s="75"/>
      <c r="CM902" s="66"/>
      <c r="CO902" s="66"/>
      <c r="CP902" s="74"/>
      <c r="CQ902" s="66"/>
      <c r="CR902" s="66"/>
      <c r="CS902" s="66"/>
      <c r="CT902" s="66"/>
      <c r="CU902" s="66"/>
      <c r="CV902" s="66"/>
      <c r="CW902" s="66"/>
      <c r="CX902" s="66"/>
      <c r="CY902" s="66"/>
      <c r="CZ902" s="75"/>
      <c r="DA902" s="75"/>
      <c r="DB902" s="75"/>
      <c r="DC902" s="75"/>
      <c r="DD902" s="75"/>
      <c r="DE902" s="75"/>
      <c r="DF902" s="75"/>
      <c r="DG902" s="75"/>
      <c r="DH902" s="66"/>
      <c r="DI902" s="66"/>
      <c r="DJ902" s="66"/>
      <c r="DK902" s="66"/>
      <c r="DL902" s="66"/>
    </row>
    <row r="903" spans="1:127" ht="3.75" customHeight="1" x14ac:dyDescent="0.35">
      <c r="A903" s="28"/>
      <c r="B903" s="36"/>
      <c r="C903" s="37"/>
      <c r="D903" s="40"/>
      <c r="E903" s="36"/>
      <c r="F903" s="36"/>
      <c r="G903" s="66"/>
      <c r="H903" s="66"/>
      <c r="I903" s="66"/>
      <c r="J903" s="66"/>
      <c r="K903" s="66"/>
      <c r="L903" s="66"/>
      <c r="M903" s="66"/>
      <c r="N903" s="66"/>
      <c r="O903" s="66"/>
      <c r="P903" s="66"/>
      <c r="Q903" s="66"/>
      <c r="R903" s="66"/>
      <c r="S903" s="66"/>
      <c r="T903" s="66"/>
      <c r="U903" s="66"/>
      <c r="V903" s="66"/>
      <c r="W903" s="66"/>
      <c r="X903" s="66"/>
      <c r="Y903" s="66"/>
      <c r="Z903" s="66"/>
      <c r="AA903" s="66"/>
      <c r="AB903" s="66"/>
      <c r="AC903" s="66"/>
      <c r="AD903" s="66"/>
      <c r="AE903" s="66"/>
      <c r="AF903" s="66"/>
      <c r="AG903" s="66"/>
      <c r="AH903" s="66"/>
      <c r="AI903" s="66"/>
      <c r="AJ903" s="66"/>
      <c r="AK903" s="66"/>
      <c r="AL903" s="66"/>
      <c r="AM903" s="66"/>
      <c r="AN903" s="66"/>
      <c r="AO903" s="66"/>
      <c r="AP903" s="66"/>
      <c r="AQ903" s="66"/>
      <c r="AR903" s="66"/>
      <c r="AS903" s="66"/>
      <c r="AT903" s="66"/>
      <c r="AU903" s="66"/>
      <c r="AV903" s="66"/>
      <c r="AW903" s="66"/>
      <c r="AX903" s="66"/>
      <c r="AY903" s="66"/>
      <c r="AZ903" s="66"/>
      <c r="BA903" s="66"/>
      <c r="BB903" s="66"/>
      <c r="BC903" s="66"/>
      <c r="BD903" s="66"/>
      <c r="BE903" s="66"/>
      <c r="BF903" s="66"/>
      <c r="BG903" s="66"/>
      <c r="BH903" s="66"/>
      <c r="BI903" s="66"/>
      <c r="BJ903" s="66"/>
      <c r="BK903" s="66"/>
      <c r="BL903" s="66"/>
      <c r="BM903" s="66"/>
      <c r="BN903" s="66"/>
      <c r="BO903" s="66"/>
      <c r="BP903" s="66"/>
      <c r="BQ903" s="66"/>
      <c r="BR903" s="66"/>
      <c r="BS903" s="66"/>
      <c r="BT903" s="66"/>
      <c r="BU903" s="66"/>
      <c r="BV903" s="66"/>
      <c r="BW903" s="66"/>
      <c r="BX903" s="66"/>
      <c r="BY903" s="66"/>
      <c r="BZ903" s="66"/>
      <c r="CA903" s="66"/>
      <c r="CB903" s="66"/>
      <c r="CC903" s="66"/>
      <c r="CD903" s="66"/>
      <c r="CE903" s="66"/>
      <c r="CF903" s="66"/>
      <c r="CG903" s="66"/>
      <c r="CH903" s="66"/>
      <c r="CI903" s="66"/>
      <c r="CJ903" s="66"/>
      <c r="CK903" s="66"/>
      <c r="CL903" s="66"/>
      <c r="CM903" s="66"/>
      <c r="CN903" s="66"/>
      <c r="CO903" s="66"/>
      <c r="CP903" s="66"/>
      <c r="CQ903" s="66"/>
      <c r="CR903" s="66"/>
      <c r="CS903" s="66"/>
      <c r="CT903" s="66"/>
      <c r="CU903" s="66"/>
      <c r="CV903" s="66"/>
      <c r="CW903" s="66"/>
      <c r="CX903" s="66"/>
      <c r="CY903" s="66"/>
      <c r="CZ903" s="66"/>
      <c r="DA903" s="66"/>
      <c r="DB903" s="66"/>
      <c r="DC903" s="66"/>
      <c r="DD903" s="66"/>
      <c r="DE903" s="66"/>
      <c r="DF903" s="66"/>
      <c r="DG903" s="66"/>
      <c r="DH903" s="66"/>
      <c r="DI903" s="66"/>
      <c r="DJ903" s="66"/>
      <c r="DK903" s="66"/>
      <c r="DL903" s="66"/>
    </row>
    <row r="904" spans="1:127" ht="14.5" customHeight="1" x14ac:dyDescent="0.35">
      <c r="A904" s="28"/>
      <c r="B904" s="167"/>
      <c r="C904" s="168"/>
      <c r="D904" s="31"/>
      <c r="E904" s="157"/>
      <c r="H904" s="153"/>
    </row>
    <row r="905" spans="1:127" ht="14.5" customHeight="1" x14ac:dyDescent="0.35">
      <c r="A905" s="28"/>
      <c r="B905" s="36"/>
      <c r="C905" s="37"/>
      <c r="D905" s="38"/>
      <c r="E905" s="36"/>
      <c r="F905" s="36"/>
      <c r="I905" s="66"/>
      <c r="J905" s="74"/>
      <c r="K905" s="66"/>
      <c r="L905" s="66"/>
      <c r="M905" s="66"/>
      <c r="N905" s="66"/>
      <c r="O905" s="66"/>
      <c r="P905" s="66"/>
      <c r="Q905" s="66"/>
      <c r="R905" s="66"/>
      <c r="S905" s="66"/>
      <c r="T905" s="75"/>
      <c r="U905" s="75"/>
      <c r="V905" s="75"/>
      <c r="W905" s="75"/>
      <c r="X905" s="75"/>
      <c r="Y905" s="75"/>
      <c r="Z905" s="75"/>
      <c r="AA905" s="75"/>
      <c r="AB905" s="68"/>
      <c r="AD905" s="66"/>
      <c r="AE905" s="74"/>
      <c r="AF905" s="66"/>
      <c r="AG905" s="66"/>
      <c r="AH905" s="66"/>
      <c r="AI905" s="66"/>
      <c r="AJ905" s="66"/>
      <c r="AK905" s="66"/>
      <c r="AL905" s="66"/>
      <c r="AM905" s="66"/>
      <c r="AN905" s="66"/>
      <c r="AO905" s="75"/>
      <c r="AP905" s="75"/>
      <c r="AQ905" s="75"/>
      <c r="AR905" s="75"/>
      <c r="AS905" s="75"/>
      <c r="AT905" s="75"/>
      <c r="AU905" s="75"/>
      <c r="AV905" s="75"/>
      <c r="AW905" s="68"/>
      <c r="AY905" s="66"/>
      <c r="AZ905" s="74"/>
      <c r="BA905" s="66"/>
      <c r="BB905" s="66"/>
      <c r="BC905" s="66"/>
      <c r="BD905" s="66"/>
      <c r="BE905" s="66"/>
      <c r="BF905" s="66"/>
      <c r="BG905" s="66"/>
      <c r="BH905" s="66"/>
      <c r="BI905" s="66"/>
      <c r="BJ905" s="75"/>
      <c r="BK905" s="75"/>
      <c r="BL905" s="75"/>
      <c r="BM905" s="75"/>
      <c r="BN905" s="75"/>
      <c r="BO905" s="75"/>
      <c r="BP905" s="75"/>
      <c r="BQ905" s="75"/>
      <c r="BR905" s="68"/>
      <c r="BT905" s="66"/>
      <c r="BU905" s="74"/>
      <c r="BV905" s="66"/>
      <c r="BW905" s="66"/>
      <c r="BX905" s="66"/>
      <c r="BY905" s="66"/>
      <c r="BZ905" s="66"/>
      <c r="CA905" s="66"/>
      <c r="CB905" s="66"/>
      <c r="CC905" s="66"/>
      <c r="CD905" s="66"/>
      <c r="CE905" s="75"/>
      <c r="CF905" s="75"/>
      <c r="CG905" s="75"/>
      <c r="CH905" s="75"/>
      <c r="CI905" s="75"/>
      <c r="CJ905" s="75"/>
      <c r="CK905" s="75"/>
      <c r="CL905" s="75"/>
      <c r="CM905" s="66"/>
      <c r="CO905" s="66"/>
      <c r="CP905" s="74"/>
      <c r="CQ905" s="66"/>
      <c r="CR905" s="66"/>
      <c r="CS905" s="66"/>
      <c r="CT905" s="66"/>
      <c r="CU905" s="66"/>
      <c r="CV905" s="66"/>
      <c r="CW905" s="66"/>
      <c r="CX905" s="66"/>
      <c r="CY905" s="66"/>
      <c r="CZ905" s="75"/>
      <c r="DA905" s="75"/>
      <c r="DB905" s="75"/>
      <c r="DC905" s="75"/>
      <c r="DD905" s="75"/>
      <c r="DE905" s="75"/>
      <c r="DF905" s="75"/>
      <c r="DG905" s="75"/>
      <c r="DH905" s="66"/>
    </row>
    <row r="906" spans="1:127" ht="3.75" customHeight="1" x14ac:dyDescent="0.35">
      <c r="A906" s="85"/>
      <c r="B906" s="81"/>
      <c r="C906" s="82"/>
      <c r="D906" s="40"/>
      <c r="E906" s="36"/>
      <c r="F906" s="36"/>
      <c r="G906" s="66"/>
      <c r="H906" s="66"/>
      <c r="I906" s="66"/>
      <c r="J906" s="66"/>
      <c r="K906" s="66"/>
      <c r="L906" s="66"/>
      <c r="M906" s="66"/>
      <c r="N906" s="66"/>
      <c r="O906" s="66"/>
      <c r="P906" s="66"/>
      <c r="Q906" s="66"/>
      <c r="R906" s="66"/>
      <c r="S906" s="66"/>
      <c r="T906" s="66"/>
      <c r="U906" s="66"/>
      <c r="V906" s="66"/>
      <c r="W906" s="66"/>
      <c r="X906" s="66"/>
      <c r="Y906" s="66"/>
      <c r="Z906" s="66"/>
      <c r="AA906" s="66"/>
      <c r="AB906" s="66"/>
      <c r="AC906" s="66"/>
      <c r="AD906" s="66"/>
      <c r="AE906" s="66"/>
      <c r="AF906" s="66"/>
      <c r="AG906" s="66"/>
      <c r="AH906" s="66"/>
      <c r="AI906" s="66"/>
      <c r="AJ906" s="66"/>
      <c r="AK906" s="66"/>
      <c r="AL906" s="66"/>
      <c r="AM906" s="66"/>
      <c r="AN906" s="66"/>
      <c r="AO906" s="66"/>
      <c r="AP906" s="66"/>
      <c r="AQ906" s="66"/>
      <c r="AR906" s="66"/>
      <c r="AS906" s="66"/>
      <c r="AT906" s="66"/>
      <c r="AU906" s="66"/>
      <c r="AV906" s="66"/>
      <c r="AW906" s="66"/>
      <c r="AX906" s="66"/>
      <c r="AY906" s="66"/>
      <c r="AZ906" s="66"/>
      <c r="BA906" s="66"/>
      <c r="BB906" s="66"/>
      <c r="BC906" s="66"/>
      <c r="BD906" s="66"/>
      <c r="BE906" s="66"/>
      <c r="BF906" s="66"/>
      <c r="BG906" s="66"/>
      <c r="BH906" s="66"/>
      <c r="BI906" s="66"/>
      <c r="BJ906" s="66"/>
      <c r="BK906" s="66"/>
      <c r="BL906" s="66"/>
      <c r="BM906" s="66"/>
      <c r="BN906" s="66"/>
      <c r="BO906" s="66"/>
      <c r="BP906" s="66"/>
      <c r="BQ906" s="66"/>
      <c r="BR906" s="66"/>
      <c r="BS906" s="66"/>
      <c r="BT906" s="66"/>
      <c r="BU906" s="66"/>
      <c r="BV906" s="66"/>
      <c r="BW906" s="66"/>
      <c r="BX906" s="66"/>
      <c r="BY906" s="66"/>
      <c r="BZ906" s="66"/>
      <c r="CA906" s="66"/>
      <c r="CB906" s="66"/>
      <c r="CC906" s="66"/>
      <c r="CD906" s="66"/>
      <c r="CE906" s="66"/>
      <c r="CF906" s="66"/>
      <c r="CG906" s="66"/>
      <c r="CH906" s="66"/>
      <c r="CI906" s="66"/>
      <c r="CJ906" s="66"/>
      <c r="CK906" s="66"/>
      <c r="CL906" s="66"/>
      <c r="CM906" s="66"/>
      <c r="CN906" s="66"/>
      <c r="CO906" s="66"/>
      <c r="CP906" s="66"/>
      <c r="CQ906" s="66"/>
      <c r="CR906" s="66"/>
      <c r="CS906" s="66"/>
      <c r="CT906" s="66"/>
      <c r="CU906" s="66"/>
      <c r="CV906" s="66"/>
      <c r="CW906" s="66"/>
      <c r="CX906" s="66"/>
      <c r="CY906" s="66"/>
      <c r="CZ906" s="66"/>
      <c r="DA906" s="66"/>
      <c r="DB906" s="66"/>
      <c r="DC906" s="66"/>
      <c r="DD906" s="66"/>
      <c r="DE906" s="66"/>
      <c r="DF906" s="66"/>
      <c r="DG906" s="66"/>
      <c r="DH906" s="66"/>
      <c r="DI906" s="66"/>
      <c r="DJ906" s="66"/>
      <c r="DK906" s="66"/>
      <c r="DL906" s="66"/>
    </row>
    <row r="907" spans="1:127" s="166" customFormat="1" ht="14.5" customHeight="1" x14ac:dyDescent="0.35">
      <c r="A907" s="169"/>
      <c r="B907" s="160"/>
      <c r="C907" s="161"/>
      <c r="D907" s="162"/>
      <c r="E907" s="163"/>
      <c r="F907" s="163"/>
      <c r="G907" s="164"/>
      <c r="H907" s="165"/>
      <c r="I907" s="164"/>
      <c r="J907" s="165"/>
      <c r="K907" s="164"/>
      <c r="L907" s="165"/>
      <c r="M907" s="164"/>
      <c r="N907" s="165"/>
      <c r="O907" s="164"/>
      <c r="P907" s="165"/>
      <c r="Q907" s="164"/>
      <c r="R907" s="165"/>
      <c r="S907" s="164"/>
      <c r="T907" s="165"/>
      <c r="U907" s="164"/>
      <c r="V907" s="165"/>
      <c r="W907" s="164"/>
      <c r="X907" s="165"/>
      <c r="Y907" s="164"/>
      <c r="Z907" s="165"/>
      <c r="AA907" s="164"/>
      <c r="AB907" s="165"/>
      <c r="AC907" s="164"/>
      <c r="AD907" s="165"/>
      <c r="AE907" s="164"/>
      <c r="AF907" s="165"/>
      <c r="AG907" s="164"/>
      <c r="AH907" s="165"/>
      <c r="AI907" s="164"/>
      <c r="AJ907" s="165"/>
      <c r="AK907" s="164"/>
      <c r="AL907" s="165"/>
      <c r="AM907" s="164"/>
      <c r="AN907" s="165"/>
      <c r="AO907" s="164"/>
      <c r="AP907" s="165"/>
      <c r="AQ907" s="164"/>
      <c r="AR907" s="165"/>
      <c r="AS907" s="164"/>
      <c r="AT907" s="165"/>
      <c r="AU907" s="164"/>
      <c r="AV907" s="165"/>
      <c r="AW907" s="164"/>
      <c r="AX907" s="165"/>
      <c r="AY907" s="164"/>
      <c r="AZ907" s="165"/>
      <c r="BA907" s="164"/>
      <c r="BB907" s="165"/>
      <c r="BC907" s="164"/>
      <c r="BD907" s="165"/>
      <c r="BE907" s="164"/>
      <c r="BF907" s="165"/>
      <c r="BG907" s="164"/>
      <c r="BH907" s="165"/>
      <c r="BI907" s="164"/>
      <c r="BJ907" s="165"/>
      <c r="BK907" s="164"/>
      <c r="BL907" s="165"/>
      <c r="BM907" s="164"/>
      <c r="BN907" s="165"/>
      <c r="BO907" s="164"/>
      <c r="BP907" s="165"/>
      <c r="BQ907" s="164"/>
      <c r="BR907" s="165"/>
      <c r="BS907" s="164"/>
      <c r="BT907" s="165"/>
      <c r="BU907" s="164"/>
      <c r="BV907" s="165"/>
      <c r="BW907" s="164"/>
      <c r="BX907" s="165"/>
      <c r="BY907" s="164"/>
      <c r="BZ907" s="165"/>
      <c r="CA907" s="164"/>
      <c r="CB907" s="165"/>
      <c r="CC907" s="164"/>
      <c r="CD907" s="165"/>
      <c r="CE907" s="164"/>
      <c r="CF907" s="165"/>
      <c r="CG907" s="164"/>
      <c r="CH907" s="165"/>
      <c r="CI907" s="164"/>
      <c r="CJ907" s="165"/>
      <c r="CK907" s="164"/>
      <c r="CL907" s="165"/>
      <c r="CM907" s="164"/>
      <c r="CN907" s="165"/>
      <c r="CO907" s="164"/>
      <c r="CP907" s="165"/>
      <c r="CQ907" s="164"/>
      <c r="CR907" s="165"/>
      <c r="CS907" s="164"/>
      <c r="CT907" s="165"/>
      <c r="CU907" s="164"/>
      <c r="CV907" s="165"/>
      <c r="CW907" s="164"/>
      <c r="CX907" s="165"/>
      <c r="CY907" s="164"/>
      <c r="CZ907" s="165"/>
      <c r="DA907" s="164"/>
      <c r="DB907" s="165"/>
      <c r="DC907" s="164"/>
      <c r="DD907" s="165"/>
      <c r="DE907" s="164"/>
      <c r="DF907" s="165"/>
      <c r="DG907" s="164"/>
      <c r="DH907" s="165"/>
      <c r="DI907" s="164"/>
    </row>
    <row r="908" spans="1:127" x14ac:dyDescent="0.35">
      <c r="A908" s="28"/>
      <c r="B908" s="167"/>
      <c r="C908" s="168"/>
      <c r="D908" s="31"/>
      <c r="E908" s="145"/>
      <c r="F908" s="145"/>
      <c r="Q908" s="66"/>
    </row>
    <row r="909" spans="1:127" x14ac:dyDescent="0.35">
      <c r="A909" s="28"/>
      <c r="B909" s="36"/>
      <c r="C909" s="37"/>
      <c r="D909" s="38"/>
      <c r="E909" s="36"/>
      <c r="F909" s="36"/>
      <c r="Q909" s="66"/>
      <c r="AB909" s="66"/>
      <c r="AM909" s="66"/>
      <c r="AX909" s="66"/>
      <c r="BI909" s="66"/>
      <c r="BT909" s="66"/>
      <c r="CE909" s="66"/>
      <c r="CP909" s="66"/>
      <c r="DA909" s="66"/>
      <c r="DL909" s="66"/>
      <c r="DW909" s="66"/>
    </row>
    <row r="910" spans="1:127" ht="3.75" customHeight="1" x14ac:dyDescent="0.35">
      <c r="A910" s="28"/>
      <c r="B910" s="36"/>
      <c r="C910" s="37"/>
      <c r="D910" s="40"/>
      <c r="E910" s="36"/>
      <c r="F910" s="36"/>
      <c r="G910" s="66"/>
      <c r="H910" s="66"/>
      <c r="I910" s="66"/>
      <c r="J910" s="66"/>
      <c r="K910" s="66"/>
      <c r="L910" s="66"/>
      <c r="M910" s="66"/>
      <c r="N910" s="66"/>
      <c r="O910" s="66"/>
      <c r="P910" s="66"/>
      <c r="Q910" s="66"/>
      <c r="R910" s="66"/>
      <c r="S910" s="66"/>
      <c r="T910" s="66"/>
      <c r="U910" s="66"/>
      <c r="V910" s="66"/>
      <c r="W910" s="66"/>
      <c r="X910" s="66"/>
      <c r="Y910" s="66"/>
      <c r="Z910" s="66"/>
      <c r="AA910" s="66"/>
      <c r="AB910" s="66"/>
      <c r="AC910" s="66"/>
      <c r="AD910" s="66"/>
      <c r="AE910" s="66"/>
      <c r="AF910" s="66"/>
      <c r="AG910" s="66"/>
      <c r="AH910" s="66"/>
      <c r="AI910" s="66"/>
      <c r="AJ910" s="66"/>
      <c r="AK910" s="66"/>
      <c r="AL910" s="66"/>
      <c r="AM910" s="66"/>
      <c r="AN910" s="66"/>
      <c r="AO910" s="66"/>
      <c r="AP910" s="66"/>
      <c r="AQ910" s="66"/>
      <c r="AR910" s="66"/>
      <c r="AS910" s="66"/>
      <c r="AT910" s="66"/>
      <c r="AU910" s="66"/>
      <c r="AV910" s="66"/>
      <c r="AW910" s="66"/>
      <c r="AX910" s="66"/>
      <c r="AY910" s="66"/>
      <c r="AZ910" s="66"/>
      <c r="BA910" s="66"/>
      <c r="BB910" s="66"/>
      <c r="BC910" s="66"/>
      <c r="BD910" s="66"/>
      <c r="BE910" s="66"/>
      <c r="BF910" s="66"/>
      <c r="BG910" s="66"/>
      <c r="BH910" s="66"/>
      <c r="BI910" s="66"/>
      <c r="BJ910" s="66"/>
      <c r="BK910" s="66"/>
      <c r="BL910" s="66"/>
      <c r="BM910" s="66"/>
      <c r="BN910" s="66"/>
      <c r="BO910" s="66"/>
      <c r="BP910" s="66"/>
      <c r="BQ910" s="66"/>
      <c r="BR910" s="66"/>
      <c r="BS910" s="66"/>
      <c r="BT910" s="66"/>
      <c r="BU910" s="66"/>
      <c r="BV910" s="66"/>
      <c r="BW910" s="66"/>
      <c r="BX910" s="66"/>
      <c r="BY910" s="66"/>
      <c r="BZ910" s="66"/>
      <c r="CA910" s="66"/>
      <c r="CB910" s="66"/>
      <c r="CC910" s="66"/>
      <c r="CD910" s="66"/>
      <c r="CE910" s="66"/>
      <c r="CF910" s="66"/>
      <c r="CG910" s="66"/>
      <c r="CH910" s="66"/>
      <c r="CI910" s="66"/>
      <c r="CJ910" s="66"/>
      <c r="CK910" s="66"/>
      <c r="CL910" s="66"/>
      <c r="CM910" s="66"/>
      <c r="CN910" s="66"/>
      <c r="CO910" s="66"/>
      <c r="CP910" s="66"/>
      <c r="CQ910" s="66"/>
      <c r="CR910" s="66"/>
      <c r="CS910" s="66"/>
      <c r="CT910" s="66"/>
      <c r="CU910" s="66"/>
      <c r="CV910" s="66"/>
      <c r="CW910" s="66"/>
      <c r="CX910" s="66"/>
      <c r="CY910" s="66"/>
      <c r="CZ910" s="66"/>
      <c r="DA910" s="66"/>
      <c r="DB910" s="66"/>
      <c r="DC910" s="66"/>
      <c r="DD910" s="66"/>
      <c r="DE910" s="66"/>
      <c r="DF910" s="66"/>
      <c r="DG910" s="66"/>
      <c r="DH910" s="66"/>
      <c r="DI910" s="66"/>
      <c r="DJ910" s="66"/>
      <c r="DK910" s="66"/>
      <c r="DL910" s="66"/>
    </row>
    <row r="911" spans="1:127" x14ac:dyDescent="0.35">
      <c r="A911" s="28"/>
      <c r="B911" s="167"/>
      <c r="C911" s="168"/>
      <c r="D911" s="31"/>
      <c r="E911" s="146"/>
      <c r="F911" s="146"/>
    </row>
    <row r="912" spans="1:127" x14ac:dyDescent="0.35">
      <c r="A912" s="28"/>
      <c r="B912" s="36"/>
      <c r="C912" s="37"/>
      <c r="D912" s="38"/>
      <c r="E912" s="36"/>
      <c r="F912" s="36"/>
    </row>
    <row r="913" spans="1:137" ht="3.75" customHeight="1" x14ac:dyDescent="0.35">
      <c r="A913" s="28"/>
      <c r="B913" s="36"/>
      <c r="C913" s="37"/>
      <c r="D913" s="40"/>
      <c r="E913" s="36"/>
      <c r="F913" s="36"/>
      <c r="G913" s="66"/>
      <c r="H913" s="66"/>
      <c r="I913" s="66"/>
      <c r="J913" s="66"/>
      <c r="K913" s="66"/>
      <c r="L913" s="66"/>
      <c r="M913" s="66"/>
      <c r="N913" s="66"/>
      <c r="O913" s="66"/>
      <c r="P913" s="66"/>
      <c r="Q913" s="66"/>
      <c r="R913" s="66"/>
      <c r="S913" s="66"/>
      <c r="T913" s="66"/>
      <c r="U913" s="66"/>
      <c r="V913" s="66"/>
      <c r="W913" s="66"/>
      <c r="X913" s="66"/>
      <c r="Y913" s="66"/>
      <c r="Z913" s="66"/>
      <c r="AA913" s="66"/>
      <c r="AB913" s="66"/>
      <c r="AC913" s="66"/>
      <c r="AD913" s="66"/>
      <c r="AE913" s="66"/>
      <c r="AF913" s="66"/>
      <c r="AG913" s="66"/>
      <c r="AH913" s="66"/>
      <c r="AI913" s="66"/>
      <c r="AJ913" s="66"/>
      <c r="AK913" s="66"/>
      <c r="AL913" s="66"/>
      <c r="AM913" s="66"/>
      <c r="AN913" s="66"/>
      <c r="AO913" s="66"/>
      <c r="AP913" s="66"/>
      <c r="AQ913" s="66"/>
      <c r="AR913" s="66"/>
      <c r="AS913" s="66"/>
      <c r="AT913" s="66"/>
      <c r="AU913" s="66"/>
      <c r="AV913" s="66"/>
      <c r="AW913" s="66"/>
      <c r="AX913" s="66"/>
      <c r="AY913" s="66"/>
      <c r="AZ913" s="66"/>
      <c r="BA913" s="66"/>
      <c r="BB913" s="66"/>
      <c r="BC913" s="66"/>
      <c r="BD913" s="66"/>
      <c r="BE913" s="66"/>
      <c r="BF913" s="66"/>
      <c r="BG913" s="66"/>
      <c r="BH913" s="66"/>
      <c r="BI913" s="66"/>
      <c r="BJ913" s="66"/>
      <c r="BK913" s="66"/>
      <c r="BL913" s="66"/>
      <c r="BM913" s="66"/>
      <c r="BN913" s="66"/>
      <c r="BO913" s="66"/>
      <c r="BP913" s="66"/>
      <c r="BQ913" s="66"/>
      <c r="BR913" s="66"/>
      <c r="BS913" s="66"/>
      <c r="BT913" s="66"/>
      <c r="BU913" s="66"/>
      <c r="BV913" s="66"/>
      <c r="BW913" s="66"/>
      <c r="BX913" s="66"/>
      <c r="BY913" s="66"/>
      <c r="BZ913" s="66"/>
      <c r="CA913" s="66"/>
      <c r="CB913" s="66"/>
      <c r="CC913" s="66"/>
      <c r="CD913" s="66"/>
      <c r="CE913" s="66"/>
      <c r="CF913" s="66"/>
      <c r="CG913" s="66"/>
      <c r="CH913" s="66"/>
      <c r="CI913" s="66"/>
      <c r="CJ913" s="66"/>
      <c r="CK913" s="66"/>
      <c r="CL913" s="66"/>
      <c r="CM913" s="66"/>
      <c r="CN913" s="66"/>
      <c r="CO913" s="66"/>
      <c r="CP913" s="66"/>
      <c r="CQ913" s="66"/>
      <c r="CR913" s="66"/>
      <c r="CS913" s="66"/>
      <c r="CT913" s="66"/>
      <c r="CU913" s="66"/>
      <c r="CV913" s="66"/>
      <c r="CW913" s="66"/>
      <c r="CX913" s="66"/>
      <c r="CY913" s="66"/>
      <c r="CZ913" s="66"/>
      <c r="DA913" s="66"/>
      <c r="DB913" s="66"/>
      <c r="DC913" s="66"/>
      <c r="DD913" s="66"/>
      <c r="DE913" s="66"/>
      <c r="DF913" s="66"/>
      <c r="DG913" s="66"/>
      <c r="DH913" s="66"/>
      <c r="DI913" s="66"/>
      <c r="DJ913" s="66"/>
      <c r="DK913" s="66"/>
      <c r="DL913" s="66"/>
      <c r="DM913" s="66"/>
      <c r="DN913" s="66"/>
      <c r="DO913" s="66"/>
      <c r="DP913" s="66"/>
      <c r="DQ913" s="66"/>
      <c r="DR913" s="66"/>
      <c r="DS913" s="66"/>
      <c r="DT913" s="66"/>
      <c r="DU913" s="66"/>
      <c r="DV913" s="66"/>
      <c r="DW913" s="66"/>
      <c r="DX913" s="66"/>
      <c r="DY913" s="66"/>
      <c r="DZ913" s="66"/>
      <c r="EA913" s="66"/>
      <c r="EB913" s="66"/>
      <c r="EC913" s="66"/>
      <c r="ED913" s="66"/>
      <c r="EE913" s="66"/>
      <c r="EF913" s="66"/>
      <c r="EG913" s="66"/>
    </row>
    <row r="914" spans="1:137" s="148" customFormat="1" x14ac:dyDescent="0.35">
      <c r="A914" s="28"/>
      <c r="B914" s="167"/>
      <c r="C914" s="168"/>
      <c r="D914" s="31"/>
      <c r="E914" s="147"/>
      <c r="F914" s="147"/>
    </row>
    <row r="915" spans="1:137" s="148" customFormat="1" x14ac:dyDescent="0.35">
      <c r="A915" s="28"/>
      <c r="B915" s="36"/>
      <c r="C915" s="37"/>
      <c r="D915" s="38"/>
      <c r="E915" s="36"/>
      <c r="F915" s="36"/>
      <c r="G915" s="149"/>
      <c r="H915" s="149"/>
      <c r="I915" s="149"/>
      <c r="J915" s="149"/>
      <c r="K915" s="149"/>
      <c r="L915" s="149"/>
      <c r="M915" s="149"/>
      <c r="N915" s="149"/>
      <c r="O915" s="149"/>
      <c r="P915" s="149"/>
      <c r="Q915" s="149"/>
      <c r="R915" s="149"/>
      <c r="S915" s="149"/>
      <c r="T915" s="149"/>
      <c r="U915" s="149"/>
      <c r="V915" s="149"/>
      <c r="W915" s="149"/>
      <c r="X915" s="149"/>
      <c r="Y915" s="149"/>
      <c r="Z915" s="149"/>
      <c r="AA915" s="149"/>
      <c r="AB915" s="149"/>
      <c r="AC915" s="149"/>
      <c r="AD915" s="149"/>
      <c r="AE915" s="149"/>
      <c r="AF915" s="149"/>
      <c r="AG915" s="149"/>
      <c r="AH915" s="149"/>
      <c r="AI915" s="149"/>
      <c r="AJ915" s="149"/>
      <c r="AK915" s="149"/>
      <c r="AL915" s="149"/>
      <c r="AM915" s="149"/>
      <c r="AN915" s="149"/>
      <c r="AO915" s="149"/>
      <c r="AP915" s="149"/>
      <c r="AQ915" s="149"/>
      <c r="AR915" s="149"/>
      <c r="AS915" s="149"/>
      <c r="AT915" s="149"/>
      <c r="AU915" s="149"/>
      <c r="AV915" s="149"/>
      <c r="AW915" s="149"/>
      <c r="AX915" s="149"/>
      <c r="AY915" s="149"/>
      <c r="AZ915" s="149"/>
      <c r="BA915" s="149"/>
      <c r="BB915" s="149"/>
      <c r="BC915" s="149"/>
      <c r="BD915" s="149"/>
      <c r="BE915" s="149"/>
      <c r="BF915" s="149"/>
      <c r="BG915" s="149"/>
      <c r="BH915" s="149"/>
      <c r="BI915" s="149"/>
      <c r="BJ915" s="149"/>
      <c r="BK915" s="149"/>
      <c r="BL915" s="149"/>
      <c r="BM915" s="149"/>
      <c r="BN915" s="149"/>
      <c r="BO915" s="149"/>
      <c r="BP915" s="149"/>
      <c r="BQ915" s="149"/>
      <c r="BR915" s="149"/>
      <c r="BS915" s="149"/>
      <c r="BT915" s="149"/>
      <c r="BU915" s="149"/>
      <c r="BV915" s="149"/>
      <c r="BW915" s="149"/>
      <c r="BX915" s="149"/>
      <c r="BY915" s="149"/>
      <c r="BZ915" s="149"/>
      <c r="CA915" s="149"/>
      <c r="CB915" s="149"/>
      <c r="CC915" s="149"/>
      <c r="CD915" s="149"/>
      <c r="CE915" s="149"/>
      <c r="CF915" s="149"/>
      <c r="CG915" s="149"/>
      <c r="CH915" s="149"/>
      <c r="CI915" s="149"/>
      <c r="CJ915" s="149"/>
      <c r="CK915" s="149"/>
      <c r="CL915" s="149"/>
      <c r="CM915" s="149"/>
      <c r="CN915" s="149"/>
      <c r="CO915" s="149"/>
      <c r="CP915" s="149"/>
      <c r="CQ915" s="149"/>
      <c r="CR915" s="149"/>
      <c r="CS915" s="149"/>
      <c r="CT915" s="149"/>
      <c r="CU915" s="149"/>
      <c r="CV915" s="149"/>
      <c r="CW915" s="149"/>
      <c r="CX915" s="149"/>
      <c r="CY915" s="149"/>
      <c r="CZ915" s="149"/>
      <c r="DA915" s="149"/>
      <c r="DB915" s="149"/>
      <c r="DC915" s="149"/>
      <c r="DD915" s="149"/>
      <c r="DE915" s="149"/>
      <c r="DF915" s="149"/>
      <c r="DG915" s="149"/>
      <c r="DH915" s="149"/>
      <c r="DI915" s="149"/>
      <c r="DJ915" s="149"/>
      <c r="DK915" s="149"/>
      <c r="DL915" s="149"/>
      <c r="DM915" s="149"/>
      <c r="DN915" s="149"/>
      <c r="DO915" s="149"/>
      <c r="DP915" s="149"/>
      <c r="DQ915" s="149"/>
      <c r="DR915" s="149"/>
      <c r="DS915" s="149"/>
      <c r="DT915" s="149"/>
      <c r="DU915" s="149"/>
      <c r="DV915" s="149"/>
      <c r="DW915" s="149"/>
      <c r="DX915" s="149"/>
      <c r="DY915" s="149"/>
      <c r="DZ915" s="149"/>
      <c r="EA915" s="149"/>
      <c r="EB915" s="149"/>
      <c r="EC915" s="149"/>
      <c r="ED915" s="149"/>
      <c r="EE915" s="149"/>
      <c r="EF915" s="149"/>
      <c r="EG915" s="149"/>
    </row>
    <row r="916" spans="1:137" ht="3.75" customHeight="1" x14ac:dyDescent="0.35">
      <c r="A916" s="28"/>
      <c r="B916" s="36"/>
      <c r="C916" s="37"/>
      <c r="D916" s="40"/>
      <c r="E916" s="36"/>
      <c r="F916" s="36"/>
      <c r="G916" s="66"/>
      <c r="H916" s="66"/>
      <c r="I916" s="66"/>
      <c r="J916" s="66"/>
      <c r="K916" s="66"/>
      <c r="L916" s="66"/>
      <c r="M916" s="66"/>
      <c r="N916" s="66"/>
      <c r="O916" s="66"/>
      <c r="P916" s="66"/>
      <c r="Q916" s="66"/>
      <c r="R916" s="66"/>
      <c r="S916" s="66"/>
      <c r="T916" s="66"/>
      <c r="U916" s="66"/>
      <c r="V916" s="66"/>
      <c r="W916" s="66"/>
      <c r="X916" s="66"/>
      <c r="Y916" s="66"/>
      <c r="Z916" s="66"/>
      <c r="AA916" s="66"/>
      <c r="AB916" s="66"/>
      <c r="AC916" s="66"/>
      <c r="AD916" s="66"/>
      <c r="AE916" s="66"/>
      <c r="AF916" s="66"/>
      <c r="AG916" s="66"/>
      <c r="AH916" s="66"/>
      <c r="AI916" s="66"/>
      <c r="AJ916" s="66"/>
      <c r="AK916" s="66"/>
      <c r="AL916" s="66"/>
      <c r="AM916" s="66"/>
      <c r="AN916" s="66"/>
      <c r="AO916" s="66"/>
      <c r="AP916" s="66"/>
      <c r="AQ916" s="66"/>
      <c r="AR916" s="66"/>
      <c r="AS916" s="66"/>
      <c r="AT916" s="66"/>
      <c r="AU916" s="66"/>
      <c r="AV916" s="66"/>
      <c r="AW916" s="66"/>
      <c r="AX916" s="66"/>
      <c r="AY916" s="66"/>
      <c r="AZ916" s="66"/>
      <c r="BA916" s="66"/>
      <c r="BB916" s="66"/>
      <c r="BC916" s="66"/>
      <c r="BD916" s="66"/>
      <c r="BE916" s="66"/>
      <c r="BF916" s="66"/>
      <c r="BG916" s="66"/>
      <c r="BH916" s="66"/>
      <c r="BI916" s="66"/>
      <c r="BJ916" s="66"/>
      <c r="BK916" s="66"/>
      <c r="BL916" s="66"/>
      <c r="BM916" s="66"/>
      <c r="BN916" s="66"/>
      <c r="BO916" s="66"/>
      <c r="BP916" s="66"/>
      <c r="BQ916" s="66"/>
      <c r="BR916" s="66"/>
      <c r="BS916" s="66"/>
      <c r="BT916" s="66"/>
      <c r="BU916" s="66"/>
      <c r="BV916" s="66"/>
      <c r="BW916" s="66"/>
      <c r="BX916" s="66"/>
      <c r="BY916" s="66"/>
      <c r="BZ916" s="66"/>
      <c r="CA916" s="66"/>
      <c r="CB916" s="66"/>
      <c r="CC916" s="66"/>
      <c r="CD916" s="66"/>
      <c r="CE916" s="66"/>
      <c r="CF916" s="66"/>
      <c r="CG916" s="66"/>
      <c r="CH916" s="66"/>
      <c r="CI916" s="66"/>
      <c r="CJ916" s="66"/>
      <c r="CK916" s="66"/>
      <c r="CL916" s="66"/>
      <c r="CM916" s="66"/>
      <c r="CN916" s="66"/>
      <c r="CO916" s="66"/>
      <c r="CP916" s="66"/>
      <c r="CQ916" s="66"/>
      <c r="CR916" s="66"/>
      <c r="CS916" s="66"/>
      <c r="CT916" s="66"/>
      <c r="CU916" s="66"/>
      <c r="CV916" s="66"/>
      <c r="CW916" s="66"/>
      <c r="CX916" s="66"/>
      <c r="CY916" s="66"/>
      <c r="CZ916" s="66"/>
      <c r="DA916" s="66"/>
      <c r="DB916" s="66"/>
      <c r="DC916" s="66"/>
      <c r="DD916" s="66"/>
      <c r="DE916" s="66"/>
      <c r="DF916" s="66"/>
      <c r="DG916" s="66"/>
      <c r="DH916" s="66"/>
      <c r="DI916" s="66"/>
      <c r="DJ916" s="66"/>
      <c r="DK916" s="66"/>
      <c r="DL916" s="66"/>
      <c r="DM916" s="66"/>
      <c r="DN916" s="66"/>
      <c r="DO916" s="66"/>
      <c r="DP916" s="66"/>
      <c r="DQ916" s="66"/>
      <c r="DR916" s="66"/>
      <c r="DS916" s="66"/>
      <c r="DT916" s="66"/>
      <c r="DU916" s="66"/>
      <c r="DV916" s="66"/>
      <c r="DW916" s="66"/>
      <c r="DX916" s="66"/>
      <c r="DY916" s="66"/>
      <c r="DZ916" s="66"/>
      <c r="EA916" s="66"/>
      <c r="EB916" s="66"/>
      <c r="EC916" s="66"/>
      <c r="ED916" s="66"/>
      <c r="EE916" s="66"/>
      <c r="EF916" s="66"/>
      <c r="EG916" s="66"/>
    </row>
    <row r="917" spans="1:137" x14ac:dyDescent="0.35">
      <c r="A917" s="28"/>
      <c r="B917" s="167"/>
      <c r="C917" s="168"/>
      <c r="D917" s="31"/>
      <c r="E917" s="150"/>
      <c r="F917" s="150"/>
    </row>
    <row r="918" spans="1:137" x14ac:dyDescent="0.35">
      <c r="A918" s="28"/>
      <c r="B918" s="36"/>
      <c r="C918" s="37"/>
      <c r="D918" s="38"/>
      <c r="E918" s="36"/>
      <c r="F918" s="36"/>
    </row>
    <row r="919" spans="1:137" ht="3.75" customHeight="1" x14ac:dyDescent="0.35">
      <c r="A919" s="28"/>
      <c r="B919" s="36"/>
      <c r="C919" s="37"/>
      <c r="D919" s="40"/>
      <c r="E919" s="36"/>
      <c r="F919" s="36"/>
      <c r="G919" s="66"/>
      <c r="H919" s="66"/>
      <c r="I919" s="66"/>
      <c r="J919" s="66"/>
      <c r="K919" s="66"/>
      <c r="L919" s="66"/>
      <c r="M919" s="66"/>
      <c r="N919" s="66"/>
      <c r="O919" s="66"/>
      <c r="P919" s="66"/>
      <c r="Q919" s="66"/>
      <c r="R919" s="66"/>
      <c r="S919" s="66"/>
      <c r="T919" s="66"/>
      <c r="U919" s="66"/>
      <c r="V919" s="66"/>
      <c r="W919" s="66"/>
      <c r="X919" s="66"/>
      <c r="Y919" s="66"/>
      <c r="Z919" s="66"/>
      <c r="AA919" s="66"/>
      <c r="AB919" s="66"/>
      <c r="AC919" s="66"/>
      <c r="AD919" s="66"/>
      <c r="AE919" s="66"/>
      <c r="AF919" s="66"/>
      <c r="AG919" s="66"/>
      <c r="AH919" s="66"/>
      <c r="AI919" s="66"/>
      <c r="AJ919" s="66"/>
      <c r="AK919" s="66"/>
      <c r="AL919" s="66"/>
      <c r="AM919" s="66"/>
      <c r="AN919" s="66"/>
      <c r="AO919" s="66"/>
      <c r="AP919" s="66"/>
      <c r="AQ919" s="66"/>
      <c r="AR919" s="66"/>
      <c r="AS919" s="66"/>
      <c r="AT919" s="66"/>
      <c r="AU919" s="66"/>
      <c r="AV919" s="66"/>
      <c r="AW919" s="66"/>
      <c r="AX919" s="66"/>
      <c r="AY919" s="66"/>
      <c r="AZ919" s="66"/>
      <c r="BA919" s="66"/>
      <c r="BB919" s="66"/>
      <c r="BC919" s="66"/>
      <c r="BD919" s="66"/>
      <c r="BE919" s="66"/>
      <c r="BF919" s="66"/>
      <c r="BG919" s="66"/>
      <c r="BH919" s="66"/>
      <c r="BI919" s="66"/>
      <c r="BJ919" s="66"/>
      <c r="BK919" s="66"/>
      <c r="BL919" s="66"/>
      <c r="BM919" s="66"/>
      <c r="BN919" s="66"/>
      <c r="BO919" s="66"/>
      <c r="BP919" s="66"/>
      <c r="BQ919" s="66"/>
      <c r="BR919" s="66"/>
      <c r="BS919" s="66"/>
      <c r="BT919" s="66"/>
      <c r="BU919" s="66"/>
      <c r="BV919" s="66"/>
      <c r="BW919" s="66"/>
      <c r="BX919" s="66"/>
      <c r="BY919" s="66"/>
      <c r="BZ919" s="66"/>
      <c r="CA919" s="66"/>
      <c r="CB919" s="66"/>
      <c r="CC919" s="66"/>
      <c r="CD919" s="66"/>
      <c r="CE919" s="66"/>
      <c r="CF919" s="66"/>
      <c r="CG919" s="66"/>
      <c r="CH919" s="66"/>
      <c r="CI919" s="66"/>
      <c r="CJ919" s="66"/>
      <c r="CK919" s="66"/>
      <c r="CL919" s="66"/>
      <c r="CM919" s="66"/>
      <c r="CN919" s="66"/>
      <c r="CO919" s="66"/>
      <c r="CP919" s="66"/>
      <c r="CQ919" s="66"/>
      <c r="CR919" s="66"/>
      <c r="CS919" s="66"/>
      <c r="CT919" s="66"/>
      <c r="CU919" s="66"/>
      <c r="CV919" s="66"/>
      <c r="CW919" s="66"/>
      <c r="CX919" s="66"/>
      <c r="CY919" s="66"/>
      <c r="CZ919" s="66"/>
      <c r="DA919" s="66"/>
      <c r="DB919" s="66"/>
      <c r="DC919" s="66"/>
      <c r="DD919" s="66"/>
      <c r="DE919" s="66"/>
      <c r="DF919" s="66"/>
      <c r="DG919" s="66"/>
      <c r="DH919" s="66"/>
      <c r="DI919" s="66"/>
      <c r="DJ919" s="66"/>
      <c r="DK919" s="66"/>
      <c r="DL919" s="66"/>
    </row>
    <row r="920" spans="1:137" ht="14.5" customHeight="1" x14ac:dyDescent="0.35">
      <c r="A920" s="28"/>
      <c r="B920" s="167"/>
      <c r="C920" s="168"/>
      <c r="D920" s="31"/>
      <c r="E920" s="151"/>
      <c r="F920" s="151"/>
      <c r="G920" s="153"/>
      <c r="H920" s="153"/>
      <c r="I920" s="153"/>
      <c r="J920" s="153"/>
      <c r="T920" s="75"/>
      <c r="U920" s="75"/>
      <c r="V920" s="75"/>
      <c r="W920" s="75"/>
      <c r="X920" s="75"/>
      <c r="Y920" s="75"/>
      <c r="Z920" s="75"/>
      <c r="AA920" s="75"/>
      <c r="AC920" s="153"/>
      <c r="AD920" s="153"/>
      <c r="AE920" s="153"/>
      <c r="AF920" s="153"/>
      <c r="AP920" s="75"/>
      <c r="AQ920" s="75"/>
      <c r="AR920" s="75"/>
      <c r="AS920" s="75"/>
      <c r="AT920" s="75"/>
      <c r="AU920" s="75"/>
      <c r="AV920" s="75"/>
      <c r="AW920" s="75"/>
      <c r="AY920" s="153"/>
      <c r="AZ920" s="153"/>
      <c r="BA920" s="153"/>
      <c r="BB920" s="153"/>
      <c r="BL920" s="75"/>
      <c r="BM920" s="75"/>
      <c r="BN920" s="75"/>
      <c r="BO920" s="75"/>
      <c r="BP920" s="75"/>
      <c r="BQ920" s="75"/>
      <c r="BR920" s="75"/>
      <c r="BS920" s="75"/>
      <c r="BU920" s="153"/>
      <c r="BV920" s="153"/>
      <c r="BW920" s="153"/>
      <c r="BX920" s="153"/>
      <c r="CH920" s="75"/>
      <c r="CI920" s="75"/>
      <c r="CJ920" s="75"/>
      <c r="CK920" s="75"/>
      <c r="CL920" s="75"/>
      <c r="CM920" s="75"/>
      <c r="CN920" s="75"/>
      <c r="CO920" s="75"/>
      <c r="CQ920" s="153"/>
      <c r="CR920" s="153"/>
      <c r="CS920" s="153"/>
      <c r="CT920" s="153"/>
      <c r="DD920" s="75"/>
      <c r="DE920" s="75"/>
      <c r="DF920" s="75"/>
      <c r="DG920" s="75"/>
      <c r="DH920" s="75"/>
      <c r="DI920" s="75"/>
      <c r="DJ920" s="75"/>
      <c r="DK920" s="75"/>
    </row>
    <row r="921" spans="1:137" ht="14.5" customHeight="1" x14ac:dyDescent="0.35">
      <c r="A921" s="28"/>
      <c r="B921" s="36"/>
      <c r="C921" s="37"/>
      <c r="D921" s="38"/>
      <c r="E921" s="36"/>
      <c r="F921" s="36"/>
      <c r="H921" s="66"/>
      <c r="T921" s="75"/>
      <c r="U921" s="75"/>
      <c r="V921" s="75"/>
      <c r="W921" s="75"/>
      <c r="X921" s="75"/>
      <c r="Y921" s="75"/>
      <c r="Z921" s="75"/>
      <c r="AA921" s="75"/>
      <c r="AB921" s="68"/>
      <c r="AD921" s="66"/>
      <c r="AP921" s="75"/>
      <c r="AQ921" s="75"/>
      <c r="AR921" s="75"/>
      <c r="AS921" s="75"/>
      <c r="AT921" s="75"/>
      <c r="AU921" s="75"/>
      <c r="AV921" s="75"/>
      <c r="AW921" s="75"/>
      <c r="AX921" s="68"/>
      <c r="AZ921" s="66"/>
      <c r="BL921" s="75"/>
      <c r="BM921" s="75"/>
      <c r="BN921" s="75"/>
      <c r="BO921" s="75"/>
      <c r="BP921" s="75"/>
      <c r="BQ921" s="75"/>
      <c r="BR921" s="75"/>
      <c r="BS921" s="75"/>
      <c r="BV921" s="66"/>
      <c r="CH921" s="75"/>
      <c r="CI921" s="75"/>
      <c r="CJ921" s="75"/>
      <c r="CK921" s="75"/>
      <c r="CL921" s="75"/>
      <c r="CM921" s="75"/>
      <c r="CN921" s="75"/>
      <c r="CO921" s="75"/>
      <c r="CR921" s="66"/>
      <c r="DD921" s="75"/>
      <c r="DE921" s="75"/>
      <c r="DF921" s="75"/>
      <c r="DG921" s="75"/>
      <c r="DH921" s="75"/>
      <c r="DI921" s="75"/>
      <c r="DJ921" s="75"/>
      <c r="DK921" s="75"/>
    </row>
    <row r="922" spans="1:137" ht="3.75" customHeight="1" x14ac:dyDescent="0.35">
      <c r="A922" s="28"/>
      <c r="B922" s="36"/>
      <c r="C922" s="37"/>
      <c r="D922" s="40"/>
      <c r="E922" s="36"/>
      <c r="F922" s="36"/>
      <c r="G922" s="66"/>
      <c r="H922" s="66"/>
      <c r="I922" s="66"/>
      <c r="J922" s="66"/>
      <c r="K922" s="66"/>
      <c r="L922" s="66"/>
      <c r="M922" s="66"/>
      <c r="N922" s="66"/>
      <c r="O922" s="66"/>
      <c r="P922" s="66"/>
      <c r="Q922" s="66"/>
      <c r="R922" s="66"/>
      <c r="S922" s="66"/>
      <c r="T922" s="66"/>
      <c r="U922" s="66"/>
      <c r="V922" s="66"/>
      <c r="W922" s="66"/>
      <c r="X922" s="66"/>
      <c r="Y922" s="66"/>
      <c r="Z922" s="66"/>
      <c r="AA922" s="66"/>
      <c r="AB922" s="66"/>
      <c r="AC922" s="66"/>
      <c r="AD922" s="66"/>
      <c r="AE922" s="66"/>
      <c r="AF922" s="66"/>
      <c r="AG922" s="66"/>
      <c r="AH922" s="66"/>
      <c r="AI922" s="66"/>
      <c r="AJ922" s="66"/>
      <c r="AK922" s="66"/>
      <c r="AL922" s="66"/>
      <c r="AM922" s="66"/>
      <c r="AN922" s="66"/>
      <c r="AO922" s="66"/>
      <c r="AP922" s="66"/>
      <c r="AQ922" s="66"/>
      <c r="AR922" s="66"/>
      <c r="AS922" s="66"/>
      <c r="AT922" s="66"/>
      <c r="AU922" s="66"/>
      <c r="AV922" s="66"/>
      <c r="AW922" s="66"/>
      <c r="AX922" s="66"/>
      <c r="AY922" s="66"/>
      <c r="AZ922" s="66"/>
      <c r="BA922" s="66"/>
      <c r="BB922" s="66"/>
      <c r="BC922" s="66"/>
      <c r="BD922" s="66"/>
      <c r="BE922" s="66"/>
      <c r="BF922" s="66"/>
      <c r="BG922" s="66"/>
      <c r="BH922" s="66"/>
      <c r="BI922" s="66"/>
      <c r="BJ922" s="66"/>
      <c r="BK922" s="66"/>
      <c r="BL922" s="66"/>
      <c r="BM922" s="66"/>
      <c r="BN922" s="66"/>
      <c r="BO922" s="66"/>
      <c r="BP922" s="66"/>
      <c r="BQ922" s="66"/>
      <c r="BR922" s="66"/>
      <c r="BS922" s="66"/>
      <c r="BT922" s="66"/>
      <c r="BU922" s="66"/>
      <c r="BV922" s="66"/>
      <c r="BW922" s="66"/>
      <c r="BX922" s="66"/>
      <c r="BY922" s="66"/>
      <c r="BZ922" s="66"/>
      <c r="CA922" s="66"/>
      <c r="CB922" s="66"/>
      <c r="CC922" s="66"/>
      <c r="CD922" s="66"/>
      <c r="CE922" s="66"/>
      <c r="CF922" s="66"/>
      <c r="CG922" s="66"/>
      <c r="CH922" s="66"/>
      <c r="CI922" s="66"/>
      <c r="CJ922" s="66"/>
      <c r="CK922" s="66"/>
      <c r="CL922" s="66"/>
      <c r="CM922" s="66"/>
      <c r="CN922" s="66"/>
      <c r="CO922" s="66"/>
      <c r="CP922" s="66"/>
      <c r="CQ922" s="66"/>
      <c r="CR922" s="66"/>
      <c r="CS922" s="66"/>
      <c r="CT922" s="66"/>
      <c r="CU922" s="66"/>
      <c r="CV922" s="66"/>
      <c r="CW922" s="66"/>
      <c r="CX922" s="66"/>
      <c r="CY922" s="66"/>
      <c r="CZ922" s="66"/>
      <c r="DA922" s="66"/>
      <c r="DB922" s="66"/>
      <c r="DC922" s="66"/>
      <c r="DD922" s="66"/>
      <c r="DE922" s="66"/>
      <c r="DF922" s="66"/>
      <c r="DG922" s="66"/>
      <c r="DH922" s="66"/>
      <c r="DI922" s="66"/>
      <c r="DJ922" s="66"/>
      <c r="DK922" s="66"/>
      <c r="DL922" s="66"/>
    </row>
    <row r="923" spans="1:137" ht="14.5" customHeight="1" x14ac:dyDescent="0.35">
      <c r="A923" s="28"/>
      <c r="B923" s="167"/>
      <c r="C923" s="168"/>
      <c r="D923" s="31"/>
      <c r="E923" s="152"/>
      <c r="F923" s="152"/>
      <c r="H923" s="153"/>
    </row>
    <row r="924" spans="1:137" ht="14.5" customHeight="1" x14ac:dyDescent="0.35">
      <c r="A924" s="28"/>
      <c r="B924" s="36"/>
      <c r="C924" s="37"/>
      <c r="D924" s="38"/>
      <c r="E924" s="36"/>
      <c r="F924" s="36"/>
      <c r="I924" s="66"/>
      <c r="J924" s="74"/>
      <c r="K924" s="66"/>
      <c r="L924" s="66"/>
      <c r="M924" s="66"/>
      <c r="N924" s="66"/>
      <c r="O924" s="66"/>
      <c r="P924" s="66"/>
      <c r="Q924" s="66"/>
      <c r="R924" s="66"/>
      <c r="S924" s="66"/>
      <c r="T924" s="75"/>
      <c r="U924" s="75"/>
      <c r="V924" s="75"/>
      <c r="W924" s="75"/>
      <c r="X924" s="75"/>
      <c r="Y924" s="75"/>
      <c r="Z924" s="75"/>
      <c r="AA924" s="75"/>
      <c r="AB924" s="68"/>
      <c r="AD924" s="66"/>
      <c r="AE924" s="74"/>
      <c r="AF924" s="66"/>
      <c r="AG924" s="66"/>
      <c r="AH924" s="66"/>
      <c r="AI924" s="66"/>
      <c r="AJ924" s="66"/>
      <c r="AK924" s="66"/>
      <c r="AL924" s="66"/>
      <c r="AM924" s="66"/>
      <c r="AN924" s="66"/>
      <c r="AO924" s="75"/>
      <c r="AP924" s="75"/>
      <c r="AQ924" s="75"/>
      <c r="AR924" s="75"/>
      <c r="AS924" s="75"/>
      <c r="AT924" s="75"/>
      <c r="AU924" s="75"/>
      <c r="AV924" s="75"/>
      <c r="AW924" s="68"/>
      <c r="AY924" s="66"/>
      <c r="AZ924" s="74"/>
      <c r="BA924" s="66"/>
      <c r="BB924" s="66"/>
      <c r="BC924" s="66"/>
      <c r="BD924" s="66"/>
      <c r="BE924" s="66"/>
      <c r="BF924" s="66"/>
      <c r="BG924" s="66"/>
      <c r="BH924" s="66"/>
      <c r="BI924" s="66"/>
      <c r="BJ924" s="75"/>
      <c r="BK924" s="75"/>
      <c r="BL924" s="75"/>
      <c r="BM924" s="75"/>
      <c r="BN924" s="75"/>
      <c r="BO924" s="75"/>
      <c r="BP924" s="75"/>
      <c r="BQ924" s="75"/>
      <c r="BR924" s="68"/>
      <c r="BT924" s="66"/>
      <c r="BU924" s="74"/>
      <c r="BV924" s="66"/>
      <c r="BW924" s="66"/>
      <c r="BX924" s="66"/>
      <c r="BY924" s="66"/>
      <c r="BZ924" s="66"/>
      <c r="CA924" s="66"/>
      <c r="CB924" s="66"/>
      <c r="CC924" s="66"/>
      <c r="CD924" s="66"/>
      <c r="CE924" s="75"/>
      <c r="CF924" s="75"/>
      <c r="CG924" s="75"/>
      <c r="CH924" s="75"/>
      <c r="CI924" s="75"/>
      <c r="CJ924" s="75"/>
      <c r="CK924" s="75"/>
      <c r="CL924" s="75"/>
      <c r="CM924" s="66"/>
      <c r="CO924" s="66"/>
      <c r="CP924" s="74"/>
      <c r="CQ924" s="66"/>
      <c r="CR924" s="66"/>
      <c r="CS924" s="66"/>
      <c r="CT924" s="66"/>
      <c r="CU924" s="66"/>
      <c r="CV924" s="66"/>
      <c r="CW924" s="66"/>
      <c r="CX924" s="66"/>
      <c r="CY924" s="66"/>
      <c r="CZ924" s="75"/>
      <c r="DA924" s="75"/>
      <c r="DB924" s="75"/>
      <c r="DC924" s="75"/>
      <c r="DD924" s="75"/>
      <c r="DE924" s="75"/>
      <c r="DF924" s="75"/>
      <c r="DG924" s="75"/>
      <c r="DH924" s="66"/>
      <c r="DI924" s="66"/>
      <c r="DJ924" s="66"/>
      <c r="DK924" s="66"/>
    </row>
    <row r="925" spans="1:137" ht="3.75" customHeight="1" x14ac:dyDescent="0.35">
      <c r="A925" s="28"/>
      <c r="B925" s="36"/>
      <c r="C925" s="37"/>
      <c r="D925" s="40"/>
      <c r="E925" s="36"/>
      <c r="F925" s="36"/>
      <c r="G925" s="66"/>
      <c r="H925" s="66"/>
      <c r="I925" s="66"/>
      <c r="J925" s="66"/>
      <c r="K925" s="66"/>
      <c r="L925" s="66"/>
      <c r="M925" s="66"/>
      <c r="N925" s="66"/>
      <c r="O925" s="66"/>
      <c r="P925" s="66"/>
      <c r="Q925" s="66"/>
      <c r="R925" s="66"/>
      <c r="S925" s="66"/>
      <c r="T925" s="66"/>
      <c r="U925" s="66"/>
      <c r="V925" s="66"/>
      <c r="W925" s="66"/>
      <c r="X925" s="66"/>
      <c r="Y925" s="66"/>
      <c r="Z925" s="66"/>
      <c r="AA925" s="66"/>
      <c r="AB925" s="66"/>
      <c r="AC925" s="66"/>
      <c r="AD925" s="66"/>
      <c r="AE925" s="66"/>
      <c r="AF925" s="66"/>
      <c r="AG925" s="66"/>
      <c r="AH925" s="66"/>
      <c r="AI925" s="66"/>
      <c r="AJ925" s="66"/>
      <c r="AK925" s="66"/>
      <c r="AL925" s="66"/>
      <c r="AM925" s="66"/>
      <c r="AN925" s="66"/>
      <c r="AO925" s="66"/>
      <c r="AP925" s="66"/>
      <c r="AQ925" s="66"/>
      <c r="AR925" s="66"/>
      <c r="AS925" s="66"/>
      <c r="AT925" s="66"/>
      <c r="AU925" s="66"/>
      <c r="AV925" s="66"/>
      <c r="AW925" s="66"/>
      <c r="AX925" s="66"/>
      <c r="AY925" s="66"/>
      <c r="AZ925" s="66"/>
      <c r="BA925" s="66"/>
      <c r="BB925" s="66"/>
      <c r="BC925" s="66"/>
      <c r="BD925" s="66"/>
      <c r="BE925" s="66"/>
      <c r="BF925" s="66"/>
      <c r="BG925" s="66"/>
      <c r="BH925" s="66"/>
      <c r="BI925" s="66"/>
      <c r="BJ925" s="66"/>
      <c r="BK925" s="66"/>
      <c r="BL925" s="66"/>
      <c r="BM925" s="66"/>
      <c r="BN925" s="66"/>
      <c r="BO925" s="66"/>
      <c r="BP925" s="66"/>
      <c r="BQ925" s="66"/>
      <c r="BR925" s="66"/>
      <c r="BS925" s="66"/>
      <c r="BT925" s="66"/>
      <c r="BU925" s="66"/>
      <c r="BV925" s="66"/>
      <c r="BW925" s="66"/>
      <c r="BX925" s="66"/>
      <c r="BY925" s="66"/>
      <c r="BZ925" s="66"/>
      <c r="CA925" s="66"/>
      <c r="CB925" s="66"/>
      <c r="CC925" s="66"/>
      <c r="CD925" s="66"/>
      <c r="CE925" s="66"/>
      <c r="CF925" s="66"/>
      <c r="CG925" s="66"/>
      <c r="CH925" s="66"/>
      <c r="CI925" s="66"/>
      <c r="CJ925" s="66"/>
      <c r="CK925" s="66"/>
      <c r="CL925" s="66"/>
      <c r="CM925" s="66"/>
      <c r="CN925" s="66"/>
      <c r="CO925" s="66"/>
      <c r="CP925" s="66"/>
      <c r="CQ925" s="66"/>
      <c r="CR925" s="66"/>
      <c r="CS925" s="66"/>
      <c r="CT925" s="66"/>
      <c r="CU925" s="66"/>
      <c r="CV925" s="66"/>
      <c r="CW925" s="66"/>
      <c r="CX925" s="66"/>
      <c r="CY925" s="66"/>
      <c r="CZ925" s="66"/>
      <c r="DA925" s="66"/>
      <c r="DB925" s="66"/>
      <c r="DC925" s="66"/>
      <c r="DD925" s="66"/>
      <c r="DE925" s="66"/>
      <c r="DF925" s="66"/>
      <c r="DG925" s="66"/>
      <c r="DH925" s="66"/>
      <c r="DI925" s="66"/>
      <c r="DJ925" s="66"/>
      <c r="DK925" s="66"/>
      <c r="DL925" s="66"/>
    </row>
    <row r="926" spans="1:137" ht="14.5" customHeight="1" x14ac:dyDescent="0.35">
      <c r="A926" s="28"/>
      <c r="B926" s="167"/>
      <c r="C926" s="168"/>
      <c r="D926" s="31"/>
      <c r="E926" s="81"/>
      <c r="F926" s="154"/>
      <c r="H926" s="153"/>
      <c r="DI926" s="66"/>
      <c r="DJ926" s="66"/>
      <c r="DK926" s="66"/>
      <c r="DL926" s="66"/>
    </row>
    <row r="927" spans="1:137" ht="14.5" customHeight="1" x14ac:dyDescent="0.35">
      <c r="A927" s="28"/>
      <c r="B927" s="36"/>
      <c r="C927" s="37"/>
      <c r="D927" s="38"/>
      <c r="E927" s="36"/>
      <c r="F927" s="36"/>
      <c r="I927" s="66"/>
      <c r="J927" s="74"/>
      <c r="K927" s="66"/>
      <c r="L927" s="66"/>
      <c r="M927" s="66"/>
      <c r="N927" s="66"/>
      <c r="O927" s="66"/>
      <c r="P927" s="66"/>
      <c r="Q927" s="66"/>
      <c r="R927" s="66"/>
      <c r="S927" s="66"/>
      <c r="T927" s="75"/>
      <c r="U927" s="75"/>
      <c r="V927" s="75"/>
      <c r="W927" s="75"/>
      <c r="X927" s="75"/>
      <c r="Y927" s="75"/>
      <c r="Z927" s="75"/>
      <c r="AA927" s="75"/>
      <c r="AB927" s="68"/>
      <c r="AD927" s="66"/>
      <c r="AE927" s="74"/>
      <c r="AF927" s="66"/>
      <c r="AG927" s="66"/>
      <c r="AH927" s="66"/>
      <c r="AI927" s="66"/>
      <c r="AJ927" s="66"/>
      <c r="AK927" s="66"/>
      <c r="AL927" s="66"/>
      <c r="AM927" s="66"/>
      <c r="AN927" s="66"/>
      <c r="AO927" s="75"/>
      <c r="AP927" s="75"/>
      <c r="AQ927" s="75"/>
      <c r="AR927" s="75"/>
      <c r="AS927" s="75"/>
      <c r="AT927" s="75"/>
      <c r="AU927" s="75"/>
      <c r="AV927" s="75"/>
      <c r="AW927" s="68"/>
      <c r="AY927" s="66"/>
      <c r="AZ927" s="74"/>
      <c r="BA927" s="66"/>
      <c r="BB927" s="66"/>
      <c r="BC927" s="66"/>
      <c r="BD927" s="66"/>
      <c r="BE927" s="66"/>
      <c r="BF927" s="66"/>
      <c r="BG927" s="66"/>
      <c r="BH927" s="66"/>
      <c r="BI927" s="66"/>
      <c r="BJ927" s="75"/>
      <c r="BK927" s="75"/>
      <c r="BL927" s="75"/>
      <c r="BM927" s="75"/>
      <c r="BN927" s="75"/>
      <c r="BO927" s="75"/>
      <c r="BP927" s="75"/>
      <c r="BQ927" s="75"/>
      <c r="BR927" s="68"/>
      <c r="BT927" s="66"/>
      <c r="BU927" s="74"/>
      <c r="BV927" s="66"/>
      <c r="BW927" s="66"/>
      <c r="BX927" s="66"/>
      <c r="BY927" s="66"/>
      <c r="BZ927" s="66"/>
      <c r="CA927" s="66"/>
      <c r="CB927" s="66"/>
      <c r="CC927" s="66"/>
      <c r="CD927" s="66"/>
      <c r="CE927" s="75"/>
      <c r="CF927" s="75"/>
      <c r="CG927" s="75"/>
      <c r="CH927" s="75"/>
      <c r="CI927" s="75"/>
      <c r="CJ927" s="75"/>
      <c r="CK927" s="75"/>
      <c r="CL927" s="75"/>
      <c r="CM927" s="66"/>
      <c r="CO927" s="66"/>
      <c r="CP927" s="74"/>
      <c r="CQ927" s="66"/>
      <c r="CR927" s="66"/>
      <c r="CS927" s="66"/>
      <c r="CT927" s="66"/>
      <c r="CU927" s="66"/>
      <c r="CV927" s="66"/>
      <c r="CW927" s="66"/>
      <c r="CX927" s="66"/>
      <c r="CY927" s="66"/>
      <c r="CZ927" s="75"/>
      <c r="DA927" s="75"/>
      <c r="DB927" s="75"/>
      <c r="DC927" s="75"/>
      <c r="DD927" s="75"/>
      <c r="DE927" s="75"/>
      <c r="DF927" s="75"/>
      <c r="DG927" s="75"/>
      <c r="DH927" s="66"/>
      <c r="DI927" s="66"/>
      <c r="DJ927" s="66"/>
      <c r="DK927" s="66"/>
      <c r="DL927" s="66"/>
    </row>
    <row r="928" spans="1:137" ht="3.75" customHeight="1" x14ac:dyDescent="0.35">
      <c r="A928" s="28"/>
      <c r="B928" s="36"/>
      <c r="C928" s="37"/>
      <c r="D928" s="40"/>
      <c r="E928" s="36"/>
      <c r="F928" s="36"/>
      <c r="G928" s="66"/>
      <c r="H928" s="66"/>
      <c r="I928" s="66"/>
      <c r="J928" s="66"/>
      <c r="K928" s="66"/>
      <c r="L928" s="66"/>
      <c r="M928" s="66"/>
      <c r="N928" s="66"/>
      <c r="O928" s="66"/>
      <c r="P928" s="66"/>
      <c r="Q928" s="66"/>
      <c r="R928" s="66"/>
      <c r="S928" s="66"/>
      <c r="T928" s="66"/>
      <c r="U928" s="66"/>
      <c r="V928" s="66"/>
      <c r="W928" s="66"/>
      <c r="X928" s="66"/>
      <c r="Y928" s="66"/>
      <c r="Z928" s="66"/>
      <c r="AA928" s="66"/>
      <c r="AB928" s="66"/>
      <c r="AC928" s="66"/>
      <c r="AD928" s="66"/>
      <c r="AE928" s="66"/>
      <c r="AF928" s="66"/>
      <c r="AG928" s="66"/>
      <c r="AH928" s="66"/>
      <c r="AI928" s="66"/>
      <c r="AJ928" s="66"/>
      <c r="AK928" s="66"/>
      <c r="AL928" s="66"/>
      <c r="AM928" s="66"/>
      <c r="AN928" s="66"/>
      <c r="AO928" s="66"/>
      <c r="AP928" s="66"/>
      <c r="AQ928" s="66"/>
      <c r="AR928" s="66"/>
      <c r="AS928" s="66"/>
      <c r="AT928" s="66"/>
      <c r="AU928" s="66"/>
      <c r="AV928" s="66"/>
      <c r="AW928" s="66"/>
      <c r="AX928" s="66"/>
      <c r="AY928" s="66"/>
      <c r="AZ928" s="66"/>
      <c r="BA928" s="66"/>
      <c r="BB928" s="66"/>
      <c r="BC928" s="66"/>
      <c r="BD928" s="66"/>
      <c r="BE928" s="66"/>
      <c r="BF928" s="66"/>
      <c r="BG928" s="66"/>
      <c r="BH928" s="66"/>
      <c r="BI928" s="66"/>
      <c r="BJ928" s="66"/>
      <c r="BK928" s="66"/>
      <c r="BL928" s="66"/>
      <c r="BM928" s="66"/>
      <c r="BN928" s="66"/>
      <c r="BO928" s="66"/>
      <c r="BP928" s="66"/>
      <c r="BQ928" s="66"/>
      <c r="BR928" s="66"/>
      <c r="BS928" s="66"/>
      <c r="BT928" s="66"/>
      <c r="BU928" s="66"/>
      <c r="BV928" s="66"/>
      <c r="BW928" s="66"/>
      <c r="BX928" s="66"/>
      <c r="BY928" s="66"/>
      <c r="BZ928" s="66"/>
      <c r="CA928" s="66"/>
      <c r="CB928" s="66"/>
      <c r="CC928" s="66"/>
      <c r="CD928" s="66"/>
      <c r="CE928" s="66"/>
      <c r="CF928" s="66"/>
      <c r="CG928" s="66"/>
      <c r="CH928" s="66"/>
      <c r="CI928" s="66"/>
      <c r="CJ928" s="66"/>
      <c r="CK928" s="66"/>
      <c r="CL928" s="66"/>
      <c r="CM928" s="66"/>
      <c r="CN928" s="66"/>
      <c r="CO928" s="66"/>
      <c r="CP928" s="66"/>
      <c r="CQ928" s="66"/>
      <c r="CR928" s="66"/>
      <c r="CS928" s="66"/>
      <c r="CT928" s="66"/>
      <c r="CU928" s="66"/>
      <c r="CV928" s="66"/>
      <c r="CW928" s="66"/>
      <c r="CX928" s="66"/>
      <c r="CY928" s="66"/>
      <c r="CZ928" s="66"/>
      <c r="DA928" s="66"/>
      <c r="DB928" s="66"/>
      <c r="DC928" s="66"/>
      <c r="DD928" s="66"/>
      <c r="DE928" s="66"/>
      <c r="DF928" s="66"/>
      <c r="DG928" s="66"/>
      <c r="DH928" s="66"/>
      <c r="DI928" s="66"/>
      <c r="DJ928" s="66"/>
      <c r="DK928" s="66"/>
      <c r="DL928" s="66"/>
    </row>
    <row r="929" spans="1:137" ht="14.5" customHeight="1" x14ac:dyDescent="0.35">
      <c r="A929" s="28"/>
      <c r="B929" s="167"/>
      <c r="C929" s="168"/>
      <c r="D929" s="31"/>
      <c r="E929" s="155"/>
      <c r="F929" s="154"/>
      <c r="H929" s="153"/>
      <c r="DI929" s="66"/>
      <c r="DJ929" s="66"/>
      <c r="DK929" s="66"/>
      <c r="DL929" s="66"/>
    </row>
    <row r="930" spans="1:137" ht="14.5" customHeight="1" x14ac:dyDescent="0.35">
      <c r="A930" s="28"/>
      <c r="B930" s="36"/>
      <c r="C930" s="37"/>
      <c r="D930" s="38"/>
      <c r="E930" s="36"/>
      <c r="F930" s="36"/>
      <c r="I930" s="66"/>
      <c r="J930" s="74"/>
      <c r="K930" s="66"/>
      <c r="L930" s="66"/>
      <c r="M930" s="66"/>
      <c r="N930" s="66"/>
      <c r="O930" s="66"/>
      <c r="P930" s="66"/>
      <c r="Q930" s="66"/>
      <c r="R930" s="66"/>
      <c r="S930" s="66"/>
      <c r="T930" s="75"/>
      <c r="U930" s="75"/>
      <c r="V930" s="75"/>
      <c r="W930" s="75"/>
      <c r="X930" s="75"/>
      <c r="Y930" s="75"/>
      <c r="Z930" s="75"/>
      <c r="AA930" s="75"/>
      <c r="AB930" s="68"/>
      <c r="AD930" s="66"/>
      <c r="AE930" s="74"/>
      <c r="AF930" s="66"/>
      <c r="AG930" s="66"/>
      <c r="AH930" s="66"/>
      <c r="AI930" s="66"/>
      <c r="AJ930" s="66"/>
      <c r="AK930" s="66"/>
      <c r="AL930" s="66"/>
      <c r="AM930" s="66"/>
      <c r="AN930" s="66"/>
      <c r="AO930" s="75"/>
      <c r="AP930" s="75"/>
      <c r="AQ930" s="75"/>
      <c r="AR930" s="75"/>
      <c r="AS930" s="75"/>
      <c r="AT930" s="75"/>
      <c r="AU930" s="75"/>
      <c r="AV930" s="75"/>
      <c r="AW930" s="68"/>
      <c r="AY930" s="66"/>
      <c r="AZ930" s="74"/>
      <c r="BA930" s="66"/>
      <c r="BB930" s="66"/>
      <c r="BC930" s="66"/>
      <c r="BD930" s="66"/>
      <c r="BE930" s="66"/>
      <c r="BF930" s="66"/>
      <c r="BG930" s="66"/>
      <c r="BH930" s="66"/>
      <c r="BI930" s="66"/>
      <c r="BJ930" s="75"/>
      <c r="BK930" s="75"/>
      <c r="BL930" s="75"/>
      <c r="BM930" s="75"/>
      <c r="BN930" s="75"/>
      <c r="BO930" s="75"/>
      <c r="BP930" s="75"/>
      <c r="BQ930" s="75"/>
      <c r="BR930" s="68"/>
      <c r="BT930" s="66"/>
      <c r="BU930" s="74"/>
      <c r="BV930" s="66"/>
      <c r="BW930" s="66"/>
      <c r="BX930" s="66"/>
      <c r="BY930" s="66"/>
      <c r="BZ930" s="66"/>
      <c r="CA930" s="66"/>
      <c r="CB930" s="66"/>
      <c r="CC930" s="66"/>
      <c r="CD930" s="66"/>
      <c r="CE930" s="75"/>
      <c r="CF930" s="75"/>
      <c r="CG930" s="75"/>
      <c r="CH930" s="75"/>
      <c r="CI930" s="75"/>
      <c r="CJ930" s="75"/>
      <c r="CK930" s="75"/>
      <c r="CL930" s="75"/>
      <c r="CM930" s="66"/>
      <c r="CO930" s="66"/>
      <c r="CP930" s="74"/>
      <c r="CQ930" s="66"/>
      <c r="CR930" s="66"/>
      <c r="CS930" s="66"/>
      <c r="CT930" s="66"/>
      <c r="CU930" s="66"/>
      <c r="CV930" s="66"/>
      <c r="CW930" s="66"/>
      <c r="CX930" s="66"/>
      <c r="CY930" s="66"/>
      <c r="CZ930" s="75"/>
      <c r="DA930" s="75"/>
      <c r="DB930" s="75"/>
      <c r="DC930" s="75"/>
      <c r="DD930" s="75"/>
      <c r="DE930" s="75"/>
      <c r="DF930" s="75"/>
      <c r="DG930" s="75"/>
      <c r="DH930" s="66"/>
      <c r="DI930" s="66"/>
      <c r="DJ930" s="66"/>
      <c r="DK930" s="66"/>
      <c r="DL930" s="66"/>
    </row>
    <row r="931" spans="1:137" ht="3.75" customHeight="1" x14ac:dyDescent="0.35">
      <c r="A931" s="28"/>
      <c r="B931" s="36"/>
      <c r="C931" s="37"/>
      <c r="D931" s="40"/>
      <c r="E931" s="36"/>
      <c r="F931" s="36"/>
      <c r="G931" s="66"/>
      <c r="H931" s="66"/>
      <c r="I931" s="66"/>
      <c r="J931" s="66"/>
      <c r="K931" s="66"/>
      <c r="L931" s="66"/>
      <c r="M931" s="66"/>
      <c r="N931" s="66"/>
      <c r="O931" s="66"/>
      <c r="P931" s="66"/>
      <c r="Q931" s="66"/>
      <c r="R931" s="66"/>
      <c r="S931" s="66"/>
      <c r="T931" s="66"/>
      <c r="U931" s="66"/>
      <c r="V931" s="66"/>
      <c r="W931" s="66"/>
      <c r="X931" s="66"/>
      <c r="Y931" s="66"/>
      <c r="Z931" s="66"/>
      <c r="AA931" s="66"/>
      <c r="AB931" s="66"/>
      <c r="AC931" s="66"/>
      <c r="AD931" s="66"/>
      <c r="AE931" s="66"/>
      <c r="AF931" s="66"/>
      <c r="AG931" s="66"/>
      <c r="AH931" s="66"/>
      <c r="AI931" s="66"/>
      <c r="AJ931" s="66"/>
      <c r="AK931" s="66"/>
      <c r="AL931" s="66"/>
      <c r="AM931" s="66"/>
      <c r="AN931" s="66"/>
      <c r="AO931" s="66"/>
      <c r="AP931" s="66"/>
      <c r="AQ931" s="66"/>
      <c r="AR931" s="66"/>
      <c r="AS931" s="66"/>
      <c r="AT931" s="66"/>
      <c r="AU931" s="66"/>
      <c r="AV931" s="66"/>
      <c r="AW931" s="66"/>
      <c r="AX931" s="66"/>
      <c r="AY931" s="66"/>
      <c r="AZ931" s="66"/>
      <c r="BA931" s="66"/>
      <c r="BB931" s="66"/>
      <c r="BC931" s="66"/>
      <c r="BD931" s="66"/>
      <c r="BE931" s="66"/>
      <c r="BF931" s="66"/>
      <c r="BG931" s="66"/>
      <c r="BH931" s="66"/>
      <c r="BI931" s="66"/>
      <c r="BJ931" s="66"/>
      <c r="BK931" s="66"/>
      <c r="BL931" s="66"/>
      <c r="BM931" s="66"/>
      <c r="BN931" s="66"/>
      <c r="BO931" s="66"/>
      <c r="BP931" s="66"/>
      <c r="BQ931" s="66"/>
      <c r="BR931" s="66"/>
      <c r="BS931" s="66"/>
      <c r="BT931" s="66"/>
      <c r="BU931" s="66"/>
      <c r="BV931" s="66"/>
      <c r="BW931" s="66"/>
      <c r="BX931" s="66"/>
      <c r="BY931" s="66"/>
      <c r="BZ931" s="66"/>
      <c r="CA931" s="66"/>
      <c r="CB931" s="66"/>
      <c r="CC931" s="66"/>
      <c r="CD931" s="66"/>
      <c r="CE931" s="66"/>
      <c r="CF931" s="66"/>
      <c r="CG931" s="66"/>
      <c r="CH931" s="66"/>
      <c r="CI931" s="66"/>
      <c r="CJ931" s="66"/>
      <c r="CK931" s="66"/>
      <c r="CL931" s="66"/>
      <c r="CM931" s="66"/>
      <c r="CN931" s="66"/>
      <c r="CO931" s="66"/>
      <c r="CP931" s="66"/>
      <c r="CQ931" s="66"/>
      <c r="CR931" s="66"/>
      <c r="CS931" s="66"/>
      <c r="CT931" s="66"/>
      <c r="CU931" s="66"/>
      <c r="CV931" s="66"/>
      <c r="CW931" s="66"/>
      <c r="CX931" s="66"/>
      <c r="CY931" s="66"/>
      <c r="CZ931" s="66"/>
      <c r="DA931" s="66"/>
      <c r="DB931" s="66"/>
      <c r="DC931" s="66"/>
      <c r="DD931" s="66"/>
      <c r="DE931" s="66"/>
      <c r="DF931" s="66"/>
      <c r="DG931" s="66"/>
      <c r="DH931" s="66"/>
      <c r="DI931" s="66"/>
      <c r="DJ931" s="66"/>
      <c r="DK931" s="66"/>
      <c r="DL931" s="66"/>
    </row>
    <row r="932" spans="1:137" ht="14.5" customHeight="1" x14ac:dyDescent="0.35">
      <c r="A932" s="28"/>
      <c r="B932" s="167"/>
      <c r="C932" s="168"/>
      <c r="D932" s="31"/>
      <c r="E932" s="156"/>
      <c r="F932" s="154"/>
      <c r="H932" s="153"/>
      <c r="DI932" s="66"/>
      <c r="DJ932" s="66"/>
      <c r="DK932" s="66"/>
      <c r="DL932" s="66"/>
    </row>
    <row r="933" spans="1:137" ht="14.5" customHeight="1" x14ac:dyDescent="0.35">
      <c r="A933" s="28"/>
      <c r="B933" s="36"/>
      <c r="C933" s="37"/>
      <c r="D933" s="38"/>
      <c r="E933" s="36"/>
      <c r="F933" s="36"/>
      <c r="I933" s="66"/>
      <c r="J933" s="74"/>
      <c r="K933" s="66"/>
      <c r="L933" s="66"/>
      <c r="M933" s="66"/>
      <c r="N933" s="66"/>
      <c r="O933" s="66"/>
      <c r="P933" s="66"/>
      <c r="Q933" s="66"/>
      <c r="R933" s="66"/>
      <c r="S933" s="66"/>
      <c r="T933" s="75"/>
      <c r="U933" s="75"/>
      <c r="V933" s="75"/>
      <c r="W933" s="75"/>
      <c r="X933" s="75"/>
      <c r="Y933" s="75"/>
      <c r="Z933" s="75"/>
      <c r="AA933" s="75"/>
      <c r="AB933" s="68"/>
      <c r="AD933" s="66"/>
      <c r="AE933" s="74"/>
      <c r="AF933" s="66"/>
      <c r="AG933" s="66"/>
      <c r="AH933" s="66"/>
      <c r="AI933" s="66"/>
      <c r="AJ933" s="66"/>
      <c r="AK933" s="66"/>
      <c r="AL933" s="66"/>
      <c r="AM933" s="66"/>
      <c r="AN933" s="66"/>
      <c r="AO933" s="75"/>
      <c r="AP933" s="75"/>
      <c r="AQ933" s="75"/>
      <c r="AR933" s="75"/>
      <c r="AS933" s="75"/>
      <c r="AT933" s="75"/>
      <c r="AU933" s="75"/>
      <c r="AV933" s="75"/>
      <c r="AW933" s="68"/>
      <c r="AY933" s="66"/>
      <c r="AZ933" s="74"/>
      <c r="BA933" s="66"/>
      <c r="BB933" s="66"/>
      <c r="BC933" s="66"/>
      <c r="BD933" s="66"/>
      <c r="BE933" s="66"/>
      <c r="BF933" s="66"/>
      <c r="BG933" s="66"/>
      <c r="BH933" s="66"/>
      <c r="BI933" s="66"/>
      <c r="BJ933" s="75"/>
      <c r="BK933" s="75"/>
      <c r="BL933" s="75"/>
      <c r="BM933" s="75"/>
      <c r="BN933" s="75"/>
      <c r="BO933" s="75"/>
      <c r="BP933" s="75"/>
      <c r="BQ933" s="75"/>
      <c r="BR933" s="68"/>
      <c r="BT933" s="66"/>
      <c r="BU933" s="74"/>
      <c r="BV933" s="66"/>
      <c r="BW933" s="66"/>
      <c r="BX933" s="66"/>
      <c r="BY933" s="66"/>
      <c r="BZ933" s="66"/>
      <c r="CA933" s="66"/>
      <c r="CB933" s="66"/>
      <c r="CC933" s="66"/>
      <c r="CD933" s="66"/>
      <c r="CE933" s="75"/>
      <c r="CF933" s="75"/>
      <c r="CG933" s="75"/>
      <c r="CH933" s="75"/>
      <c r="CI933" s="75"/>
      <c r="CJ933" s="75"/>
      <c r="CK933" s="75"/>
      <c r="CL933" s="75"/>
      <c r="CM933" s="66"/>
      <c r="CO933" s="66"/>
      <c r="CP933" s="74"/>
      <c r="CQ933" s="66"/>
      <c r="CR933" s="66"/>
      <c r="CS933" s="66"/>
      <c r="CT933" s="66"/>
      <c r="CU933" s="66"/>
      <c r="CV933" s="66"/>
      <c r="CW933" s="66"/>
      <c r="CX933" s="66"/>
      <c r="CY933" s="66"/>
      <c r="CZ933" s="75"/>
      <c r="DA933" s="75"/>
      <c r="DB933" s="75"/>
      <c r="DC933" s="75"/>
      <c r="DD933" s="75"/>
      <c r="DE933" s="75"/>
      <c r="DF933" s="75"/>
      <c r="DG933" s="75"/>
      <c r="DH933" s="66"/>
      <c r="DI933" s="66"/>
      <c r="DJ933" s="66"/>
      <c r="DK933" s="66"/>
      <c r="DL933" s="66"/>
    </row>
    <row r="934" spans="1:137" ht="3.75" customHeight="1" x14ac:dyDescent="0.35">
      <c r="A934" s="28"/>
      <c r="B934" s="36"/>
      <c r="C934" s="37"/>
      <c r="D934" s="40"/>
      <c r="E934" s="36"/>
      <c r="F934" s="36"/>
      <c r="G934" s="66"/>
      <c r="H934" s="66"/>
      <c r="I934" s="66"/>
      <c r="J934" s="66"/>
      <c r="K934" s="66"/>
      <c r="L934" s="66"/>
      <c r="M934" s="66"/>
      <c r="N934" s="66"/>
      <c r="O934" s="66"/>
      <c r="P934" s="66"/>
      <c r="Q934" s="66"/>
      <c r="R934" s="66"/>
      <c r="S934" s="66"/>
      <c r="T934" s="66"/>
      <c r="U934" s="66"/>
      <c r="V934" s="66"/>
      <c r="W934" s="66"/>
      <c r="X934" s="66"/>
      <c r="Y934" s="66"/>
      <c r="Z934" s="66"/>
      <c r="AA934" s="66"/>
      <c r="AB934" s="66"/>
      <c r="AC934" s="66"/>
      <c r="AD934" s="66"/>
      <c r="AE934" s="66"/>
      <c r="AF934" s="66"/>
      <c r="AG934" s="66"/>
      <c r="AH934" s="66"/>
      <c r="AI934" s="66"/>
      <c r="AJ934" s="66"/>
      <c r="AK934" s="66"/>
      <c r="AL934" s="66"/>
      <c r="AM934" s="66"/>
      <c r="AN934" s="66"/>
      <c r="AO934" s="66"/>
      <c r="AP934" s="66"/>
      <c r="AQ934" s="66"/>
      <c r="AR934" s="66"/>
      <c r="AS934" s="66"/>
      <c r="AT934" s="66"/>
      <c r="AU934" s="66"/>
      <c r="AV934" s="66"/>
      <c r="AW934" s="66"/>
      <c r="AX934" s="66"/>
      <c r="AY934" s="66"/>
      <c r="AZ934" s="66"/>
      <c r="BA934" s="66"/>
      <c r="BB934" s="66"/>
      <c r="BC934" s="66"/>
      <c r="BD934" s="66"/>
      <c r="BE934" s="66"/>
      <c r="BF934" s="66"/>
      <c r="BG934" s="66"/>
      <c r="BH934" s="66"/>
      <c r="BI934" s="66"/>
      <c r="BJ934" s="66"/>
      <c r="BK934" s="66"/>
      <c r="BL934" s="66"/>
      <c r="BM934" s="66"/>
      <c r="BN934" s="66"/>
      <c r="BO934" s="66"/>
      <c r="BP934" s="66"/>
      <c r="BQ934" s="66"/>
      <c r="BR934" s="66"/>
      <c r="BS934" s="66"/>
      <c r="BT934" s="66"/>
      <c r="BU934" s="66"/>
      <c r="BV934" s="66"/>
      <c r="BW934" s="66"/>
      <c r="BX934" s="66"/>
      <c r="BY934" s="66"/>
      <c r="BZ934" s="66"/>
      <c r="CA934" s="66"/>
      <c r="CB934" s="66"/>
      <c r="CC934" s="66"/>
      <c r="CD934" s="66"/>
      <c r="CE934" s="66"/>
      <c r="CF934" s="66"/>
      <c r="CG934" s="66"/>
      <c r="CH934" s="66"/>
      <c r="CI934" s="66"/>
      <c r="CJ934" s="66"/>
      <c r="CK934" s="66"/>
      <c r="CL934" s="66"/>
      <c r="CM934" s="66"/>
      <c r="CN934" s="66"/>
      <c r="CO934" s="66"/>
      <c r="CP934" s="66"/>
      <c r="CQ934" s="66"/>
      <c r="CR934" s="66"/>
      <c r="CS934" s="66"/>
      <c r="CT934" s="66"/>
      <c r="CU934" s="66"/>
      <c r="CV934" s="66"/>
      <c r="CW934" s="66"/>
      <c r="CX934" s="66"/>
      <c r="CY934" s="66"/>
      <c r="CZ934" s="66"/>
      <c r="DA934" s="66"/>
      <c r="DB934" s="66"/>
      <c r="DC934" s="66"/>
      <c r="DD934" s="66"/>
      <c r="DE934" s="66"/>
      <c r="DF934" s="66"/>
      <c r="DG934" s="66"/>
      <c r="DH934" s="66"/>
      <c r="DI934" s="66"/>
      <c r="DJ934" s="66"/>
      <c r="DK934" s="66"/>
      <c r="DL934" s="66"/>
    </row>
    <row r="935" spans="1:137" ht="14.5" customHeight="1" x14ac:dyDescent="0.35">
      <c r="A935" s="28"/>
      <c r="B935" s="167"/>
      <c r="C935" s="168"/>
      <c r="D935" s="31"/>
      <c r="E935" s="157"/>
      <c r="H935" s="153"/>
    </row>
    <row r="936" spans="1:137" ht="14.5" customHeight="1" x14ac:dyDescent="0.35">
      <c r="A936" s="28"/>
      <c r="B936" s="36"/>
      <c r="C936" s="37"/>
      <c r="D936" s="38"/>
      <c r="E936" s="36"/>
      <c r="F936" s="36"/>
      <c r="I936" s="66"/>
      <c r="J936" s="74"/>
      <c r="K936" s="66"/>
      <c r="L936" s="66"/>
      <c r="M936" s="66"/>
      <c r="N936" s="66"/>
      <c r="O936" s="66"/>
      <c r="P936" s="66"/>
      <c r="Q936" s="66"/>
      <c r="R936" s="66"/>
      <c r="S936" s="66"/>
      <c r="T936" s="75"/>
      <c r="U936" s="75"/>
      <c r="V936" s="75"/>
      <c r="W936" s="75"/>
      <c r="X936" s="75"/>
      <c r="Y936" s="75"/>
      <c r="Z936" s="75"/>
      <c r="AA936" s="75"/>
      <c r="AB936" s="68"/>
      <c r="AD936" s="66"/>
      <c r="AE936" s="74"/>
      <c r="AF936" s="66"/>
      <c r="AG936" s="66"/>
      <c r="AH936" s="66"/>
      <c r="AI936" s="66"/>
      <c r="AJ936" s="66"/>
      <c r="AK936" s="66"/>
      <c r="AL936" s="66"/>
      <c r="AM936" s="66"/>
      <c r="AN936" s="66"/>
      <c r="AO936" s="75"/>
      <c r="AP936" s="75"/>
      <c r="AQ936" s="75"/>
      <c r="AR936" s="75"/>
      <c r="AS936" s="75"/>
      <c r="AT936" s="75"/>
      <c r="AU936" s="75"/>
      <c r="AV936" s="75"/>
      <c r="AW936" s="68"/>
      <c r="AY936" s="66"/>
      <c r="AZ936" s="74"/>
      <c r="BA936" s="66"/>
      <c r="BB936" s="66"/>
      <c r="BC936" s="66"/>
      <c r="BD936" s="66"/>
      <c r="BE936" s="66"/>
      <c r="BF936" s="66"/>
      <c r="BG936" s="66"/>
      <c r="BH936" s="66"/>
      <c r="BI936" s="66"/>
      <c r="BJ936" s="75"/>
      <c r="BK936" s="75"/>
      <c r="BL936" s="75"/>
      <c r="BM936" s="75"/>
      <c r="BN936" s="75"/>
      <c r="BO936" s="75"/>
      <c r="BP936" s="75"/>
      <c r="BQ936" s="75"/>
      <c r="BR936" s="68"/>
      <c r="BT936" s="66"/>
      <c r="BU936" s="74"/>
      <c r="BV936" s="66"/>
      <c r="BW936" s="66"/>
      <c r="BX936" s="66"/>
      <c r="BY936" s="66"/>
      <c r="BZ936" s="66"/>
      <c r="CA936" s="66"/>
      <c r="CB936" s="66"/>
      <c r="CC936" s="66"/>
      <c r="CD936" s="66"/>
      <c r="CE936" s="75"/>
      <c r="CF936" s="75"/>
      <c r="CG936" s="75"/>
      <c r="CH936" s="75"/>
      <c r="CI936" s="75"/>
      <c r="CJ936" s="75"/>
      <c r="CK936" s="75"/>
      <c r="CL936" s="75"/>
      <c r="CM936" s="66"/>
      <c r="CO936" s="66"/>
      <c r="CP936" s="74"/>
      <c r="CQ936" s="66"/>
      <c r="CR936" s="66"/>
      <c r="CS936" s="66"/>
      <c r="CT936" s="66"/>
      <c r="CU936" s="66"/>
      <c r="CV936" s="66"/>
      <c r="CW936" s="66"/>
      <c r="CX936" s="66"/>
      <c r="CY936" s="66"/>
      <c r="CZ936" s="75"/>
      <c r="DA936" s="75"/>
      <c r="DB936" s="75"/>
      <c r="DC936" s="75"/>
      <c r="DD936" s="75"/>
      <c r="DE936" s="75"/>
      <c r="DF936" s="75"/>
      <c r="DG936" s="75"/>
      <c r="DH936" s="66"/>
    </row>
    <row r="937" spans="1:137" ht="3.75" customHeight="1" x14ac:dyDescent="0.35">
      <c r="A937" s="85"/>
      <c r="B937" s="81"/>
      <c r="C937" s="82"/>
      <c r="D937" s="40"/>
      <c r="E937" s="36"/>
      <c r="F937" s="36"/>
      <c r="G937" s="66"/>
      <c r="H937" s="66"/>
      <c r="I937" s="66"/>
      <c r="J937" s="66"/>
      <c r="K937" s="66"/>
      <c r="L937" s="66"/>
      <c r="M937" s="66"/>
      <c r="N937" s="66"/>
      <c r="O937" s="66"/>
      <c r="P937" s="66"/>
      <c r="Q937" s="66"/>
      <c r="R937" s="66"/>
      <c r="S937" s="66"/>
      <c r="T937" s="66"/>
      <c r="U937" s="66"/>
      <c r="V937" s="66"/>
      <c r="W937" s="66"/>
      <c r="X937" s="66"/>
      <c r="Y937" s="66"/>
      <c r="Z937" s="66"/>
      <c r="AA937" s="66"/>
      <c r="AB937" s="66"/>
      <c r="AC937" s="66"/>
      <c r="AD937" s="66"/>
      <c r="AE937" s="66"/>
      <c r="AF937" s="66"/>
      <c r="AG937" s="66"/>
      <c r="AH937" s="66"/>
      <c r="AI937" s="66"/>
      <c r="AJ937" s="66"/>
      <c r="AK937" s="66"/>
      <c r="AL937" s="66"/>
      <c r="AM937" s="66"/>
      <c r="AN937" s="66"/>
      <c r="AO937" s="66"/>
      <c r="AP937" s="66"/>
      <c r="AQ937" s="66"/>
      <c r="AR937" s="66"/>
      <c r="AS937" s="66"/>
      <c r="AT937" s="66"/>
      <c r="AU937" s="66"/>
      <c r="AV937" s="66"/>
      <c r="AW937" s="66"/>
      <c r="AX937" s="66"/>
      <c r="AY937" s="66"/>
      <c r="AZ937" s="66"/>
      <c r="BA937" s="66"/>
      <c r="BB937" s="66"/>
      <c r="BC937" s="66"/>
      <c r="BD937" s="66"/>
      <c r="BE937" s="66"/>
      <c r="BF937" s="66"/>
      <c r="BG937" s="66"/>
      <c r="BH937" s="66"/>
      <c r="BI937" s="66"/>
      <c r="BJ937" s="66"/>
      <c r="BK937" s="66"/>
      <c r="BL937" s="66"/>
      <c r="BM937" s="66"/>
      <c r="BN937" s="66"/>
      <c r="BO937" s="66"/>
      <c r="BP937" s="66"/>
      <c r="BQ937" s="66"/>
      <c r="BR937" s="66"/>
      <c r="BS937" s="66"/>
      <c r="BT937" s="66"/>
      <c r="BU937" s="66"/>
      <c r="BV937" s="66"/>
      <c r="BW937" s="66"/>
      <c r="BX937" s="66"/>
      <c r="BY937" s="66"/>
      <c r="BZ937" s="66"/>
      <c r="CA937" s="66"/>
      <c r="CB937" s="66"/>
      <c r="CC937" s="66"/>
      <c r="CD937" s="66"/>
      <c r="CE937" s="66"/>
      <c r="CF937" s="66"/>
      <c r="CG937" s="66"/>
      <c r="CH937" s="66"/>
      <c r="CI937" s="66"/>
      <c r="CJ937" s="66"/>
      <c r="CK937" s="66"/>
      <c r="CL937" s="66"/>
      <c r="CM937" s="66"/>
      <c r="CN937" s="66"/>
      <c r="CO937" s="66"/>
      <c r="CP937" s="66"/>
      <c r="CQ937" s="66"/>
      <c r="CR937" s="66"/>
      <c r="CS937" s="66"/>
      <c r="CT937" s="66"/>
      <c r="CU937" s="66"/>
      <c r="CV937" s="66"/>
      <c r="CW937" s="66"/>
      <c r="CX937" s="66"/>
      <c r="CY937" s="66"/>
      <c r="CZ937" s="66"/>
      <c r="DA937" s="66"/>
      <c r="DB937" s="66"/>
      <c r="DC937" s="66"/>
      <c r="DD937" s="66"/>
      <c r="DE937" s="66"/>
      <c r="DF937" s="66"/>
      <c r="DG937" s="66"/>
      <c r="DH937" s="66"/>
      <c r="DI937" s="66"/>
      <c r="DJ937" s="66"/>
      <c r="DK937" s="66"/>
      <c r="DL937" s="66"/>
    </row>
    <row r="938" spans="1:137" s="166" customFormat="1" ht="14.5" customHeight="1" x14ac:dyDescent="0.35">
      <c r="A938" s="169"/>
      <c r="B938" s="160"/>
      <c r="C938" s="161"/>
      <c r="D938" s="162"/>
      <c r="E938" s="163"/>
      <c r="F938" s="163"/>
      <c r="G938" s="164"/>
      <c r="H938" s="165"/>
      <c r="I938" s="164"/>
      <c r="J938" s="165"/>
      <c r="K938" s="164"/>
      <c r="L938" s="165"/>
      <c r="M938" s="164"/>
      <c r="N938" s="165"/>
      <c r="O938" s="164"/>
      <c r="P938" s="165"/>
      <c r="Q938" s="164"/>
      <c r="R938" s="165"/>
      <c r="S938" s="164"/>
      <c r="T938" s="165"/>
      <c r="U938" s="164"/>
      <c r="V938" s="165"/>
      <c r="W938" s="164"/>
      <c r="X938" s="165"/>
      <c r="Y938" s="164"/>
      <c r="Z938" s="165"/>
      <c r="AA938" s="164"/>
      <c r="AB938" s="165"/>
      <c r="AC938" s="164"/>
      <c r="AD938" s="165"/>
      <c r="AE938" s="164"/>
      <c r="AF938" s="165"/>
      <c r="AG938" s="164"/>
      <c r="AH938" s="165"/>
      <c r="AI938" s="164"/>
      <c r="AJ938" s="165"/>
      <c r="AK938" s="164"/>
      <c r="AL938" s="165"/>
      <c r="AM938" s="164"/>
      <c r="AN938" s="165"/>
      <c r="AO938" s="164"/>
      <c r="AP938" s="165"/>
      <c r="AQ938" s="164"/>
      <c r="AR938" s="165"/>
      <c r="AS938" s="164"/>
      <c r="AT938" s="165"/>
      <c r="AU938" s="164"/>
      <c r="AV938" s="165"/>
      <c r="AW938" s="164"/>
      <c r="AX938" s="165"/>
      <c r="AY938" s="164"/>
      <c r="AZ938" s="165"/>
      <c r="BA938" s="164"/>
      <c r="BB938" s="165"/>
      <c r="BC938" s="164"/>
      <c r="BD938" s="165"/>
      <c r="BE938" s="164"/>
      <c r="BF938" s="165"/>
      <c r="BG938" s="164"/>
      <c r="BH938" s="165"/>
      <c r="BI938" s="164"/>
      <c r="BJ938" s="165"/>
      <c r="BK938" s="164"/>
      <c r="BL938" s="165"/>
      <c r="BM938" s="164"/>
      <c r="BN938" s="165"/>
      <c r="BO938" s="164"/>
      <c r="BP938" s="165"/>
      <c r="BQ938" s="164"/>
      <c r="BR938" s="165"/>
      <c r="BS938" s="164"/>
      <c r="BT938" s="165"/>
      <c r="BU938" s="164"/>
      <c r="BV938" s="165"/>
      <c r="BW938" s="164"/>
      <c r="BX938" s="165"/>
      <c r="BY938" s="164"/>
      <c r="BZ938" s="165"/>
      <c r="CA938" s="164"/>
      <c r="CB938" s="165"/>
      <c r="CC938" s="164"/>
      <c r="CD938" s="165"/>
      <c r="CE938" s="164"/>
      <c r="CF938" s="165"/>
      <c r="CG938" s="164"/>
      <c r="CH938" s="165"/>
      <c r="CI938" s="164"/>
      <c r="CJ938" s="165"/>
      <c r="CK938" s="164"/>
      <c r="CL938" s="165"/>
      <c r="CM938" s="164"/>
      <c r="CN938" s="165"/>
      <c r="CO938" s="164"/>
      <c r="CP938" s="165"/>
      <c r="CQ938" s="164"/>
      <c r="CR938" s="165"/>
      <c r="CS938" s="164"/>
      <c r="CT938" s="165"/>
      <c r="CU938" s="164"/>
      <c r="CV938" s="165"/>
      <c r="CW938" s="164"/>
      <c r="CX938" s="165"/>
      <c r="CY938" s="164"/>
      <c r="CZ938" s="165"/>
      <c r="DA938" s="164"/>
      <c r="DB938" s="165"/>
      <c r="DC938" s="164"/>
      <c r="DD938" s="165"/>
      <c r="DE938" s="164"/>
      <c r="DF938" s="165"/>
      <c r="DG938" s="164"/>
      <c r="DH938" s="165"/>
      <c r="DI938" s="164"/>
    </row>
    <row r="939" spans="1:137" x14ac:dyDescent="0.35">
      <c r="A939" s="28"/>
      <c r="B939" s="167"/>
      <c r="C939" s="168"/>
      <c r="D939" s="31"/>
      <c r="E939" s="145"/>
      <c r="F939" s="145"/>
      <c r="Q939" s="66"/>
    </row>
    <row r="940" spans="1:137" x14ac:dyDescent="0.35">
      <c r="A940" s="28"/>
      <c r="B940" s="36"/>
      <c r="C940" s="37"/>
      <c r="D940" s="38"/>
      <c r="E940" s="36"/>
      <c r="F940" s="36"/>
      <c r="Q940" s="66"/>
      <c r="AB940" s="66"/>
      <c r="AM940" s="66"/>
      <c r="AX940" s="66"/>
      <c r="BI940" s="66"/>
      <c r="BT940" s="66"/>
      <c r="CE940" s="66"/>
      <c r="CP940" s="66"/>
      <c r="DA940" s="66"/>
      <c r="DL940" s="66"/>
      <c r="DW940" s="66"/>
    </row>
    <row r="941" spans="1:137" ht="3.75" customHeight="1" x14ac:dyDescent="0.35">
      <c r="A941" s="28"/>
      <c r="B941" s="36"/>
      <c r="C941" s="37"/>
      <c r="D941" s="40"/>
      <c r="E941" s="36"/>
      <c r="F941" s="36"/>
      <c r="G941" s="66"/>
      <c r="H941" s="66"/>
      <c r="I941" s="66"/>
      <c r="J941" s="66"/>
      <c r="K941" s="66"/>
      <c r="L941" s="66"/>
      <c r="M941" s="66"/>
      <c r="N941" s="66"/>
      <c r="O941" s="66"/>
      <c r="P941" s="66"/>
      <c r="Q941" s="66"/>
      <c r="R941" s="66"/>
      <c r="S941" s="66"/>
      <c r="T941" s="66"/>
      <c r="U941" s="66"/>
      <c r="V941" s="66"/>
      <c r="W941" s="66"/>
      <c r="X941" s="66"/>
      <c r="Y941" s="66"/>
      <c r="Z941" s="66"/>
      <c r="AA941" s="66"/>
      <c r="AB941" s="66"/>
      <c r="AC941" s="66"/>
      <c r="AD941" s="66"/>
      <c r="AE941" s="66"/>
      <c r="AF941" s="66"/>
      <c r="AG941" s="66"/>
      <c r="AH941" s="66"/>
      <c r="AI941" s="66"/>
      <c r="AJ941" s="66"/>
      <c r="AK941" s="66"/>
      <c r="AL941" s="66"/>
      <c r="AM941" s="66"/>
      <c r="AN941" s="66"/>
      <c r="AO941" s="66"/>
      <c r="AP941" s="66"/>
      <c r="AQ941" s="66"/>
      <c r="AR941" s="66"/>
      <c r="AS941" s="66"/>
      <c r="AT941" s="66"/>
      <c r="AU941" s="66"/>
      <c r="AV941" s="66"/>
      <c r="AW941" s="66"/>
      <c r="AX941" s="66"/>
      <c r="AY941" s="66"/>
      <c r="AZ941" s="66"/>
      <c r="BA941" s="66"/>
      <c r="BB941" s="66"/>
      <c r="BC941" s="66"/>
      <c r="BD941" s="66"/>
      <c r="BE941" s="66"/>
      <c r="BF941" s="66"/>
      <c r="BG941" s="66"/>
      <c r="BH941" s="66"/>
      <c r="BI941" s="66"/>
      <c r="BJ941" s="66"/>
      <c r="BK941" s="66"/>
      <c r="BL941" s="66"/>
      <c r="BM941" s="66"/>
      <c r="BN941" s="66"/>
      <c r="BO941" s="66"/>
      <c r="BP941" s="66"/>
      <c r="BQ941" s="66"/>
      <c r="BR941" s="66"/>
      <c r="BS941" s="66"/>
      <c r="BT941" s="66"/>
      <c r="BU941" s="66"/>
      <c r="BV941" s="66"/>
      <c r="BW941" s="66"/>
      <c r="BX941" s="66"/>
      <c r="BY941" s="66"/>
      <c r="BZ941" s="66"/>
      <c r="CA941" s="66"/>
      <c r="CB941" s="66"/>
      <c r="CC941" s="66"/>
      <c r="CD941" s="66"/>
      <c r="CE941" s="66"/>
      <c r="CF941" s="66"/>
      <c r="CG941" s="66"/>
      <c r="CH941" s="66"/>
      <c r="CI941" s="66"/>
      <c r="CJ941" s="66"/>
      <c r="CK941" s="66"/>
      <c r="CL941" s="66"/>
      <c r="CM941" s="66"/>
      <c r="CN941" s="66"/>
      <c r="CO941" s="66"/>
      <c r="CP941" s="66"/>
      <c r="CQ941" s="66"/>
      <c r="CR941" s="66"/>
      <c r="CS941" s="66"/>
      <c r="CT941" s="66"/>
      <c r="CU941" s="66"/>
      <c r="CV941" s="66"/>
      <c r="CW941" s="66"/>
      <c r="CX941" s="66"/>
      <c r="CY941" s="66"/>
      <c r="CZ941" s="66"/>
      <c r="DA941" s="66"/>
      <c r="DB941" s="66"/>
      <c r="DC941" s="66"/>
      <c r="DD941" s="66"/>
      <c r="DE941" s="66"/>
      <c r="DF941" s="66"/>
      <c r="DG941" s="66"/>
      <c r="DH941" s="66"/>
      <c r="DI941" s="66"/>
      <c r="DJ941" s="66"/>
      <c r="DK941" s="66"/>
      <c r="DL941" s="66"/>
    </row>
    <row r="942" spans="1:137" x14ac:dyDescent="0.35">
      <c r="A942" s="28"/>
      <c r="B942" s="167"/>
      <c r="C942" s="168"/>
      <c r="D942" s="31"/>
      <c r="E942" s="146"/>
      <c r="F942" s="146"/>
    </row>
    <row r="943" spans="1:137" x14ac:dyDescent="0.35">
      <c r="A943" s="28"/>
      <c r="B943" s="36"/>
      <c r="C943" s="37"/>
      <c r="D943" s="38"/>
      <c r="E943" s="36"/>
      <c r="F943" s="36"/>
    </row>
    <row r="944" spans="1:137" ht="3.75" customHeight="1" x14ac:dyDescent="0.35">
      <c r="A944" s="28"/>
      <c r="B944" s="36"/>
      <c r="C944" s="37"/>
      <c r="D944" s="40"/>
      <c r="E944" s="36"/>
      <c r="F944" s="36"/>
      <c r="G944" s="66"/>
      <c r="H944" s="66"/>
      <c r="I944" s="66"/>
      <c r="J944" s="66"/>
      <c r="K944" s="66"/>
      <c r="L944" s="66"/>
      <c r="M944" s="66"/>
      <c r="N944" s="66"/>
      <c r="O944" s="66"/>
      <c r="P944" s="66"/>
      <c r="Q944" s="66"/>
      <c r="R944" s="66"/>
      <c r="S944" s="66"/>
      <c r="T944" s="66"/>
      <c r="U944" s="66"/>
      <c r="V944" s="66"/>
      <c r="W944" s="66"/>
      <c r="X944" s="66"/>
      <c r="Y944" s="66"/>
      <c r="Z944" s="66"/>
      <c r="AA944" s="66"/>
      <c r="AB944" s="66"/>
      <c r="AC944" s="66"/>
      <c r="AD944" s="66"/>
      <c r="AE944" s="66"/>
      <c r="AF944" s="66"/>
      <c r="AG944" s="66"/>
      <c r="AH944" s="66"/>
      <c r="AI944" s="66"/>
      <c r="AJ944" s="66"/>
      <c r="AK944" s="66"/>
      <c r="AL944" s="66"/>
      <c r="AM944" s="66"/>
      <c r="AN944" s="66"/>
      <c r="AO944" s="66"/>
      <c r="AP944" s="66"/>
      <c r="AQ944" s="66"/>
      <c r="AR944" s="66"/>
      <c r="AS944" s="66"/>
      <c r="AT944" s="66"/>
      <c r="AU944" s="66"/>
      <c r="AV944" s="66"/>
      <c r="AW944" s="66"/>
      <c r="AX944" s="66"/>
      <c r="AY944" s="66"/>
      <c r="AZ944" s="66"/>
      <c r="BA944" s="66"/>
      <c r="BB944" s="66"/>
      <c r="BC944" s="66"/>
      <c r="BD944" s="66"/>
      <c r="BE944" s="66"/>
      <c r="BF944" s="66"/>
      <c r="BG944" s="66"/>
      <c r="BH944" s="66"/>
      <c r="BI944" s="66"/>
      <c r="BJ944" s="66"/>
      <c r="BK944" s="66"/>
      <c r="BL944" s="66"/>
      <c r="BM944" s="66"/>
      <c r="BN944" s="66"/>
      <c r="BO944" s="66"/>
      <c r="BP944" s="66"/>
      <c r="BQ944" s="66"/>
      <c r="BR944" s="66"/>
      <c r="BS944" s="66"/>
      <c r="BT944" s="66"/>
      <c r="BU944" s="66"/>
      <c r="BV944" s="66"/>
      <c r="BW944" s="66"/>
      <c r="BX944" s="66"/>
      <c r="BY944" s="66"/>
      <c r="BZ944" s="66"/>
      <c r="CA944" s="66"/>
      <c r="CB944" s="66"/>
      <c r="CC944" s="66"/>
      <c r="CD944" s="66"/>
      <c r="CE944" s="66"/>
      <c r="CF944" s="66"/>
      <c r="CG944" s="66"/>
      <c r="CH944" s="66"/>
      <c r="CI944" s="66"/>
      <c r="CJ944" s="66"/>
      <c r="CK944" s="66"/>
      <c r="CL944" s="66"/>
      <c r="CM944" s="66"/>
      <c r="CN944" s="66"/>
      <c r="CO944" s="66"/>
      <c r="CP944" s="66"/>
      <c r="CQ944" s="66"/>
      <c r="CR944" s="66"/>
      <c r="CS944" s="66"/>
      <c r="CT944" s="66"/>
      <c r="CU944" s="66"/>
      <c r="CV944" s="66"/>
      <c r="CW944" s="66"/>
      <c r="CX944" s="66"/>
      <c r="CY944" s="66"/>
      <c r="CZ944" s="66"/>
      <c r="DA944" s="66"/>
      <c r="DB944" s="66"/>
      <c r="DC944" s="66"/>
      <c r="DD944" s="66"/>
      <c r="DE944" s="66"/>
      <c r="DF944" s="66"/>
      <c r="DG944" s="66"/>
      <c r="DH944" s="66"/>
      <c r="DI944" s="66"/>
      <c r="DJ944" s="66"/>
      <c r="DK944" s="66"/>
      <c r="DL944" s="66"/>
      <c r="DM944" s="66"/>
      <c r="DN944" s="66"/>
      <c r="DO944" s="66"/>
      <c r="DP944" s="66"/>
      <c r="DQ944" s="66"/>
      <c r="DR944" s="66"/>
      <c r="DS944" s="66"/>
      <c r="DT944" s="66"/>
      <c r="DU944" s="66"/>
      <c r="DV944" s="66"/>
      <c r="DW944" s="66"/>
      <c r="DX944" s="66"/>
      <c r="DY944" s="66"/>
      <c r="DZ944" s="66"/>
      <c r="EA944" s="66"/>
      <c r="EB944" s="66"/>
      <c r="EC944" s="66"/>
      <c r="ED944" s="66"/>
      <c r="EE944" s="66"/>
      <c r="EF944" s="66"/>
      <c r="EG944" s="66"/>
    </row>
    <row r="945" spans="1:137" s="148" customFormat="1" x14ac:dyDescent="0.35">
      <c r="A945" s="28"/>
      <c r="B945" s="167"/>
      <c r="C945" s="168"/>
      <c r="D945" s="31"/>
      <c r="E945" s="147"/>
      <c r="F945" s="147"/>
    </row>
    <row r="946" spans="1:137" s="148" customFormat="1" x14ac:dyDescent="0.35">
      <c r="A946" s="28"/>
      <c r="B946" s="36"/>
      <c r="C946" s="37"/>
      <c r="D946" s="38"/>
      <c r="E946" s="36"/>
      <c r="F946" s="36"/>
      <c r="G946" s="149"/>
      <c r="H946" s="149"/>
      <c r="I946" s="149"/>
      <c r="J946" s="149"/>
      <c r="K946" s="149"/>
      <c r="L946" s="149"/>
      <c r="M946" s="149"/>
      <c r="N946" s="149"/>
      <c r="O946" s="149"/>
      <c r="P946" s="149"/>
      <c r="Q946" s="149"/>
      <c r="R946" s="149"/>
      <c r="S946" s="149"/>
      <c r="T946" s="149"/>
      <c r="U946" s="149"/>
      <c r="V946" s="149"/>
      <c r="W946" s="149"/>
      <c r="X946" s="149"/>
      <c r="Y946" s="149"/>
      <c r="Z946" s="149"/>
      <c r="AA946" s="149"/>
      <c r="AB946" s="149"/>
      <c r="AC946" s="149"/>
      <c r="AD946" s="149"/>
      <c r="AE946" s="149"/>
      <c r="AF946" s="149"/>
      <c r="AG946" s="149"/>
      <c r="AH946" s="149"/>
      <c r="AI946" s="149"/>
      <c r="AJ946" s="149"/>
      <c r="AK946" s="149"/>
      <c r="AL946" s="149"/>
      <c r="AM946" s="149"/>
      <c r="AN946" s="149"/>
      <c r="AO946" s="149"/>
      <c r="AP946" s="149"/>
      <c r="AQ946" s="149"/>
      <c r="AR946" s="149"/>
      <c r="AS946" s="149"/>
      <c r="AT946" s="149"/>
      <c r="AU946" s="149"/>
      <c r="AV946" s="149"/>
      <c r="AW946" s="149"/>
      <c r="AX946" s="149"/>
      <c r="AY946" s="149"/>
      <c r="AZ946" s="149"/>
      <c r="BA946" s="149"/>
      <c r="BB946" s="149"/>
      <c r="BC946" s="149"/>
      <c r="BD946" s="149"/>
      <c r="BE946" s="149"/>
      <c r="BF946" s="149"/>
      <c r="BG946" s="149"/>
      <c r="BH946" s="149"/>
      <c r="BI946" s="149"/>
      <c r="BJ946" s="149"/>
      <c r="BK946" s="149"/>
      <c r="BL946" s="149"/>
      <c r="BM946" s="149"/>
      <c r="BN946" s="149"/>
      <c r="BO946" s="149"/>
      <c r="BP946" s="149"/>
      <c r="BQ946" s="149"/>
      <c r="BR946" s="149"/>
      <c r="BS946" s="149"/>
      <c r="BT946" s="149"/>
      <c r="BU946" s="149"/>
      <c r="BV946" s="149"/>
      <c r="BW946" s="149"/>
      <c r="BX946" s="149"/>
      <c r="BY946" s="149"/>
      <c r="BZ946" s="149"/>
      <c r="CA946" s="149"/>
      <c r="CB946" s="149"/>
      <c r="CC946" s="149"/>
      <c r="CD946" s="149"/>
      <c r="CE946" s="149"/>
      <c r="CF946" s="149"/>
      <c r="CG946" s="149"/>
      <c r="CH946" s="149"/>
      <c r="CI946" s="149"/>
      <c r="CJ946" s="149"/>
      <c r="CK946" s="149"/>
      <c r="CL946" s="149"/>
      <c r="CM946" s="149"/>
      <c r="CN946" s="149"/>
      <c r="CO946" s="149"/>
      <c r="CP946" s="149"/>
      <c r="CQ946" s="149"/>
      <c r="CR946" s="149"/>
      <c r="CS946" s="149"/>
      <c r="CT946" s="149"/>
      <c r="CU946" s="149"/>
      <c r="CV946" s="149"/>
      <c r="CW946" s="149"/>
      <c r="CX946" s="149"/>
      <c r="CY946" s="149"/>
      <c r="CZ946" s="149"/>
      <c r="DA946" s="149"/>
      <c r="DB946" s="149"/>
      <c r="DC946" s="149"/>
      <c r="DD946" s="149"/>
      <c r="DE946" s="149"/>
      <c r="DF946" s="149"/>
      <c r="DG946" s="149"/>
      <c r="DH946" s="149"/>
      <c r="DI946" s="149"/>
      <c r="DJ946" s="149"/>
      <c r="DK946" s="149"/>
      <c r="DL946" s="149"/>
      <c r="DM946" s="149"/>
      <c r="DN946" s="149"/>
      <c r="DO946" s="149"/>
      <c r="DP946" s="149"/>
      <c r="DQ946" s="149"/>
      <c r="DR946" s="149"/>
      <c r="DS946" s="149"/>
      <c r="DT946" s="149"/>
      <c r="DU946" s="149"/>
      <c r="DV946" s="149"/>
      <c r="DW946" s="149"/>
      <c r="DX946" s="149"/>
      <c r="DY946" s="149"/>
      <c r="DZ946" s="149"/>
      <c r="EA946" s="149"/>
      <c r="EB946" s="149"/>
      <c r="EC946" s="149"/>
      <c r="ED946" s="149"/>
      <c r="EE946" s="149"/>
      <c r="EF946" s="149"/>
      <c r="EG946" s="149"/>
    </row>
    <row r="947" spans="1:137" ht="3.75" customHeight="1" x14ac:dyDescent="0.35">
      <c r="A947" s="28"/>
      <c r="B947" s="36"/>
      <c r="C947" s="37"/>
      <c r="D947" s="40"/>
      <c r="E947" s="36"/>
      <c r="F947" s="36"/>
      <c r="G947" s="66"/>
      <c r="H947" s="66"/>
      <c r="I947" s="66"/>
      <c r="J947" s="66"/>
      <c r="K947" s="66"/>
      <c r="L947" s="66"/>
      <c r="M947" s="66"/>
      <c r="N947" s="66"/>
      <c r="O947" s="66"/>
      <c r="P947" s="66"/>
      <c r="Q947" s="66"/>
      <c r="R947" s="66"/>
      <c r="S947" s="66"/>
      <c r="T947" s="66"/>
      <c r="U947" s="66"/>
      <c r="V947" s="66"/>
      <c r="W947" s="66"/>
      <c r="X947" s="66"/>
      <c r="Y947" s="66"/>
      <c r="Z947" s="66"/>
      <c r="AA947" s="66"/>
      <c r="AB947" s="66"/>
      <c r="AC947" s="66"/>
      <c r="AD947" s="66"/>
      <c r="AE947" s="66"/>
      <c r="AF947" s="66"/>
      <c r="AG947" s="66"/>
      <c r="AH947" s="66"/>
      <c r="AI947" s="66"/>
      <c r="AJ947" s="66"/>
      <c r="AK947" s="66"/>
      <c r="AL947" s="66"/>
      <c r="AM947" s="66"/>
      <c r="AN947" s="66"/>
      <c r="AO947" s="66"/>
      <c r="AP947" s="66"/>
      <c r="AQ947" s="66"/>
      <c r="AR947" s="66"/>
      <c r="AS947" s="66"/>
      <c r="AT947" s="66"/>
      <c r="AU947" s="66"/>
      <c r="AV947" s="66"/>
      <c r="AW947" s="66"/>
      <c r="AX947" s="66"/>
      <c r="AY947" s="66"/>
      <c r="AZ947" s="66"/>
      <c r="BA947" s="66"/>
      <c r="BB947" s="66"/>
      <c r="BC947" s="66"/>
      <c r="BD947" s="66"/>
      <c r="BE947" s="66"/>
      <c r="BF947" s="66"/>
      <c r="BG947" s="66"/>
      <c r="BH947" s="66"/>
      <c r="BI947" s="66"/>
      <c r="BJ947" s="66"/>
      <c r="BK947" s="66"/>
      <c r="BL947" s="66"/>
      <c r="BM947" s="66"/>
      <c r="BN947" s="66"/>
      <c r="BO947" s="66"/>
      <c r="BP947" s="66"/>
      <c r="BQ947" s="66"/>
      <c r="BR947" s="66"/>
      <c r="BS947" s="66"/>
      <c r="BT947" s="66"/>
      <c r="BU947" s="66"/>
      <c r="BV947" s="66"/>
      <c r="BW947" s="66"/>
      <c r="BX947" s="66"/>
      <c r="BY947" s="66"/>
      <c r="BZ947" s="66"/>
      <c r="CA947" s="66"/>
      <c r="CB947" s="66"/>
      <c r="CC947" s="66"/>
      <c r="CD947" s="66"/>
      <c r="CE947" s="66"/>
      <c r="CF947" s="66"/>
      <c r="CG947" s="66"/>
      <c r="CH947" s="66"/>
      <c r="CI947" s="66"/>
      <c r="CJ947" s="66"/>
      <c r="CK947" s="66"/>
      <c r="CL947" s="66"/>
      <c r="CM947" s="66"/>
      <c r="CN947" s="66"/>
      <c r="CO947" s="66"/>
      <c r="CP947" s="66"/>
      <c r="CQ947" s="66"/>
      <c r="CR947" s="66"/>
      <c r="CS947" s="66"/>
      <c r="CT947" s="66"/>
      <c r="CU947" s="66"/>
      <c r="CV947" s="66"/>
      <c r="CW947" s="66"/>
      <c r="CX947" s="66"/>
      <c r="CY947" s="66"/>
      <c r="CZ947" s="66"/>
      <c r="DA947" s="66"/>
      <c r="DB947" s="66"/>
      <c r="DC947" s="66"/>
      <c r="DD947" s="66"/>
      <c r="DE947" s="66"/>
      <c r="DF947" s="66"/>
      <c r="DG947" s="66"/>
      <c r="DH947" s="66"/>
      <c r="DI947" s="66"/>
      <c r="DJ947" s="66"/>
      <c r="DK947" s="66"/>
      <c r="DL947" s="66"/>
      <c r="DM947" s="66"/>
      <c r="DN947" s="66"/>
      <c r="DO947" s="66"/>
      <c r="DP947" s="66"/>
      <c r="DQ947" s="66"/>
      <c r="DR947" s="66"/>
      <c r="DS947" s="66"/>
      <c r="DT947" s="66"/>
      <c r="DU947" s="66"/>
      <c r="DV947" s="66"/>
      <c r="DW947" s="66"/>
      <c r="DX947" s="66"/>
      <c r="DY947" s="66"/>
      <c r="DZ947" s="66"/>
      <c r="EA947" s="66"/>
      <c r="EB947" s="66"/>
      <c r="EC947" s="66"/>
      <c r="ED947" s="66"/>
      <c r="EE947" s="66"/>
      <c r="EF947" s="66"/>
      <c r="EG947" s="66"/>
    </row>
    <row r="948" spans="1:137" x14ac:dyDescent="0.35">
      <c r="A948" s="28"/>
      <c r="B948" s="167"/>
      <c r="C948" s="168"/>
      <c r="D948" s="31"/>
      <c r="E948" s="150"/>
      <c r="F948" s="150"/>
    </row>
    <row r="949" spans="1:137" x14ac:dyDescent="0.35">
      <c r="A949" s="28"/>
      <c r="B949" s="36"/>
      <c r="C949" s="37"/>
      <c r="D949" s="38"/>
      <c r="E949" s="36"/>
      <c r="F949" s="36"/>
    </row>
    <row r="950" spans="1:137" ht="3.75" customHeight="1" x14ac:dyDescent="0.35">
      <c r="A950" s="28"/>
      <c r="B950" s="36"/>
      <c r="C950" s="37"/>
      <c r="D950" s="40"/>
      <c r="E950" s="36"/>
      <c r="F950" s="36"/>
      <c r="G950" s="66"/>
      <c r="H950" s="66"/>
      <c r="I950" s="66"/>
      <c r="J950" s="66"/>
      <c r="K950" s="66"/>
      <c r="L950" s="66"/>
      <c r="M950" s="66"/>
      <c r="N950" s="66"/>
      <c r="O950" s="66"/>
      <c r="P950" s="66"/>
      <c r="Q950" s="66"/>
      <c r="R950" s="66"/>
      <c r="S950" s="66"/>
      <c r="T950" s="66"/>
      <c r="U950" s="66"/>
      <c r="V950" s="66"/>
      <c r="W950" s="66"/>
      <c r="X950" s="66"/>
      <c r="Y950" s="66"/>
      <c r="Z950" s="66"/>
      <c r="AA950" s="66"/>
      <c r="AB950" s="66"/>
      <c r="AC950" s="66"/>
      <c r="AD950" s="66"/>
      <c r="AE950" s="66"/>
      <c r="AF950" s="66"/>
      <c r="AG950" s="66"/>
      <c r="AH950" s="66"/>
      <c r="AI950" s="66"/>
      <c r="AJ950" s="66"/>
      <c r="AK950" s="66"/>
      <c r="AL950" s="66"/>
      <c r="AM950" s="66"/>
      <c r="AN950" s="66"/>
      <c r="AO950" s="66"/>
      <c r="AP950" s="66"/>
      <c r="AQ950" s="66"/>
      <c r="AR950" s="66"/>
      <c r="AS950" s="66"/>
      <c r="AT950" s="66"/>
      <c r="AU950" s="66"/>
      <c r="AV950" s="66"/>
      <c r="AW950" s="66"/>
      <c r="AX950" s="66"/>
      <c r="AY950" s="66"/>
      <c r="AZ950" s="66"/>
      <c r="BA950" s="66"/>
      <c r="BB950" s="66"/>
      <c r="BC950" s="66"/>
      <c r="BD950" s="66"/>
      <c r="BE950" s="66"/>
      <c r="BF950" s="66"/>
      <c r="BG950" s="66"/>
      <c r="BH950" s="66"/>
      <c r="BI950" s="66"/>
      <c r="BJ950" s="66"/>
      <c r="BK950" s="66"/>
      <c r="BL950" s="66"/>
      <c r="BM950" s="66"/>
      <c r="BN950" s="66"/>
      <c r="BO950" s="66"/>
      <c r="BP950" s="66"/>
      <c r="BQ950" s="66"/>
      <c r="BR950" s="66"/>
      <c r="BS950" s="66"/>
      <c r="BT950" s="66"/>
      <c r="BU950" s="66"/>
      <c r="BV950" s="66"/>
      <c r="BW950" s="66"/>
      <c r="BX950" s="66"/>
      <c r="BY950" s="66"/>
      <c r="BZ950" s="66"/>
      <c r="CA950" s="66"/>
      <c r="CB950" s="66"/>
      <c r="CC950" s="66"/>
      <c r="CD950" s="66"/>
      <c r="CE950" s="66"/>
      <c r="CF950" s="66"/>
      <c r="CG950" s="66"/>
      <c r="CH950" s="66"/>
      <c r="CI950" s="66"/>
      <c r="CJ950" s="66"/>
      <c r="CK950" s="66"/>
      <c r="CL950" s="66"/>
      <c r="CM950" s="66"/>
      <c r="CN950" s="66"/>
      <c r="CO950" s="66"/>
      <c r="CP950" s="66"/>
      <c r="CQ950" s="66"/>
      <c r="CR950" s="66"/>
      <c r="CS950" s="66"/>
      <c r="CT950" s="66"/>
      <c r="CU950" s="66"/>
      <c r="CV950" s="66"/>
      <c r="CW950" s="66"/>
      <c r="CX950" s="66"/>
      <c r="CY950" s="66"/>
      <c r="CZ950" s="66"/>
      <c r="DA950" s="66"/>
      <c r="DB950" s="66"/>
      <c r="DC950" s="66"/>
      <c r="DD950" s="66"/>
      <c r="DE950" s="66"/>
      <c r="DF950" s="66"/>
      <c r="DG950" s="66"/>
      <c r="DH950" s="66"/>
      <c r="DI950" s="66"/>
      <c r="DJ950" s="66"/>
      <c r="DK950" s="66"/>
      <c r="DL950" s="66"/>
    </row>
    <row r="951" spans="1:137" ht="14.5" customHeight="1" x14ac:dyDescent="0.35">
      <c r="A951" s="28"/>
      <c r="B951" s="167"/>
      <c r="C951" s="168"/>
      <c r="D951" s="31"/>
      <c r="E951" s="151"/>
      <c r="F951" s="151"/>
      <c r="G951" s="153"/>
      <c r="H951" s="153"/>
      <c r="I951" s="153"/>
      <c r="J951" s="153"/>
      <c r="T951" s="75"/>
      <c r="U951" s="75"/>
      <c r="V951" s="75"/>
      <c r="W951" s="75"/>
      <c r="X951" s="75"/>
      <c r="Y951" s="75"/>
      <c r="Z951" s="75"/>
      <c r="AA951" s="75"/>
      <c r="AC951" s="153"/>
      <c r="AD951" s="153"/>
      <c r="AE951" s="153"/>
      <c r="AF951" s="153"/>
      <c r="AP951" s="75"/>
      <c r="AQ951" s="75"/>
      <c r="AR951" s="75"/>
      <c r="AS951" s="75"/>
      <c r="AT951" s="75"/>
      <c r="AU951" s="75"/>
      <c r="AV951" s="75"/>
      <c r="AW951" s="75"/>
      <c r="AY951" s="153"/>
      <c r="AZ951" s="153"/>
      <c r="BA951" s="153"/>
      <c r="BB951" s="153"/>
      <c r="BL951" s="75"/>
      <c r="BM951" s="75"/>
      <c r="BN951" s="75"/>
      <c r="BO951" s="75"/>
      <c r="BP951" s="75"/>
      <c r="BQ951" s="75"/>
      <c r="BR951" s="75"/>
      <c r="BS951" s="75"/>
      <c r="BU951" s="153"/>
      <c r="BV951" s="153"/>
      <c r="BW951" s="153"/>
      <c r="BX951" s="153"/>
      <c r="CH951" s="75"/>
      <c r="CI951" s="75"/>
      <c r="CJ951" s="75"/>
      <c r="CK951" s="75"/>
      <c r="CL951" s="75"/>
      <c r="CM951" s="75"/>
      <c r="CN951" s="75"/>
      <c r="CO951" s="75"/>
      <c r="CQ951" s="153"/>
      <c r="CR951" s="153"/>
      <c r="CS951" s="153"/>
      <c r="CT951" s="153"/>
      <c r="DD951" s="75"/>
      <c r="DE951" s="75"/>
      <c r="DF951" s="75"/>
      <c r="DG951" s="75"/>
      <c r="DH951" s="75"/>
      <c r="DI951" s="75"/>
      <c r="DJ951" s="75"/>
      <c r="DK951" s="75"/>
    </row>
    <row r="952" spans="1:137" ht="14.5" customHeight="1" x14ac:dyDescent="0.35">
      <c r="A952" s="28"/>
      <c r="B952" s="36"/>
      <c r="C952" s="37"/>
      <c r="D952" s="38"/>
      <c r="E952" s="36"/>
      <c r="F952" s="36"/>
      <c r="H952" s="66"/>
      <c r="T952" s="75"/>
      <c r="U952" s="75"/>
      <c r="V952" s="75"/>
      <c r="W952" s="75"/>
      <c r="X952" s="75"/>
      <c r="Y952" s="75"/>
      <c r="Z952" s="75"/>
      <c r="AA952" s="75"/>
      <c r="AB952" s="68"/>
      <c r="AD952" s="66"/>
      <c r="AP952" s="75"/>
      <c r="AQ952" s="75"/>
      <c r="AR952" s="75"/>
      <c r="AS952" s="75"/>
      <c r="AT952" s="75"/>
      <c r="AU952" s="75"/>
      <c r="AV952" s="75"/>
      <c r="AW952" s="75"/>
      <c r="AX952" s="68"/>
      <c r="AZ952" s="66"/>
      <c r="BL952" s="75"/>
      <c r="BM952" s="75"/>
      <c r="BN952" s="75"/>
      <c r="BO952" s="75"/>
      <c r="BP952" s="75"/>
      <c r="BQ952" s="75"/>
      <c r="BR952" s="75"/>
      <c r="BS952" s="75"/>
      <c r="BV952" s="66"/>
      <c r="CH952" s="75"/>
      <c r="CI952" s="75"/>
      <c r="CJ952" s="75"/>
      <c r="CK952" s="75"/>
      <c r="CL952" s="75"/>
      <c r="CM952" s="75"/>
      <c r="CN952" s="75"/>
      <c r="CO952" s="75"/>
      <c r="CR952" s="66"/>
      <c r="DD952" s="75"/>
      <c r="DE952" s="75"/>
      <c r="DF952" s="75"/>
      <c r="DG952" s="75"/>
      <c r="DH952" s="75"/>
      <c r="DI952" s="75"/>
      <c r="DJ952" s="75"/>
      <c r="DK952" s="75"/>
    </row>
    <row r="953" spans="1:137" ht="3.75" customHeight="1" x14ac:dyDescent="0.35">
      <c r="A953" s="28"/>
      <c r="B953" s="36"/>
      <c r="C953" s="37"/>
      <c r="D953" s="40"/>
      <c r="E953" s="36"/>
      <c r="F953" s="36"/>
      <c r="G953" s="66"/>
      <c r="H953" s="66"/>
      <c r="I953" s="66"/>
      <c r="J953" s="66"/>
      <c r="K953" s="66"/>
      <c r="L953" s="66"/>
      <c r="M953" s="66"/>
      <c r="N953" s="66"/>
      <c r="O953" s="66"/>
      <c r="P953" s="66"/>
      <c r="Q953" s="66"/>
      <c r="R953" s="66"/>
      <c r="S953" s="66"/>
      <c r="T953" s="66"/>
      <c r="U953" s="66"/>
      <c r="V953" s="66"/>
      <c r="W953" s="66"/>
      <c r="X953" s="66"/>
      <c r="Y953" s="66"/>
      <c r="Z953" s="66"/>
      <c r="AA953" s="66"/>
      <c r="AB953" s="66"/>
      <c r="AC953" s="66"/>
      <c r="AD953" s="66"/>
      <c r="AE953" s="66"/>
      <c r="AF953" s="66"/>
      <c r="AG953" s="66"/>
      <c r="AH953" s="66"/>
      <c r="AI953" s="66"/>
      <c r="AJ953" s="66"/>
      <c r="AK953" s="66"/>
      <c r="AL953" s="66"/>
      <c r="AM953" s="66"/>
      <c r="AN953" s="66"/>
      <c r="AO953" s="66"/>
      <c r="AP953" s="66"/>
      <c r="AQ953" s="66"/>
      <c r="AR953" s="66"/>
      <c r="AS953" s="66"/>
      <c r="AT953" s="66"/>
      <c r="AU953" s="66"/>
      <c r="AV953" s="66"/>
      <c r="AW953" s="66"/>
      <c r="AX953" s="66"/>
      <c r="AY953" s="66"/>
      <c r="AZ953" s="66"/>
      <c r="BA953" s="66"/>
      <c r="BB953" s="66"/>
      <c r="BC953" s="66"/>
      <c r="BD953" s="66"/>
      <c r="BE953" s="66"/>
      <c r="BF953" s="66"/>
      <c r="BG953" s="66"/>
      <c r="BH953" s="66"/>
      <c r="BI953" s="66"/>
      <c r="BJ953" s="66"/>
      <c r="BK953" s="66"/>
      <c r="BL953" s="66"/>
      <c r="BM953" s="66"/>
      <c r="BN953" s="66"/>
      <c r="BO953" s="66"/>
      <c r="BP953" s="66"/>
      <c r="BQ953" s="66"/>
      <c r="BR953" s="66"/>
      <c r="BS953" s="66"/>
      <c r="BT953" s="66"/>
      <c r="BU953" s="66"/>
      <c r="BV953" s="66"/>
      <c r="BW953" s="66"/>
      <c r="BX953" s="66"/>
      <c r="BY953" s="66"/>
      <c r="BZ953" s="66"/>
      <c r="CA953" s="66"/>
      <c r="CB953" s="66"/>
      <c r="CC953" s="66"/>
      <c r="CD953" s="66"/>
      <c r="CE953" s="66"/>
      <c r="CF953" s="66"/>
      <c r="CG953" s="66"/>
      <c r="CH953" s="66"/>
      <c r="CI953" s="66"/>
      <c r="CJ953" s="66"/>
      <c r="CK953" s="66"/>
      <c r="CL953" s="66"/>
      <c r="CM953" s="66"/>
      <c r="CN953" s="66"/>
      <c r="CO953" s="66"/>
      <c r="CP953" s="66"/>
      <c r="CQ953" s="66"/>
      <c r="CR953" s="66"/>
      <c r="CS953" s="66"/>
      <c r="CT953" s="66"/>
      <c r="CU953" s="66"/>
      <c r="CV953" s="66"/>
      <c r="CW953" s="66"/>
      <c r="CX953" s="66"/>
      <c r="CY953" s="66"/>
      <c r="CZ953" s="66"/>
      <c r="DA953" s="66"/>
      <c r="DB953" s="66"/>
      <c r="DC953" s="66"/>
      <c r="DD953" s="66"/>
      <c r="DE953" s="66"/>
      <c r="DF953" s="66"/>
      <c r="DG953" s="66"/>
      <c r="DH953" s="66"/>
      <c r="DI953" s="66"/>
      <c r="DJ953" s="66"/>
      <c r="DK953" s="66"/>
      <c r="DL953" s="66"/>
    </row>
    <row r="954" spans="1:137" ht="14.5" customHeight="1" x14ac:dyDescent="0.35">
      <c r="A954" s="28"/>
      <c r="B954" s="167"/>
      <c r="C954" s="168"/>
      <c r="D954" s="31"/>
      <c r="E954" s="152"/>
      <c r="F954" s="152"/>
      <c r="H954" s="153"/>
    </row>
    <row r="955" spans="1:137" ht="14.5" customHeight="1" x14ac:dyDescent="0.35">
      <c r="A955" s="28"/>
      <c r="B955" s="36"/>
      <c r="C955" s="37"/>
      <c r="D955" s="38"/>
      <c r="E955" s="36"/>
      <c r="F955" s="36"/>
      <c r="I955" s="66"/>
      <c r="J955" s="74"/>
      <c r="K955" s="66"/>
      <c r="L955" s="66"/>
      <c r="M955" s="66"/>
      <c r="N955" s="66"/>
      <c r="O955" s="66"/>
      <c r="P955" s="66"/>
      <c r="Q955" s="66"/>
      <c r="R955" s="66"/>
      <c r="S955" s="66"/>
      <c r="T955" s="75"/>
      <c r="U955" s="75"/>
      <c r="V955" s="75"/>
      <c r="W955" s="75"/>
      <c r="X955" s="75"/>
      <c r="Y955" s="75"/>
      <c r="Z955" s="75"/>
      <c r="AA955" s="75"/>
      <c r="AB955" s="68"/>
      <c r="AD955" s="66"/>
      <c r="AE955" s="74"/>
      <c r="AF955" s="66"/>
      <c r="AG955" s="66"/>
      <c r="AH955" s="66"/>
      <c r="AI955" s="66"/>
      <c r="AJ955" s="66"/>
      <c r="AK955" s="66"/>
      <c r="AL955" s="66"/>
      <c r="AM955" s="66"/>
      <c r="AN955" s="66"/>
      <c r="AO955" s="75"/>
      <c r="AP955" s="75"/>
      <c r="AQ955" s="75"/>
      <c r="AR955" s="75"/>
      <c r="AS955" s="75"/>
      <c r="AT955" s="75"/>
      <c r="AU955" s="75"/>
      <c r="AV955" s="75"/>
      <c r="AW955" s="68"/>
      <c r="AY955" s="66"/>
      <c r="AZ955" s="74"/>
      <c r="BA955" s="66"/>
      <c r="BB955" s="66"/>
      <c r="BC955" s="66"/>
      <c r="BD955" s="66"/>
      <c r="BE955" s="66"/>
      <c r="BF955" s="66"/>
      <c r="BG955" s="66"/>
      <c r="BH955" s="66"/>
      <c r="BI955" s="66"/>
      <c r="BJ955" s="75"/>
      <c r="BK955" s="75"/>
      <c r="BL955" s="75"/>
      <c r="BM955" s="75"/>
      <c r="BN955" s="75"/>
      <c r="BO955" s="75"/>
      <c r="BP955" s="75"/>
      <c r="BQ955" s="75"/>
      <c r="BR955" s="68"/>
      <c r="BT955" s="66"/>
      <c r="BU955" s="74"/>
      <c r="BV955" s="66"/>
      <c r="BW955" s="66"/>
      <c r="BX955" s="66"/>
      <c r="BY955" s="66"/>
      <c r="BZ955" s="66"/>
      <c r="CA955" s="66"/>
      <c r="CB955" s="66"/>
      <c r="CC955" s="66"/>
      <c r="CD955" s="66"/>
      <c r="CE955" s="75"/>
      <c r="CF955" s="75"/>
      <c r="CG955" s="75"/>
      <c r="CH955" s="75"/>
      <c r="CI955" s="75"/>
      <c r="CJ955" s="75"/>
      <c r="CK955" s="75"/>
      <c r="CL955" s="75"/>
      <c r="CM955" s="66"/>
      <c r="CO955" s="66"/>
      <c r="CP955" s="74"/>
      <c r="CQ955" s="66"/>
      <c r="CR955" s="66"/>
      <c r="CS955" s="66"/>
      <c r="CT955" s="66"/>
      <c r="CU955" s="66"/>
      <c r="CV955" s="66"/>
      <c r="CW955" s="66"/>
      <c r="CX955" s="66"/>
      <c r="CY955" s="66"/>
      <c r="CZ955" s="75"/>
      <c r="DA955" s="75"/>
      <c r="DB955" s="75"/>
      <c r="DC955" s="75"/>
      <c r="DD955" s="75"/>
      <c r="DE955" s="75"/>
      <c r="DF955" s="75"/>
      <c r="DG955" s="75"/>
      <c r="DH955" s="66"/>
      <c r="DI955" s="66"/>
      <c r="DJ955" s="66"/>
      <c r="DK955" s="66"/>
    </row>
    <row r="956" spans="1:137" ht="3.75" customHeight="1" x14ac:dyDescent="0.35">
      <c r="A956" s="28"/>
      <c r="B956" s="36"/>
      <c r="C956" s="37"/>
      <c r="D956" s="40"/>
      <c r="E956" s="36"/>
      <c r="F956" s="36"/>
      <c r="G956" s="66"/>
      <c r="H956" s="66"/>
      <c r="I956" s="66"/>
      <c r="J956" s="66"/>
      <c r="K956" s="66"/>
      <c r="L956" s="66"/>
      <c r="M956" s="66"/>
      <c r="N956" s="66"/>
      <c r="O956" s="66"/>
      <c r="P956" s="66"/>
      <c r="Q956" s="66"/>
      <c r="R956" s="66"/>
      <c r="S956" s="66"/>
      <c r="T956" s="66"/>
      <c r="U956" s="66"/>
      <c r="V956" s="66"/>
      <c r="W956" s="66"/>
      <c r="X956" s="66"/>
      <c r="Y956" s="66"/>
      <c r="Z956" s="66"/>
      <c r="AA956" s="66"/>
      <c r="AB956" s="66"/>
      <c r="AC956" s="66"/>
      <c r="AD956" s="66"/>
      <c r="AE956" s="66"/>
      <c r="AF956" s="66"/>
      <c r="AG956" s="66"/>
      <c r="AH956" s="66"/>
      <c r="AI956" s="66"/>
      <c r="AJ956" s="66"/>
      <c r="AK956" s="66"/>
      <c r="AL956" s="66"/>
      <c r="AM956" s="66"/>
      <c r="AN956" s="66"/>
      <c r="AO956" s="66"/>
      <c r="AP956" s="66"/>
      <c r="AQ956" s="66"/>
      <c r="AR956" s="66"/>
      <c r="AS956" s="66"/>
      <c r="AT956" s="66"/>
      <c r="AU956" s="66"/>
      <c r="AV956" s="66"/>
      <c r="AW956" s="66"/>
      <c r="AX956" s="66"/>
      <c r="AY956" s="66"/>
      <c r="AZ956" s="66"/>
      <c r="BA956" s="66"/>
      <c r="BB956" s="66"/>
      <c r="BC956" s="66"/>
      <c r="BD956" s="66"/>
      <c r="BE956" s="66"/>
      <c r="BF956" s="66"/>
      <c r="BG956" s="66"/>
      <c r="BH956" s="66"/>
      <c r="BI956" s="66"/>
      <c r="BJ956" s="66"/>
      <c r="BK956" s="66"/>
      <c r="BL956" s="66"/>
      <c r="BM956" s="66"/>
      <c r="BN956" s="66"/>
      <c r="BO956" s="66"/>
      <c r="BP956" s="66"/>
      <c r="BQ956" s="66"/>
      <c r="BR956" s="66"/>
      <c r="BS956" s="66"/>
      <c r="BT956" s="66"/>
      <c r="BU956" s="66"/>
      <c r="BV956" s="66"/>
      <c r="BW956" s="66"/>
      <c r="BX956" s="66"/>
      <c r="BY956" s="66"/>
      <c r="BZ956" s="66"/>
      <c r="CA956" s="66"/>
      <c r="CB956" s="66"/>
      <c r="CC956" s="66"/>
      <c r="CD956" s="66"/>
      <c r="CE956" s="66"/>
      <c r="CF956" s="66"/>
      <c r="CG956" s="66"/>
      <c r="CH956" s="66"/>
      <c r="CI956" s="66"/>
      <c r="CJ956" s="66"/>
      <c r="CK956" s="66"/>
      <c r="CL956" s="66"/>
      <c r="CM956" s="66"/>
      <c r="CN956" s="66"/>
      <c r="CO956" s="66"/>
      <c r="CP956" s="66"/>
      <c r="CQ956" s="66"/>
      <c r="CR956" s="66"/>
      <c r="CS956" s="66"/>
      <c r="CT956" s="66"/>
      <c r="CU956" s="66"/>
      <c r="CV956" s="66"/>
      <c r="CW956" s="66"/>
      <c r="CX956" s="66"/>
      <c r="CY956" s="66"/>
      <c r="CZ956" s="66"/>
      <c r="DA956" s="66"/>
      <c r="DB956" s="66"/>
      <c r="DC956" s="66"/>
      <c r="DD956" s="66"/>
      <c r="DE956" s="66"/>
      <c r="DF956" s="66"/>
      <c r="DG956" s="66"/>
      <c r="DH956" s="66"/>
      <c r="DI956" s="66"/>
      <c r="DJ956" s="66"/>
      <c r="DK956" s="66"/>
      <c r="DL956" s="66"/>
    </row>
    <row r="957" spans="1:137" ht="14.5" customHeight="1" x14ac:dyDescent="0.35">
      <c r="A957" s="28"/>
      <c r="B957" s="167"/>
      <c r="C957" s="168"/>
      <c r="D957" s="31"/>
      <c r="E957" s="81"/>
      <c r="F957" s="154"/>
      <c r="H957" s="153"/>
      <c r="DI957" s="66"/>
      <c r="DJ957" s="66"/>
      <c r="DK957" s="66"/>
      <c r="DL957" s="66"/>
    </row>
    <row r="958" spans="1:137" ht="14.5" customHeight="1" x14ac:dyDescent="0.35">
      <c r="A958" s="28"/>
      <c r="B958" s="36"/>
      <c r="C958" s="37"/>
      <c r="D958" s="38"/>
      <c r="E958" s="36"/>
      <c r="F958" s="36"/>
      <c r="I958" s="66"/>
      <c r="J958" s="74"/>
      <c r="K958" s="66"/>
      <c r="L958" s="66"/>
      <c r="M958" s="66"/>
      <c r="N958" s="66"/>
      <c r="O958" s="66"/>
      <c r="P958" s="66"/>
      <c r="Q958" s="66"/>
      <c r="R958" s="66"/>
      <c r="S958" s="66"/>
      <c r="T958" s="75"/>
      <c r="U958" s="75"/>
      <c r="V958" s="75"/>
      <c r="W958" s="75"/>
      <c r="X958" s="75"/>
      <c r="Y958" s="75"/>
      <c r="Z958" s="75"/>
      <c r="AA958" s="75"/>
      <c r="AB958" s="68"/>
      <c r="AD958" s="66"/>
      <c r="AE958" s="74"/>
      <c r="AF958" s="66"/>
      <c r="AG958" s="66"/>
      <c r="AH958" s="66"/>
      <c r="AI958" s="66"/>
      <c r="AJ958" s="66"/>
      <c r="AK958" s="66"/>
      <c r="AL958" s="66"/>
      <c r="AM958" s="66"/>
      <c r="AN958" s="66"/>
      <c r="AO958" s="75"/>
      <c r="AP958" s="75"/>
      <c r="AQ958" s="75"/>
      <c r="AR958" s="75"/>
      <c r="AS958" s="75"/>
      <c r="AT958" s="75"/>
      <c r="AU958" s="75"/>
      <c r="AV958" s="75"/>
      <c r="AW958" s="68"/>
      <c r="AY958" s="66"/>
      <c r="AZ958" s="74"/>
      <c r="BA958" s="66"/>
      <c r="BB958" s="66"/>
      <c r="BC958" s="66"/>
      <c r="BD958" s="66"/>
      <c r="BE958" s="66"/>
      <c r="BF958" s="66"/>
      <c r="BG958" s="66"/>
      <c r="BH958" s="66"/>
      <c r="BI958" s="66"/>
      <c r="BJ958" s="75"/>
      <c r="BK958" s="75"/>
      <c r="BL958" s="75"/>
      <c r="BM958" s="75"/>
      <c r="BN958" s="75"/>
      <c r="BO958" s="75"/>
      <c r="BP958" s="75"/>
      <c r="BQ958" s="75"/>
      <c r="BR958" s="68"/>
      <c r="BT958" s="66"/>
      <c r="BU958" s="74"/>
      <c r="BV958" s="66"/>
      <c r="BW958" s="66"/>
      <c r="BX958" s="66"/>
      <c r="BY958" s="66"/>
      <c r="BZ958" s="66"/>
      <c r="CA958" s="66"/>
      <c r="CB958" s="66"/>
      <c r="CC958" s="66"/>
      <c r="CD958" s="66"/>
      <c r="CE958" s="75"/>
      <c r="CF958" s="75"/>
      <c r="CG958" s="75"/>
      <c r="CH958" s="75"/>
      <c r="CI958" s="75"/>
      <c r="CJ958" s="75"/>
      <c r="CK958" s="75"/>
      <c r="CL958" s="75"/>
      <c r="CM958" s="66"/>
      <c r="CO958" s="66"/>
      <c r="CP958" s="74"/>
      <c r="CQ958" s="66"/>
      <c r="CR958" s="66"/>
      <c r="CS958" s="66"/>
      <c r="CT958" s="66"/>
      <c r="CU958" s="66"/>
      <c r="CV958" s="66"/>
      <c r="CW958" s="66"/>
      <c r="CX958" s="66"/>
      <c r="CY958" s="66"/>
      <c r="CZ958" s="75"/>
      <c r="DA958" s="75"/>
      <c r="DB958" s="75"/>
      <c r="DC958" s="75"/>
      <c r="DD958" s="75"/>
      <c r="DE958" s="75"/>
      <c r="DF958" s="75"/>
      <c r="DG958" s="75"/>
      <c r="DH958" s="66"/>
      <c r="DI958" s="66"/>
      <c r="DJ958" s="66"/>
      <c r="DK958" s="66"/>
      <c r="DL958" s="66"/>
    </row>
    <row r="959" spans="1:137" ht="3.75" customHeight="1" x14ac:dyDescent="0.35">
      <c r="A959" s="28"/>
      <c r="B959" s="36"/>
      <c r="C959" s="37"/>
      <c r="D959" s="40"/>
      <c r="E959" s="36"/>
      <c r="F959" s="36"/>
      <c r="G959" s="66"/>
      <c r="H959" s="66"/>
      <c r="I959" s="66"/>
      <c r="J959" s="66"/>
      <c r="K959" s="66"/>
      <c r="L959" s="66"/>
      <c r="M959" s="66"/>
      <c r="N959" s="66"/>
      <c r="O959" s="66"/>
      <c r="P959" s="66"/>
      <c r="Q959" s="66"/>
      <c r="R959" s="66"/>
      <c r="S959" s="66"/>
      <c r="T959" s="66"/>
      <c r="U959" s="66"/>
      <c r="V959" s="66"/>
      <c r="W959" s="66"/>
      <c r="X959" s="66"/>
      <c r="Y959" s="66"/>
      <c r="Z959" s="66"/>
      <c r="AA959" s="66"/>
      <c r="AB959" s="66"/>
      <c r="AC959" s="66"/>
      <c r="AD959" s="66"/>
      <c r="AE959" s="66"/>
      <c r="AF959" s="66"/>
      <c r="AG959" s="66"/>
      <c r="AH959" s="66"/>
      <c r="AI959" s="66"/>
      <c r="AJ959" s="66"/>
      <c r="AK959" s="66"/>
      <c r="AL959" s="66"/>
      <c r="AM959" s="66"/>
      <c r="AN959" s="66"/>
      <c r="AO959" s="66"/>
      <c r="AP959" s="66"/>
      <c r="AQ959" s="66"/>
      <c r="AR959" s="66"/>
      <c r="AS959" s="66"/>
      <c r="AT959" s="66"/>
      <c r="AU959" s="66"/>
      <c r="AV959" s="66"/>
      <c r="AW959" s="66"/>
      <c r="AX959" s="66"/>
      <c r="AY959" s="66"/>
      <c r="AZ959" s="66"/>
      <c r="BA959" s="66"/>
      <c r="BB959" s="66"/>
      <c r="BC959" s="66"/>
      <c r="BD959" s="66"/>
      <c r="BE959" s="66"/>
      <c r="BF959" s="66"/>
      <c r="BG959" s="66"/>
      <c r="BH959" s="66"/>
      <c r="BI959" s="66"/>
      <c r="BJ959" s="66"/>
      <c r="BK959" s="66"/>
      <c r="BL959" s="66"/>
      <c r="BM959" s="66"/>
      <c r="BN959" s="66"/>
      <c r="BO959" s="66"/>
      <c r="BP959" s="66"/>
      <c r="BQ959" s="66"/>
      <c r="BR959" s="66"/>
      <c r="BS959" s="66"/>
      <c r="BT959" s="66"/>
      <c r="BU959" s="66"/>
      <c r="BV959" s="66"/>
      <c r="BW959" s="66"/>
      <c r="BX959" s="66"/>
      <c r="BY959" s="66"/>
      <c r="BZ959" s="66"/>
      <c r="CA959" s="66"/>
      <c r="CB959" s="66"/>
      <c r="CC959" s="66"/>
      <c r="CD959" s="66"/>
      <c r="CE959" s="66"/>
      <c r="CF959" s="66"/>
      <c r="CG959" s="66"/>
      <c r="CH959" s="66"/>
      <c r="CI959" s="66"/>
      <c r="CJ959" s="66"/>
      <c r="CK959" s="66"/>
      <c r="CL959" s="66"/>
      <c r="CM959" s="66"/>
      <c r="CN959" s="66"/>
      <c r="CO959" s="66"/>
      <c r="CP959" s="66"/>
      <c r="CQ959" s="66"/>
      <c r="CR959" s="66"/>
      <c r="CS959" s="66"/>
      <c r="CT959" s="66"/>
      <c r="CU959" s="66"/>
      <c r="CV959" s="66"/>
      <c r="CW959" s="66"/>
      <c r="CX959" s="66"/>
      <c r="CY959" s="66"/>
      <c r="CZ959" s="66"/>
      <c r="DA959" s="66"/>
      <c r="DB959" s="66"/>
      <c r="DC959" s="66"/>
      <c r="DD959" s="66"/>
      <c r="DE959" s="66"/>
      <c r="DF959" s="66"/>
      <c r="DG959" s="66"/>
      <c r="DH959" s="66"/>
      <c r="DI959" s="66"/>
      <c r="DJ959" s="66"/>
      <c r="DK959" s="66"/>
      <c r="DL959" s="66"/>
    </row>
    <row r="960" spans="1:137" ht="14.5" customHeight="1" x14ac:dyDescent="0.35">
      <c r="A960" s="28"/>
      <c r="B960" s="167"/>
      <c r="C960" s="168"/>
      <c r="D960" s="31"/>
      <c r="E960" s="155"/>
      <c r="F960" s="154"/>
      <c r="H960" s="153"/>
      <c r="DI960" s="66"/>
      <c r="DJ960" s="66"/>
      <c r="DK960" s="66"/>
      <c r="DL960" s="66"/>
    </row>
    <row r="961" spans="1:137" ht="14.5" customHeight="1" x14ac:dyDescent="0.35">
      <c r="A961" s="28"/>
      <c r="B961" s="36"/>
      <c r="C961" s="37"/>
      <c r="D961" s="38"/>
      <c r="E961" s="36"/>
      <c r="F961" s="36"/>
      <c r="I961" s="66"/>
      <c r="J961" s="74"/>
      <c r="K961" s="66"/>
      <c r="L961" s="66"/>
      <c r="M961" s="66"/>
      <c r="N961" s="66"/>
      <c r="O961" s="66"/>
      <c r="P961" s="66"/>
      <c r="Q961" s="66"/>
      <c r="R961" s="66"/>
      <c r="S961" s="66"/>
      <c r="T961" s="75"/>
      <c r="U961" s="75"/>
      <c r="V961" s="75"/>
      <c r="W961" s="75"/>
      <c r="X961" s="75"/>
      <c r="Y961" s="75"/>
      <c r="Z961" s="75"/>
      <c r="AA961" s="75"/>
      <c r="AB961" s="68"/>
      <c r="AD961" s="66"/>
      <c r="AE961" s="74"/>
      <c r="AF961" s="66"/>
      <c r="AG961" s="66"/>
      <c r="AH961" s="66"/>
      <c r="AI961" s="66"/>
      <c r="AJ961" s="66"/>
      <c r="AK961" s="66"/>
      <c r="AL961" s="66"/>
      <c r="AM961" s="66"/>
      <c r="AN961" s="66"/>
      <c r="AO961" s="75"/>
      <c r="AP961" s="75"/>
      <c r="AQ961" s="75"/>
      <c r="AR961" s="75"/>
      <c r="AS961" s="75"/>
      <c r="AT961" s="75"/>
      <c r="AU961" s="75"/>
      <c r="AV961" s="75"/>
      <c r="AW961" s="68"/>
      <c r="AY961" s="66"/>
      <c r="AZ961" s="74"/>
      <c r="BA961" s="66"/>
      <c r="BB961" s="66"/>
      <c r="BC961" s="66"/>
      <c r="BD961" s="66"/>
      <c r="BE961" s="66"/>
      <c r="BF961" s="66"/>
      <c r="BG961" s="66"/>
      <c r="BH961" s="66"/>
      <c r="BI961" s="66"/>
      <c r="BJ961" s="75"/>
      <c r="BK961" s="75"/>
      <c r="BL961" s="75"/>
      <c r="BM961" s="75"/>
      <c r="BN961" s="75"/>
      <c r="BO961" s="75"/>
      <c r="BP961" s="75"/>
      <c r="BQ961" s="75"/>
      <c r="BR961" s="68"/>
      <c r="BT961" s="66"/>
      <c r="BU961" s="74"/>
      <c r="BV961" s="66"/>
      <c r="BW961" s="66"/>
      <c r="BX961" s="66"/>
      <c r="BY961" s="66"/>
      <c r="BZ961" s="66"/>
      <c r="CA961" s="66"/>
      <c r="CB961" s="66"/>
      <c r="CC961" s="66"/>
      <c r="CD961" s="66"/>
      <c r="CE961" s="75"/>
      <c r="CF961" s="75"/>
      <c r="CG961" s="75"/>
      <c r="CH961" s="75"/>
      <c r="CI961" s="75"/>
      <c r="CJ961" s="75"/>
      <c r="CK961" s="75"/>
      <c r="CL961" s="75"/>
      <c r="CM961" s="66"/>
      <c r="CO961" s="66"/>
      <c r="CP961" s="74"/>
      <c r="CQ961" s="66"/>
      <c r="CR961" s="66"/>
      <c r="CS961" s="66"/>
      <c r="CT961" s="66"/>
      <c r="CU961" s="66"/>
      <c r="CV961" s="66"/>
      <c r="CW961" s="66"/>
      <c r="CX961" s="66"/>
      <c r="CY961" s="66"/>
      <c r="CZ961" s="75"/>
      <c r="DA961" s="75"/>
      <c r="DB961" s="75"/>
      <c r="DC961" s="75"/>
      <c r="DD961" s="75"/>
      <c r="DE961" s="75"/>
      <c r="DF961" s="75"/>
      <c r="DG961" s="75"/>
      <c r="DH961" s="66"/>
      <c r="DI961" s="66"/>
      <c r="DJ961" s="66"/>
      <c r="DK961" s="66"/>
      <c r="DL961" s="66"/>
    </row>
    <row r="962" spans="1:137" ht="3.75" customHeight="1" x14ac:dyDescent="0.35">
      <c r="A962" s="28"/>
      <c r="B962" s="36"/>
      <c r="C962" s="37"/>
      <c r="D962" s="40"/>
      <c r="E962" s="36"/>
      <c r="F962" s="36"/>
      <c r="G962" s="66"/>
      <c r="H962" s="66"/>
      <c r="I962" s="66"/>
      <c r="J962" s="66"/>
      <c r="K962" s="66"/>
      <c r="L962" s="66"/>
      <c r="M962" s="66"/>
      <c r="N962" s="66"/>
      <c r="O962" s="66"/>
      <c r="P962" s="66"/>
      <c r="Q962" s="66"/>
      <c r="R962" s="66"/>
      <c r="S962" s="66"/>
      <c r="T962" s="66"/>
      <c r="U962" s="66"/>
      <c r="V962" s="66"/>
      <c r="W962" s="66"/>
      <c r="X962" s="66"/>
      <c r="Y962" s="66"/>
      <c r="Z962" s="66"/>
      <c r="AA962" s="66"/>
      <c r="AB962" s="66"/>
      <c r="AC962" s="66"/>
      <c r="AD962" s="66"/>
      <c r="AE962" s="66"/>
      <c r="AF962" s="66"/>
      <c r="AG962" s="66"/>
      <c r="AH962" s="66"/>
      <c r="AI962" s="66"/>
      <c r="AJ962" s="66"/>
      <c r="AK962" s="66"/>
      <c r="AL962" s="66"/>
      <c r="AM962" s="66"/>
      <c r="AN962" s="66"/>
      <c r="AO962" s="66"/>
      <c r="AP962" s="66"/>
      <c r="AQ962" s="66"/>
      <c r="AR962" s="66"/>
      <c r="AS962" s="66"/>
      <c r="AT962" s="66"/>
      <c r="AU962" s="66"/>
      <c r="AV962" s="66"/>
      <c r="AW962" s="66"/>
      <c r="AX962" s="66"/>
      <c r="AY962" s="66"/>
      <c r="AZ962" s="66"/>
      <c r="BA962" s="66"/>
      <c r="BB962" s="66"/>
      <c r="BC962" s="66"/>
      <c r="BD962" s="66"/>
      <c r="BE962" s="66"/>
      <c r="BF962" s="66"/>
      <c r="BG962" s="66"/>
      <c r="BH962" s="66"/>
      <c r="BI962" s="66"/>
      <c r="BJ962" s="66"/>
      <c r="BK962" s="66"/>
      <c r="BL962" s="66"/>
      <c r="BM962" s="66"/>
      <c r="BN962" s="66"/>
      <c r="BO962" s="66"/>
      <c r="BP962" s="66"/>
      <c r="BQ962" s="66"/>
      <c r="BR962" s="66"/>
      <c r="BS962" s="66"/>
      <c r="BT962" s="66"/>
      <c r="BU962" s="66"/>
      <c r="BV962" s="66"/>
      <c r="BW962" s="66"/>
      <c r="BX962" s="66"/>
      <c r="BY962" s="66"/>
      <c r="BZ962" s="66"/>
      <c r="CA962" s="66"/>
      <c r="CB962" s="66"/>
      <c r="CC962" s="66"/>
      <c r="CD962" s="66"/>
      <c r="CE962" s="66"/>
      <c r="CF962" s="66"/>
      <c r="CG962" s="66"/>
      <c r="CH962" s="66"/>
      <c r="CI962" s="66"/>
      <c r="CJ962" s="66"/>
      <c r="CK962" s="66"/>
      <c r="CL962" s="66"/>
      <c r="CM962" s="66"/>
      <c r="CN962" s="66"/>
      <c r="CO962" s="66"/>
      <c r="CP962" s="66"/>
      <c r="CQ962" s="66"/>
      <c r="CR962" s="66"/>
      <c r="CS962" s="66"/>
      <c r="CT962" s="66"/>
      <c r="CU962" s="66"/>
      <c r="CV962" s="66"/>
      <c r="CW962" s="66"/>
      <c r="CX962" s="66"/>
      <c r="CY962" s="66"/>
      <c r="CZ962" s="66"/>
      <c r="DA962" s="66"/>
      <c r="DB962" s="66"/>
      <c r="DC962" s="66"/>
      <c r="DD962" s="66"/>
      <c r="DE962" s="66"/>
      <c r="DF962" s="66"/>
      <c r="DG962" s="66"/>
      <c r="DH962" s="66"/>
      <c r="DI962" s="66"/>
      <c r="DJ962" s="66"/>
      <c r="DK962" s="66"/>
      <c r="DL962" s="66"/>
    </row>
    <row r="963" spans="1:137" ht="14.5" customHeight="1" x14ac:dyDescent="0.35">
      <c r="A963" s="28"/>
      <c r="B963" s="167"/>
      <c r="C963" s="168"/>
      <c r="D963" s="31"/>
      <c r="E963" s="156"/>
      <c r="F963" s="154"/>
      <c r="H963" s="153"/>
      <c r="DI963" s="66"/>
      <c r="DJ963" s="66"/>
      <c r="DK963" s="66"/>
      <c r="DL963" s="66"/>
    </row>
    <row r="964" spans="1:137" ht="14.5" customHeight="1" x14ac:dyDescent="0.35">
      <c r="A964" s="28"/>
      <c r="B964" s="36"/>
      <c r="C964" s="37"/>
      <c r="D964" s="38"/>
      <c r="E964" s="36"/>
      <c r="F964" s="36"/>
      <c r="I964" s="66"/>
      <c r="J964" s="74"/>
      <c r="K964" s="66"/>
      <c r="L964" s="66"/>
      <c r="M964" s="66"/>
      <c r="N964" s="66"/>
      <c r="O964" s="66"/>
      <c r="P964" s="66"/>
      <c r="Q964" s="66"/>
      <c r="R964" s="66"/>
      <c r="S964" s="66"/>
      <c r="T964" s="75"/>
      <c r="U964" s="75"/>
      <c r="V964" s="75"/>
      <c r="W964" s="75"/>
      <c r="X964" s="75"/>
      <c r="Y964" s="75"/>
      <c r="Z964" s="75"/>
      <c r="AA964" s="75"/>
      <c r="AB964" s="68"/>
      <c r="AD964" s="66"/>
      <c r="AE964" s="74"/>
      <c r="AF964" s="66"/>
      <c r="AG964" s="66"/>
      <c r="AH964" s="66"/>
      <c r="AI964" s="66"/>
      <c r="AJ964" s="66"/>
      <c r="AK964" s="66"/>
      <c r="AL964" s="66"/>
      <c r="AM964" s="66"/>
      <c r="AN964" s="66"/>
      <c r="AO964" s="75"/>
      <c r="AP964" s="75"/>
      <c r="AQ964" s="75"/>
      <c r="AR964" s="75"/>
      <c r="AS964" s="75"/>
      <c r="AT964" s="75"/>
      <c r="AU964" s="75"/>
      <c r="AV964" s="75"/>
      <c r="AW964" s="68"/>
      <c r="AY964" s="66"/>
      <c r="AZ964" s="74"/>
      <c r="BA964" s="66"/>
      <c r="BB964" s="66"/>
      <c r="BC964" s="66"/>
      <c r="BD964" s="66"/>
      <c r="BE964" s="66"/>
      <c r="BF964" s="66"/>
      <c r="BG964" s="66"/>
      <c r="BH964" s="66"/>
      <c r="BI964" s="66"/>
      <c r="BJ964" s="75"/>
      <c r="BK964" s="75"/>
      <c r="BL964" s="75"/>
      <c r="BM964" s="75"/>
      <c r="BN964" s="75"/>
      <c r="BO964" s="75"/>
      <c r="BP964" s="75"/>
      <c r="BQ964" s="75"/>
      <c r="BR964" s="68"/>
      <c r="BT964" s="66"/>
      <c r="BU964" s="74"/>
      <c r="BV964" s="66"/>
      <c r="BW964" s="66"/>
      <c r="BX964" s="66"/>
      <c r="BY964" s="66"/>
      <c r="BZ964" s="66"/>
      <c r="CA964" s="66"/>
      <c r="CB964" s="66"/>
      <c r="CC964" s="66"/>
      <c r="CD964" s="66"/>
      <c r="CE964" s="75"/>
      <c r="CF964" s="75"/>
      <c r="CG964" s="75"/>
      <c r="CH964" s="75"/>
      <c r="CI964" s="75"/>
      <c r="CJ964" s="75"/>
      <c r="CK964" s="75"/>
      <c r="CL964" s="75"/>
      <c r="CM964" s="66"/>
      <c r="CO964" s="66"/>
      <c r="CP964" s="74"/>
      <c r="CQ964" s="66"/>
      <c r="CR964" s="66"/>
      <c r="CS964" s="66"/>
      <c r="CT964" s="66"/>
      <c r="CU964" s="66"/>
      <c r="CV964" s="66"/>
      <c r="CW964" s="66"/>
      <c r="CX964" s="66"/>
      <c r="CY964" s="66"/>
      <c r="CZ964" s="75"/>
      <c r="DA964" s="75"/>
      <c r="DB964" s="75"/>
      <c r="DC964" s="75"/>
      <c r="DD964" s="75"/>
      <c r="DE964" s="75"/>
      <c r="DF964" s="75"/>
      <c r="DG964" s="75"/>
      <c r="DH964" s="66"/>
      <c r="DI964" s="66"/>
      <c r="DJ964" s="66"/>
      <c r="DK964" s="66"/>
      <c r="DL964" s="66"/>
    </row>
    <row r="965" spans="1:137" ht="3.75" customHeight="1" x14ac:dyDescent="0.35">
      <c r="A965" s="28"/>
      <c r="B965" s="36"/>
      <c r="C965" s="37"/>
      <c r="D965" s="40"/>
      <c r="E965" s="36"/>
      <c r="F965" s="36"/>
      <c r="G965" s="66"/>
      <c r="H965" s="66"/>
      <c r="I965" s="66"/>
      <c r="J965" s="66"/>
      <c r="K965" s="66"/>
      <c r="L965" s="66"/>
      <c r="M965" s="66"/>
      <c r="N965" s="66"/>
      <c r="O965" s="66"/>
      <c r="P965" s="66"/>
      <c r="Q965" s="66"/>
      <c r="R965" s="66"/>
      <c r="S965" s="66"/>
      <c r="T965" s="66"/>
      <c r="U965" s="66"/>
      <c r="V965" s="66"/>
      <c r="W965" s="66"/>
      <c r="X965" s="66"/>
      <c r="Y965" s="66"/>
      <c r="Z965" s="66"/>
      <c r="AA965" s="66"/>
      <c r="AB965" s="66"/>
      <c r="AC965" s="66"/>
      <c r="AD965" s="66"/>
      <c r="AE965" s="66"/>
      <c r="AF965" s="66"/>
      <c r="AG965" s="66"/>
      <c r="AH965" s="66"/>
      <c r="AI965" s="66"/>
      <c r="AJ965" s="66"/>
      <c r="AK965" s="66"/>
      <c r="AL965" s="66"/>
      <c r="AM965" s="66"/>
      <c r="AN965" s="66"/>
      <c r="AO965" s="66"/>
      <c r="AP965" s="66"/>
      <c r="AQ965" s="66"/>
      <c r="AR965" s="66"/>
      <c r="AS965" s="66"/>
      <c r="AT965" s="66"/>
      <c r="AU965" s="66"/>
      <c r="AV965" s="66"/>
      <c r="AW965" s="66"/>
      <c r="AX965" s="66"/>
      <c r="AY965" s="66"/>
      <c r="AZ965" s="66"/>
      <c r="BA965" s="66"/>
      <c r="BB965" s="66"/>
      <c r="BC965" s="66"/>
      <c r="BD965" s="66"/>
      <c r="BE965" s="66"/>
      <c r="BF965" s="66"/>
      <c r="BG965" s="66"/>
      <c r="BH965" s="66"/>
      <c r="BI965" s="66"/>
      <c r="BJ965" s="66"/>
      <c r="BK965" s="66"/>
      <c r="BL965" s="66"/>
      <c r="BM965" s="66"/>
      <c r="BN965" s="66"/>
      <c r="BO965" s="66"/>
      <c r="BP965" s="66"/>
      <c r="BQ965" s="66"/>
      <c r="BR965" s="66"/>
      <c r="BS965" s="66"/>
      <c r="BT965" s="66"/>
      <c r="BU965" s="66"/>
      <c r="BV965" s="66"/>
      <c r="BW965" s="66"/>
      <c r="BX965" s="66"/>
      <c r="BY965" s="66"/>
      <c r="BZ965" s="66"/>
      <c r="CA965" s="66"/>
      <c r="CB965" s="66"/>
      <c r="CC965" s="66"/>
      <c r="CD965" s="66"/>
      <c r="CE965" s="66"/>
      <c r="CF965" s="66"/>
      <c r="CG965" s="66"/>
      <c r="CH965" s="66"/>
      <c r="CI965" s="66"/>
      <c r="CJ965" s="66"/>
      <c r="CK965" s="66"/>
      <c r="CL965" s="66"/>
      <c r="CM965" s="66"/>
      <c r="CN965" s="66"/>
      <c r="CO965" s="66"/>
      <c r="CP965" s="66"/>
      <c r="CQ965" s="66"/>
      <c r="CR965" s="66"/>
      <c r="CS965" s="66"/>
      <c r="CT965" s="66"/>
      <c r="CU965" s="66"/>
      <c r="CV965" s="66"/>
      <c r="CW965" s="66"/>
      <c r="CX965" s="66"/>
      <c r="CY965" s="66"/>
      <c r="CZ965" s="66"/>
      <c r="DA965" s="66"/>
      <c r="DB965" s="66"/>
      <c r="DC965" s="66"/>
      <c r="DD965" s="66"/>
      <c r="DE965" s="66"/>
      <c r="DF965" s="66"/>
      <c r="DG965" s="66"/>
      <c r="DH965" s="66"/>
      <c r="DI965" s="66"/>
      <c r="DJ965" s="66"/>
      <c r="DK965" s="66"/>
      <c r="DL965" s="66"/>
    </row>
    <row r="966" spans="1:137" ht="14.5" customHeight="1" x14ac:dyDescent="0.35">
      <c r="A966" s="28"/>
      <c r="B966" s="167"/>
      <c r="C966" s="168"/>
      <c r="D966" s="31"/>
      <c r="E966" s="157"/>
      <c r="H966" s="153"/>
    </row>
    <row r="967" spans="1:137" ht="14.5" customHeight="1" x14ac:dyDescent="0.35">
      <c r="A967" s="28"/>
      <c r="B967" s="36"/>
      <c r="C967" s="37"/>
      <c r="D967" s="38"/>
      <c r="E967" s="36"/>
      <c r="F967" s="36"/>
      <c r="I967" s="66"/>
      <c r="J967" s="74"/>
      <c r="K967" s="66"/>
      <c r="L967" s="66"/>
      <c r="M967" s="66"/>
      <c r="N967" s="66"/>
      <c r="O967" s="66"/>
      <c r="P967" s="66"/>
      <c r="Q967" s="66"/>
      <c r="R967" s="66"/>
      <c r="S967" s="66"/>
      <c r="T967" s="75"/>
      <c r="U967" s="75"/>
      <c r="V967" s="75"/>
      <c r="W967" s="75"/>
      <c r="X967" s="75"/>
      <c r="Y967" s="75"/>
      <c r="Z967" s="75"/>
      <c r="AA967" s="75"/>
      <c r="AB967" s="68"/>
      <c r="AD967" s="66"/>
      <c r="AE967" s="74"/>
      <c r="AF967" s="66"/>
      <c r="AG967" s="66"/>
      <c r="AH967" s="66"/>
      <c r="AI967" s="66"/>
      <c r="AJ967" s="66"/>
      <c r="AK967" s="66"/>
      <c r="AL967" s="66"/>
      <c r="AM967" s="66"/>
      <c r="AN967" s="66"/>
      <c r="AO967" s="75"/>
      <c r="AP967" s="75"/>
      <c r="AQ967" s="75"/>
      <c r="AR967" s="75"/>
      <c r="AS967" s="75"/>
      <c r="AT967" s="75"/>
      <c r="AU967" s="75"/>
      <c r="AV967" s="75"/>
      <c r="AW967" s="68"/>
      <c r="AY967" s="66"/>
      <c r="AZ967" s="74"/>
      <c r="BA967" s="66"/>
      <c r="BB967" s="66"/>
      <c r="BC967" s="66"/>
      <c r="BD967" s="66"/>
      <c r="BE967" s="66"/>
      <c r="BF967" s="66"/>
      <c r="BG967" s="66"/>
      <c r="BH967" s="66"/>
      <c r="BI967" s="66"/>
      <c r="BJ967" s="75"/>
      <c r="BK967" s="75"/>
      <c r="BL967" s="75"/>
      <c r="BM967" s="75"/>
      <c r="BN967" s="75"/>
      <c r="BO967" s="75"/>
      <c r="BP967" s="75"/>
      <c r="BQ967" s="75"/>
      <c r="BR967" s="68"/>
      <c r="BT967" s="66"/>
      <c r="BU967" s="74"/>
      <c r="BV967" s="66"/>
      <c r="BW967" s="66"/>
      <c r="BX967" s="66"/>
      <c r="BY967" s="66"/>
      <c r="BZ967" s="66"/>
      <c r="CA967" s="66"/>
      <c r="CB967" s="66"/>
      <c r="CC967" s="66"/>
      <c r="CD967" s="66"/>
      <c r="CE967" s="75"/>
      <c r="CF967" s="75"/>
      <c r="CG967" s="75"/>
      <c r="CH967" s="75"/>
      <c r="CI967" s="75"/>
      <c r="CJ967" s="75"/>
      <c r="CK967" s="75"/>
      <c r="CL967" s="75"/>
      <c r="CM967" s="66"/>
      <c r="CO967" s="66"/>
      <c r="CP967" s="74"/>
      <c r="CQ967" s="66"/>
      <c r="CR967" s="66"/>
      <c r="CS967" s="66"/>
      <c r="CT967" s="66"/>
      <c r="CU967" s="66"/>
      <c r="CV967" s="66"/>
      <c r="CW967" s="66"/>
      <c r="CX967" s="66"/>
      <c r="CY967" s="66"/>
      <c r="CZ967" s="75"/>
      <c r="DA967" s="75"/>
      <c r="DB967" s="75"/>
      <c r="DC967" s="75"/>
      <c r="DD967" s="75"/>
      <c r="DE967" s="75"/>
      <c r="DF967" s="75"/>
      <c r="DG967" s="75"/>
      <c r="DH967" s="66"/>
    </row>
    <row r="968" spans="1:137" ht="3.75" customHeight="1" x14ac:dyDescent="0.35">
      <c r="A968" s="85"/>
      <c r="B968" s="81"/>
      <c r="C968" s="82"/>
      <c r="D968" s="40"/>
      <c r="E968" s="36"/>
      <c r="F968" s="36"/>
      <c r="G968" s="66"/>
      <c r="H968" s="66"/>
      <c r="I968" s="66"/>
      <c r="J968" s="66"/>
      <c r="K968" s="66"/>
      <c r="L968" s="66"/>
      <c r="M968" s="66"/>
      <c r="N968" s="66"/>
      <c r="O968" s="66"/>
      <c r="P968" s="66"/>
      <c r="Q968" s="66"/>
      <c r="R968" s="66"/>
      <c r="S968" s="66"/>
      <c r="T968" s="66"/>
      <c r="U968" s="66"/>
      <c r="V968" s="66"/>
      <c r="W968" s="66"/>
      <c r="X968" s="66"/>
      <c r="Y968" s="66"/>
      <c r="Z968" s="66"/>
      <c r="AA968" s="66"/>
      <c r="AB968" s="66"/>
      <c r="AC968" s="66"/>
      <c r="AD968" s="66"/>
      <c r="AE968" s="66"/>
      <c r="AF968" s="66"/>
      <c r="AG968" s="66"/>
      <c r="AH968" s="66"/>
      <c r="AI968" s="66"/>
      <c r="AJ968" s="66"/>
      <c r="AK968" s="66"/>
      <c r="AL968" s="66"/>
      <c r="AM968" s="66"/>
      <c r="AN968" s="66"/>
      <c r="AO968" s="66"/>
      <c r="AP968" s="66"/>
      <c r="AQ968" s="66"/>
      <c r="AR968" s="66"/>
      <c r="AS968" s="66"/>
      <c r="AT968" s="66"/>
      <c r="AU968" s="66"/>
      <c r="AV968" s="66"/>
      <c r="AW968" s="66"/>
      <c r="AX968" s="66"/>
      <c r="AY968" s="66"/>
      <c r="AZ968" s="66"/>
      <c r="BA968" s="66"/>
      <c r="BB968" s="66"/>
      <c r="BC968" s="66"/>
      <c r="BD968" s="66"/>
      <c r="BE968" s="66"/>
      <c r="BF968" s="66"/>
      <c r="BG968" s="66"/>
      <c r="BH968" s="66"/>
      <c r="BI968" s="66"/>
      <c r="BJ968" s="66"/>
      <c r="BK968" s="66"/>
      <c r="BL968" s="66"/>
      <c r="BM968" s="66"/>
      <c r="BN968" s="66"/>
      <c r="BO968" s="66"/>
      <c r="BP968" s="66"/>
      <c r="BQ968" s="66"/>
      <c r="BR968" s="66"/>
      <c r="BS968" s="66"/>
      <c r="BT968" s="66"/>
      <c r="BU968" s="66"/>
      <c r="BV968" s="66"/>
      <c r="BW968" s="66"/>
      <c r="BX968" s="66"/>
      <c r="BY968" s="66"/>
      <c r="BZ968" s="66"/>
      <c r="CA968" s="66"/>
      <c r="CB968" s="66"/>
      <c r="CC968" s="66"/>
      <c r="CD968" s="66"/>
      <c r="CE968" s="66"/>
      <c r="CF968" s="66"/>
      <c r="CG968" s="66"/>
      <c r="CH968" s="66"/>
      <c r="CI968" s="66"/>
      <c r="CJ968" s="66"/>
      <c r="CK968" s="66"/>
      <c r="CL968" s="66"/>
      <c r="CM968" s="66"/>
      <c r="CN968" s="66"/>
      <c r="CO968" s="66"/>
      <c r="CP968" s="66"/>
      <c r="CQ968" s="66"/>
      <c r="CR968" s="66"/>
      <c r="CS968" s="66"/>
      <c r="CT968" s="66"/>
      <c r="CU968" s="66"/>
      <c r="CV968" s="66"/>
      <c r="CW968" s="66"/>
      <c r="CX968" s="66"/>
      <c r="CY968" s="66"/>
      <c r="CZ968" s="66"/>
      <c r="DA968" s="66"/>
      <c r="DB968" s="66"/>
      <c r="DC968" s="66"/>
      <c r="DD968" s="66"/>
      <c r="DE968" s="66"/>
      <c r="DF968" s="66"/>
      <c r="DG968" s="66"/>
      <c r="DH968" s="66"/>
      <c r="DI968" s="66"/>
      <c r="DJ968" s="66"/>
      <c r="DK968" s="66"/>
      <c r="DL968" s="66"/>
    </row>
    <row r="969" spans="1:137" s="166" customFormat="1" ht="14.5" customHeight="1" x14ac:dyDescent="0.35">
      <c r="A969" s="169"/>
      <c r="B969" s="160"/>
      <c r="C969" s="161"/>
      <c r="D969" s="162"/>
      <c r="E969" s="163"/>
      <c r="F969" s="163"/>
      <c r="G969" s="164"/>
      <c r="H969" s="165"/>
      <c r="I969" s="164"/>
      <c r="J969" s="165"/>
      <c r="K969" s="164"/>
      <c r="L969" s="165"/>
      <c r="M969" s="164"/>
      <c r="N969" s="165"/>
      <c r="O969" s="164"/>
      <c r="P969" s="165"/>
      <c r="Q969" s="164"/>
      <c r="R969" s="165"/>
      <c r="S969" s="164"/>
      <c r="T969" s="165"/>
      <c r="U969" s="164"/>
      <c r="V969" s="165"/>
      <c r="W969" s="164"/>
      <c r="X969" s="165"/>
      <c r="Y969" s="164"/>
      <c r="Z969" s="165"/>
      <c r="AA969" s="164"/>
      <c r="AB969" s="165"/>
      <c r="AC969" s="164"/>
      <c r="AD969" s="165"/>
      <c r="AE969" s="164"/>
      <c r="AF969" s="165"/>
      <c r="AG969" s="164"/>
      <c r="AH969" s="165"/>
      <c r="AI969" s="164"/>
      <c r="AJ969" s="165"/>
      <c r="AK969" s="164"/>
      <c r="AL969" s="165"/>
      <c r="AM969" s="164"/>
      <c r="AN969" s="165"/>
      <c r="AO969" s="164"/>
      <c r="AP969" s="165"/>
      <c r="AQ969" s="164"/>
      <c r="AR969" s="165"/>
      <c r="AS969" s="164"/>
      <c r="AT969" s="165"/>
      <c r="AU969" s="164"/>
      <c r="AV969" s="165"/>
      <c r="AW969" s="164"/>
      <c r="AX969" s="165"/>
      <c r="AY969" s="164"/>
      <c r="AZ969" s="165"/>
      <c r="BA969" s="164"/>
      <c r="BB969" s="165"/>
      <c r="BC969" s="164"/>
      <c r="BD969" s="165"/>
      <c r="BE969" s="164"/>
      <c r="BF969" s="165"/>
      <c r="BG969" s="164"/>
      <c r="BH969" s="165"/>
      <c r="BI969" s="164"/>
      <c r="BJ969" s="165"/>
      <c r="BK969" s="164"/>
      <c r="BL969" s="165"/>
      <c r="BM969" s="164"/>
      <c r="BN969" s="165"/>
      <c r="BO969" s="164"/>
      <c r="BP969" s="165"/>
      <c r="BQ969" s="164"/>
      <c r="BR969" s="165"/>
      <c r="BS969" s="164"/>
      <c r="BT969" s="165"/>
      <c r="BU969" s="164"/>
      <c r="BV969" s="165"/>
      <c r="BW969" s="164"/>
      <c r="BX969" s="165"/>
      <c r="BY969" s="164"/>
      <c r="BZ969" s="165"/>
      <c r="CA969" s="164"/>
      <c r="CB969" s="165"/>
      <c r="CC969" s="164"/>
      <c r="CD969" s="165"/>
      <c r="CE969" s="164"/>
      <c r="CF969" s="165"/>
      <c r="CG969" s="164"/>
      <c r="CH969" s="165"/>
      <c r="CI969" s="164"/>
      <c r="CJ969" s="165"/>
      <c r="CK969" s="164"/>
      <c r="CL969" s="165"/>
      <c r="CM969" s="164"/>
      <c r="CN969" s="165"/>
      <c r="CO969" s="164"/>
      <c r="CP969" s="165"/>
      <c r="CQ969" s="164"/>
      <c r="CR969" s="165"/>
      <c r="CS969" s="164"/>
      <c r="CT969" s="165"/>
      <c r="CU969" s="164"/>
      <c r="CV969" s="165"/>
      <c r="CW969" s="164"/>
      <c r="CX969" s="165"/>
      <c r="CY969" s="164"/>
      <c r="CZ969" s="165"/>
      <c r="DA969" s="164"/>
      <c r="DB969" s="165"/>
      <c r="DC969" s="164"/>
      <c r="DD969" s="165"/>
      <c r="DE969" s="164"/>
      <c r="DF969" s="165"/>
      <c r="DG969" s="164"/>
      <c r="DH969" s="165"/>
      <c r="DI969" s="164"/>
    </row>
    <row r="970" spans="1:137" x14ac:dyDescent="0.35">
      <c r="A970" s="28"/>
      <c r="B970" s="167"/>
      <c r="C970" s="168"/>
      <c r="D970" s="31"/>
      <c r="E970" s="145"/>
      <c r="F970" s="145"/>
      <c r="Q970" s="66"/>
    </row>
    <row r="971" spans="1:137" x14ac:dyDescent="0.35">
      <c r="A971" s="28"/>
      <c r="B971" s="36"/>
      <c r="C971" s="37"/>
      <c r="D971" s="38"/>
      <c r="E971" s="36"/>
      <c r="F971" s="36"/>
      <c r="Q971" s="66"/>
      <c r="AB971" s="66"/>
      <c r="AM971" s="66"/>
      <c r="AX971" s="66"/>
      <c r="BI971" s="66"/>
      <c r="BT971" s="66"/>
      <c r="CE971" s="66"/>
      <c r="CP971" s="66"/>
      <c r="DA971" s="66"/>
      <c r="DL971" s="66"/>
      <c r="DW971" s="66"/>
    </row>
    <row r="972" spans="1:137" ht="3.75" customHeight="1" x14ac:dyDescent="0.35">
      <c r="A972" s="28"/>
      <c r="B972" s="36"/>
      <c r="C972" s="37"/>
      <c r="D972" s="40"/>
      <c r="E972" s="36"/>
      <c r="F972" s="36"/>
      <c r="G972" s="66"/>
      <c r="H972" s="66"/>
      <c r="I972" s="66"/>
      <c r="J972" s="66"/>
      <c r="K972" s="66"/>
      <c r="L972" s="66"/>
      <c r="M972" s="66"/>
      <c r="N972" s="66"/>
      <c r="O972" s="66"/>
      <c r="P972" s="66"/>
      <c r="Q972" s="66"/>
      <c r="R972" s="66"/>
      <c r="S972" s="66"/>
      <c r="T972" s="66"/>
      <c r="U972" s="66"/>
      <c r="V972" s="66"/>
      <c r="W972" s="66"/>
      <c r="X972" s="66"/>
      <c r="Y972" s="66"/>
      <c r="Z972" s="66"/>
      <c r="AA972" s="66"/>
      <c r="AB972" s="66"/>
      <c r="AC972" s="66"/>
      <c r="AD972" s="66"/>
      <c r="AE972" s="66"/>
      <c r="AF972" s="66"/>
      <c r="AG972" s="66"/>
      <c r="AH972" s="66"/>
      <c r="AI972" s="66"/>
      <c r="AJ972" s="66"/>
      <c r="AK972" s="66"/>
      <c r="AL972" s="66"/>
      <c r="AM972" s="66"/>
      <c r="AN972" s="66"/>
      <c r="AO972" s="66"/>
      <c r="AP972" s="66"/>
      <c r="AQ972" s="66"/>
      <c r="AR972" s="66"/>
      <c r="AS972" s="66"/>
      <c r="AT972" s="66"/>
      <c r="AU972" s="66"/>
      <c r="AV972" s="66"/>
      <c r="AW972" s="66"/>
      <c r="AX972" s="66"/>
      <c r="AY972" s="66"/>
      <c r="AZ972" s="66"/>
      <c r="BA972" s="66"/>
      <c r="BB972" s="66"/>
      <c r="BC972" s="66"/>
      <c r="BD972" s="66"/>
      <c r="BE972" s="66"/>
      <c r="BF972" s="66"/>
      <c r="BG972" s="66"/>
      <c r="BH972" s="66"/>
      <c r="BI972" s="66"/>
      <c r="BJ972" s="66"/>
      <c r="BK972" s="66"/>
      <c r="BL972" s="66"/>
      <c r="BM972" s="66"/>
      <c r="BN972" s="66"/>
      <c r="BO972" s="66"/>
      <c r="BP972" s="66"/>
      <c r="BQ972" s="66"/>
      <c r="BR972" s="66"/>
      <c r="BS972" s="66"/>
      <c r="BT972" s="66"/>
      <c r="BU972" s="66"/>
      <c r="BV972" s="66"/>
      <c r="BW972" s="66"/>
      <c r="BX972" s="66"/>
      <c r="BY972" s="66"/>
      <c r="BZ972" s="66"/>
      <c r="CA972" s="66"/>
      <c r="CB972" s="66"/>
      <c r="CC972" s="66"/>
      <c r="CD972" s="66"/>
      <c r="CE972" s="66"/>
      <c r="CF972" s="66"/>
      <c r="CG972" s="66"/>
      <c r="CH972" s="66"/>
      <c r="CI972" s="66"/>
      <c r="CJ972" s="66"/>
      <c r="CK972" s="66"/>
      <c r="CL972" s="66"/>
      <c r="CM972" s="66"/>
      <c r="CN972" s="66"/>
      <c r="CO972" s="66"/>
      <c r="CP972" s="66"/>
      <c r="CQ972" s="66"/>
      <c r="CR972" s="66"/>
      <c r="CS972" s="66"/>
      <c r="CT972" s="66"/>
      <c r="CU972" s="66"/>
      <c r="CV972" s="66"/>
      <c r="CW972" s="66"/>
      <c r="CX972" s="66"/>
      <c r="CY972" s="66"/>
      <c r="CZ972" s="66"/>
      <c r="DA972" s="66"/>
      <c r="DB972" s="66"/>
      <c r="DC972" s="66"/>
      <c r="DD972" s="66"/>
      <c r="DE972" s="66"/>
      <c r="DF972" s="66"/>
      <c r="DG972" s="66"/>
      <c r="DH972" s="66"/>
      <c r="DI972" s="66"/>
      <c r="DJ972" s="66"/>
      <c r="DK972" s="66"/>
      <c r="DL972" s="66"/>
    </row>
    <row r="973" spans="1:137" x14ac:dyDescent="0.35">
      <c r="A973" s="28"/>
      <c r="B973" s="167"/>
      <c r="C973" s="168"/>
      <c r="D973" s="31"/>
      <c r="E973" s="146"/>
      <c r="F973" s="146"/>
    </row>
    <row r="974" spans="1:137" x14ac:dyDescent="0.35">
      <c r="A974" s="28"/>
      <c r="B974" s="36"/>
      <c r="C974" s="37"/>
      <c r="D974" s="38"/>
      <c r="E974" s="36"/>
      <c r="F974" s="36"/>
    </row>
    <row r="975" spans="1:137" ht="3.75" customHeight="1" x14ac:dyDescent="0.35">
      <c r="A975" s="28"/>
      <c r="B975" s="36"/>
      <c r="C975" s="37"/>
      <c r="D975" s="40"/>
      <c r="E975" s="36"/>
      <c r="F975" s="36"/>
      <c r="G975" s="66"/>
      <c r="H975" s="66"/>
      <c r="I975" s="66"/>
      <c r="J975" s="66"/>
      <c r="K975" s="66"/>
      <c r="L975" s="66"/>
      <c r="M975" s="66"/>
      <c r="N975" s="66"/>
      <c r="O975" s="66"/>
      <c r="P975" s="66"/>
      <c r="Q975" s="66"/>
      <c r="R975" s="66"/>
      <c r="S975" s="66"/>
      <c r="T975" s="66"/>
      <c r="U975" s="66"/>
      <c r="V975" s="66"/>
      <c r="W975" s="66"/>
      <c r="X975" s="66"/>
      <c r="Y975" s="66"/>
      <c r="Z975" s="66"/>
      <c r="AA975" s="66"/>
      <c r="AB975" s="66"/>
      <c r="AC975" s="66"/>
      <c r="AD975" s="66"/>
      <c r="AE975" s="66"/>
      <c r="AF975" s="66"/>
      <c r="AG975" s="66"/>
      <c r="AH975" s="66"/>
      <c r="AI975" s="66"/>
      <c r="AJ975" s="66"/>
      <c r="AK975" s="66"/>
      <c r="AL975" s="66"/>
      <c r="AM975" s="66"/>
      <c r="AN975" s="66"/>
      <c r="AO975" s="66"/>
      <c r="AP975" s="66"/>
      <c r="AQ975" s="66"/>
      <c r="AR975" s="66"/>
      <c r="AS975" s="66"/>
      <c r="AT975" s="66"/>
      <c r="AU975" s="66"/>
      <c r="AV975" s="66"/>
      <c r="AW975" s="66"/>
      <c r="AX975" s="66"/>
      <c r="AY975" s="66"/>
      <c r="AZ975" s="66"/>
      <c r="BA975" s="66"/>
      <c r="BB975" s="66"/>
      <c r="BC975" s="66"/>
      <c r="BD975" s="66"/>
      <c r="BE975" s="66"/>
      <c r="BF975" s="66"/>
      <c r="BG975" s="66"/>
      <c r="BH975" s="66"/>
      <c r="BI975" s="66"/>
      <c r="BJ975" s="66"/>
      <c r="BK975" s="66"/>
      <c r="BL975" s="66"/>
      <c r="BM975" s="66"/>
      <c r="BN975" s="66"/>
      <c r="BO975" s="66"/>
      <c r="BP975" s="66"/>
      <c r="BQ975" s="66"/>
      <c r="BR975" s="66"/>
      <c r="BS975" s="66"/>
      <c r="BT975" s="66"/>
      <c r="BU975" s="66"/>
      <c r="BV975" s="66"/>
      <c r="BW975" s="66"/>
      <c r="BX975" s="66"/>
      <c r="BY975" s="66"/>
      <c r="BZ975" s="66"/>
      <c r="CA975" s="66"/>
      <c r="CB975" s="66"/>
      <c r="CC975" s="66"/>
      <c r="CD975" s="66"/>
      <c r="CE975" s="66"/>
      <c r="CF975" s="66"/>
      <c r="CG975" s="66"/>
      <c r="CH975" s="66"/>
      <c r="CI975" s="66"/>
      <c r="CJ975" s="66"/>
      <c r="CK975" s="66"/>
      <c r="CL975" s="66"/>
      <c r="CM975" s="66"/>
      <c r="CN975" s="66"/>
      <c r="CO975" s="66"/>
      <c r="CP975" s="66"/>
      <c r="CQ975" s="66"/>
      <c r="CR975" s="66"/>
      <c r="CS975" s="66"/>
      <c r="CT975" s="66"/>
      <c r="CU975" s="66"/>
      <c r="CV975" s="66"/>
      <c r="CW975" s="66"/>
      <c r="CX975" s="66"/>
      <c r="CY975" s="66"/>
      <c r="CZ975" s="66"/>
      <c r="DA975" s="66"/>
      <c r="DB975" s="66"/>
      <c r="DC975" s="66"/>
      <c r="DD975" s="66"/>
      <c r="DE975" s="66"/>
      <c r="DF975" s="66"/>
      <c r="DG975" s="66"/>
      <c r="DH975" s="66"/>
      <c r="DI975" s="66"/>
      <c r="DJ975" s="66"/>
      <c r="DK975" s="66"/>
      <c r="DL975" s="66"/>
      <c r="DM975" s="66"/>
      <c r="DN975" s="66"/>
      <c r="DO975" s="66"/>
      <c r="DP975" s="66"/>
      <c r="DQ975" s="66"/>
      <c r="DR975" s="66"/>
      <c r="DS975" s="66"/>
      <c r="DT975" s="66"/>
      <c r="DU975" s="66"/>
      <c r="DV975" s="66"/>
      <c r="DW975" s="66"/>
      <c r="DX975" s="66"/>
      <c r="DY975" s="66"/>
      <c r="DZ975" s="66"/>
      <c r="EA975" s="66"/>
      <c r="EB975" s="66"/>
      <c r="EC975" s="66"/>
      <c r="ED975" s="66"/>
      <c r="EE975" s="66"/>
      <c r="EF975" s="66"/>
      <c r="EG975" s="66"/>
    </row>
    <row r="976" spans="1:137" s="148" customFormat="1" x14ac:dyDescent="0.35">
      <c r="A976" s="28"/>
      <c r="B976" s="167"/>
      <c r="C976" s="168"/>
      <c r="D976" s="31"/>
      <c r="E976" s="147"/>
      <c r="F976" s="147"/>
    </row>
    <row r="977" spans="1:137" s="148" customFormat="1" x14ac:dyDescent="0.35">
      <c r="A977" s="28"/>
      <c r="B977" s="36"/>
      <c r="C977" s="37"/>
      <c r="D977" s="38"/>
      <c r="E977" s="36"/>
      <c r="F977" s="36"/>
      <c r="G977" s="149"/>
      <c r="H977" s="149"/>
      <c r="I977" s="149"/>
      <c r="J977" s="149"/>
      <c r="K977" s="149"/>
      <c r="L977" s="149"/>
      <c r="M977" s="149"/>
      <c r="N977" s="149"/>
      <c r="O977" s="149"/>
      <c r="P977" s="149"/>
      <c r="Q977" s="149"/>
      <c r="R977" s="149"/>
      <c r="S977" s="149"/>
      <c r="T977" s="149"/>
      <c r="U977" s="149"/>
      <c r="V977" s="149"/>
      <c r="W977" s="149"/>
      <c r="X977" s="149"/>
      <c r="Y977" s="149"/>
      <c r="Z977" s="149"/>
      <c r="AA977" s="149"/>
      <c r="AB977" s="149"/>
      <c r="AC977" s="149"/>
      <c r="AD977" s="149"/>
      <c r="AE977" s="149"/>
      <c r="AF977" s="149"/>
      <c r="AG977" s="149"/>
      <c r="AH977" s="149"/>
      <c r="AI977" s="149"/>
      <c r="AJ977" s="149"/>
      <c r="AK977" s="149"/>
      <c r="AL977" s="149"/>
      <c r="AM977" s="149"/>
      <c r="AN977" s="149"/>
      <c r="AO977" s="149"/>
      <c r="AP977" s="149"/>
      <c r="AQ977" s="149"/>
      <c r="AR977" s="149"/>
      <c r="AS977" s="149"/>
      <c r="AT977" s="149"/>
      <c r="AU977" s="149"/>
      <c r="AV977" s="149"/>
      <c r="AW977" s="149"/>
      <c r="AX977" s="149"/>
      <c r="AY977" s="149"/>
      <c r="AZ977" s="149"/>
      <c r="BA977" s="149"/>
      <c r="BB977" s="149"/>
      <c r="BC977" s="149"/>
      <c r="BD977" s="149"/>
      <c r="BE977" s="149"/>
      <c r="BF977" s="149"/>
      <c r="BG977" s="149"/>
      <c r="BH977" s="149"/>
      <c r="BI977" s="149"/>
      <c r="BJ977" s="149"/>
      <c r="BK977" s="149"/>
      <c r="BL977" s="149"/>
      <c r="BM977" s="149"/>
      <c r="BN977" s="149"/>
      <c r="BO977" s="149"/>
      <c r="BP977" s="149"/>
      <c r="BQ977" s="149"/>
      <c r="BR977" s="149"/>
      <c r="BS977" s="149"/>
      <c r="BT977" s="149"/>
      <c r="BU977" s="149"/>
      <c r="BV977" s="149"/>
      <c r="BW977" s="149"/>
      <c r="BX977" s="149"/>
      <c r="BY977" s="149"/>
      <c r="BZ977" s="149"/>
      <c r="CA977" s="149"/>
      <c r="CB977" s="149"/>
      <c r="CC977" s="149"/>
      <c r="CD977" s="149"/>
      <c r="CE977" s="149"/>
      <c r="CF977" s="149"/>
      <c r="CG977" s="149"/>
      <c r="CH977" s="149"/>
      <c r="CI977" s="149"/>
      <c r="CJ977" s="149"/>
      <c r="CK977" s="149"/>
      <c r="CL977" s="149"/>
      <c r="CM977" s="149"/>
      <c r="CN977" s="149"/>
      <c r="CO977" s="149"/>
      <c r="CP977" s="149"/>
      <c r="CQ977" s="149"/>
      <c r="CR977" s="149"/>
      <c r="CS977" s="149"/>
      <c r="CT977" s="149"/>
      <c r="CU977" s="149"/>
      <c r="CV977" s="149"/>
      <c r="CW977" s="149"/>
      <c r="CX977" s="149"/>
      <c r="CY977" s="149"/>
      <c r="CZ977" s="149"/>
      <c r="DA977" s="149"/>
      <c r="DB977" s="149"/>
      <c r="DC977" s="149"/>
      <c r="DD977" s="149"/>
      <c r="DE977" s="149"/>
      <c r="DF977" s="149"/>
      <c r="DG977" s="149"/>
      <c r="DH977" s="149"/>
      <c r="DI977" s="149"/>
      <c r="DJ977" s="149"/>
      <c r="DK977" s="149"/>
      <c r="DL977" s="149"/>
      <c r="DM977" s="149"/>
      <c r="DN977" s="149"/>
      <c r="DO977" s="149"/>
      <c r="DP977" s="149"/>
      <c r="DQ977" s="149"/>
      <c r="DR977" s="149"/>
      <c r="DS977" s="149"/>
      <c r="DT977" s="149"/>
      <c r="DU977" s="149"/>
      <c r="DV977" s="149"/>
      <c r="DW977" s="149"/>
      <c r="DX977" s="149"/>
      <c r="DY977" s="149"/>
      <c r="DZ977" s="149"/>
      <c r="EA977" s="149"/>
      <c r="EB977" s="149"/>
      <c r="EC977" s="149"/>
      <c r="ED977" s="149"/>
      <c r="EE977" s="149"/>
      <c r="EF977" s="149"/>
      <c r="EG977" s="149"/>
    </row>
    <row r="978" spans="1:137" ht="3.75" customHeight="1" x14ac:dyDescent="0.35">
      <c r="A978" s="28"/>
      <c r="B978" s="36"/>
      <c r="C978" s="37"/>
      <c r="D978" s="40"/>
      <c r="E978" s="36"/>
      <c r="F978" s="36"/>
      <c r="G978" s="66"/>
      <c r="H978" s="66"/>
      <c r="I978" s="66"/>
      <c r="J978" s="66"/>
      <c r="K978" s="66"/>
      <c r="L978" s="66"/>
      <c r="M978" s="66"/>
      <c r="N978" s="66"/>
      <c r="O978" s="66"/>
      <c r="P978" s="66"/>
      <c r="Q978" s="66"/>
      <c r="R978" s="66"/>
      <c r="S978" s="66"/>
      <c r="T978" s="66"/>
      <c r="U978" s="66"/>
      <c r="V978" s="66"/>
      <c r="W978" s="66"/>
      <c r="X978" s="66"/>
      <c r="Y978" s="66"/>
      <c r="Z978" s="66"/>
      <c r="AA978" s="66"/>
      <c r="AB978" s="66"/>
      <c r="AC978" s="66"/>
      <c r="AD978" s="66"/>
      <c r="AE978" s="66"/>
      <c r="AF978" s="66"/>
      <c r="AG978" s="66"/>
      <c r="AH978" s="66"/>
      <c r="AI978" s="66"/>
      <c r="AJ978" s="66"/>
      <c r="AK978" s="66"/>
      <c r="AL978" s="66"/>
      <c r="AM978" s="66"/>
      <c r="AN978" s="66"/>
      <c r="AO978" s="66"/>
      <c r="AP978" s="66"/>
      <c r="AQ978" s="66"/>
      <c r="AR978" s="66"/>
      <c r="AS978" s="66"/>
      <c r="AT978" s="66"/>
      <c r="AU978" s="66"/>
      <c r="AV978" s="66"/>
      <c r="AW978" s="66"/>
      <c r="AX978" s="66"/>
      <c r="AY978" s="66"/>
      <c r="AZ978" s="66"/>
      <c r="BA978" s="66"/>
      <c r="BB978" s="66"/>
      <c r="BC978" s="66"/>
      <c r="BD978" s="66"/>
      <c r="BE978" s="66"/>
      <c r="BF978" s="66"/>
      <c r="BG978" s="66"/>
      <c r="BH978" s="66"/>
      <c r="BI978" s="66"/>
      <c r="BJ978" s="66"/>
      <c r="BK978" s="66"/>
      <c r="BL978" s="66"/>
      <c r="BM978" s="66"/>
      <c r="BN978" s="66"/>
      <c r="BO978" s="66"/>
      <c r="BP978" s="66"/>
      <c r="BQ978" s="66"/>
      <c r="BR978" s="66"/>
      <c r="BS978" s="66"/>
      <c r="BT978" s="66"/>
      <c r="BU978" s="66"/>
      <c r="BV978" s="66"/>
      <c r="BW978" s="66"/>
      <c r="BX978" s="66"/>
      <c r="BY978" s="66"/>
      <c r="BZ978" s="66"/>
      <c r="CA978" s="66"/>
      <c r="CB978" s="66"/>
      <c r="CC978" s="66"/>
      <c r="CD978" s="66"/>
      <c r="CE978" s="66"/>
      <c r="CF978" s="66"/>
      <c r="CG978" s="66"/>
      <c r="CH978" s="66"/>
      <c r="CI978" s="66"/>
      <c r="CJ978" s="66"/>
      <c r="CK978" s="66"/>
      <c r="CL978" s="66"/>
      <c r="CM978" s="66"/>
      <c r="CN978" s="66"/>
      <c r="CO978" s="66"/>
      <c r="CP978" s="66"/>
      <c r="CQ978" s="66"/>
      <c r="CR978" s="66"/>
      <c r="CS978" s="66"/>
      <c r="CT978" s="66"/>
      <c r="CU978" s="66"/>
      <c r="CV978" s="66"/>
      <c r="CW978" s="66"/>
      <c r="CX978" s="66"/>
      <c r="CY978" s="66"/>
      <c r="CZ978" s="66"/>
      <c r="DA978" s="66"/>
      <c r="DB978" s="66"/>
      <c r="DC978" s="66"/>
      <c r="DD978" s="66"/>
      <c r="DE978" s="66"/>
      <c r="DF978" s="66"/>
      <c r="DG978" s="66"/>
      <c r="DH978" s="66"/>
      <c r="DI978" s="66"/>
      <c r="DJ978" s="66"/>
      <c r="DK978" s="66"/>
      <c r="DL978" s="66"/>
      <c r="DM978" s="66"/>
      <c r="DN978" s="66"/>
      <c r="DO978" s="66"/>
      <c r="DP978" s="66"/>
      <c r="DQ978" s="66"/>
      <c r="DR978" s="66"/>
      <c r="DS978" s="66"/>
      <c r="DT978" s="66"/>
      <c r="DU978" s="66"/>
      <c r="DV978" s="66"/>
      <c r="DW978" s="66"/>
      <c r="DX978" s="66"/>
      <c r="DY978" s="66"/>
      <c r="DZ978" s="66"/>
      <c r="EA978" s="66"/>
      <c r="EB978" s="66"/>
      <c r="EC978" s="66"/>
      <c r="ED978" s="66"/>
      <c r="EE978" s="66"/>
      <c r="EF978" s="66"/>
      <c r="EG978" s="66"/>
    </row>
    <row r="979" spans="1:137" x14ac:dyDescent="0.35">
      <c r="A979" s="28"/>
      <c r="B979" s="167"/>
      <c r="C979" s="168"/>
      <c r="D979" s="31"/>
      <c r="E979" s="150"/>
      <c r="F979" s="150"/>
    </row>
    <row r="980" spans="1:137" x14ac:dyDescent="0.35">
      <c r="A980" s="28"/>
      <c r="B980" s="36"/>
      <c r="C980" s="37"/>
      <c r="D980" s="38"/>
      <c r="E980" s="36"/>
      <c r="F980" s="36"/>
    </row>
    <row r="981" spans="1:137" ht="3.75" customHeight="1" x14ac:dyDescent="0.35">
      <c r="A981" s="28"/>
      <c r="B981" s="36"/>
      <c r="C981" s="37"/>
      <c r="D981" s="40"/>
      <c r="E981" s="36"/>
      <c r="F981" s="36"/>
      <c r="G981" s="66"/>
      <c r="H981" s="66"/>
      <c r="I981" s="66"/>
      <c r="J981" s="66"/>
      <c r="K981" s="66"/>
      <c r="L981" s="66"/>
      <c r="M981" s="66"/>
      <c r="N981" s="66"/>
      <c r="O981" s="66"/>
      <c r="P981" s="66"/>
      <c r="Q981" s="66"/>
      <c r="R981" s="66"/>
      <c r="S981" s="66"/>
      <c r="T981" s="66"/>
      <c r="U981" s="66"/>
      <c r="V981" s="66"/>
      <c r="W981" s="66"/>
      <c r="X981" s="66"/>
      <c r="Y981" s="66"/>
      <c r="Z981" s="66"/>
      <c r="AA981" s="66"/>
      <c r="AB981" s="66"/>
      <c r="AC981" s="66"/>
      <c r="AD981" s="66"/>
      <c r="AE981" s="66"/>
      <c r="AF981" s="66"/>
      <c r="AG981" s="66"/>
      <c r="AH981" s="66"/>
      <c r="AI981" s="66"/>
      <c r="AJ981" s="66"/>
      <c r="AK981" s="66"/>
      <c r="AL981" s="66"/>
      <c r="AM981" s="66"/>
      <c r="AN981" s="66"/>
      <c r="AO981" s="66"/>
      <c r="AP981" s="66"/>
      <c r="AQ981" s="66"/>
      <c r="AR981" s="66"/>
      <c r="AS981" s="66"/>
      <c r="AT981" s="66"/>
      <c r="AU981" s="66"/>
      <c r="AV981" s="66"/>
      <c r="AW981" s="66"/>
      <c r="AX981" s="66"/>
      <c r="AY981" s="66"/>
      <c r="AZ981" s="66"/>
      <c r="BA981" s="66"/>
      <c r="BB981" s="66"/>
      <c r="BC981" s="66"/>
      <c r="BD981" s="66"/>
      <c r="BE981" s="66"/>
      <c r="BF981" s="66"/>
      <c r="BG981" s="66"/>
      <c r="BH981" s="66"/>
      <c r="BI981" s="66"/>
      <c r="BJ981" s="66"/>
      <c r="BK981" s="66"/>
      <c r="BL981" s="66"/>
      <c r="BM981" s="66"/>
      <c r="BN981" s="66"/>
      <c r="BO981" s="66"/>
      <c r="BP981" s="66"/>
      <c r="BQ981" s="66"/>
      <c r="BR981" s="66"/>
      <c r="BS981" s="66"/>
      <c r="BT981" s="66"/>
      <c r="BU981" s="66"/>
      <c r="BV981" s="66"/>
      <c r="BW981" s="66"/>
      <c r="BX981" s="66"/>
      <c r="BY981" s="66"/>
      <c r="BZ981" s="66"/>
      <c r="CA981" s="66"/>
      <c r="CB981" s="66"/>
      <c r="CC981" s="66"/>
      <c r="CD981" s="66"/>
      <c r="CE981" s="66"/>
      <c r="CF981" s="66"/>
      <c r="CG981" s="66"/>
      <c r="CH981" s="66"/>
      <c r="CI981" s="66"/>
      <c r="CJ981" s="66"/>
      <c r="CK981" s="66"/>
      <c r="CL981" s="66"/>
      <c r="CM981" s="66"/>
      <c r="CN981" s="66"/>
      <c r="CO981" s="66"/>
      <c r="CP981" s="66"/>
      <c r="CQ981" s="66"/>
      <c r="CR981" s="66"/>
      <c r="CS981" s="66"/>
      <c r="CT981" s="66"/>
      <c r="CU981" s="66"/>
      <c r="CV981" s="66"/>
      <c r="CW981" s="66"/>
      <c r="CX981" s="66"/>
      <c r="CY981" s="66"/>
      <c r="CZ981" s="66"/>
      <c r="DA981" s="66"/>
      <c r="DB981" s="66"/>
      <c r="DC981" s="66"/>
      <c r="DD981" s="66"/>
      <c r="DE981" s="66"/>
      <c r="DF981" s="66"/>
      <c r="DG981" s="66"/>
      <c r="DH981" s="66"/>
      <c r="DI981" s="66"/>
      <c r="DJ981" s="66"/>
      <c r="DK981" s="66"/>
      <c r="DL981" s="66"/>
    </row>
    <row r="982" spans="1:137" ht="14.5" customHeight="1" x14ac:dyDescent="0.35">
      <c r="A982" s="28"/>
      <c r="B982" s="167"/>
      <c r="C982" s="168"/>
      <c r="D982" s="31"/>
      <c r="E982" s="151"/>
      <c r="F982" s="151"/>
      <c r="G982" s="153"/>
      <c r="H982" s="153"/>
      <c r="I982" s="153"/>
      <c r="J982" s="153"/>
      <c r="T982" s="75"/>
      <c r="U982" s="75"/>
      <c r="V982" s="75"/>
      <c r="W982" s="75"/>
      <c r="X982" s="75"/>
      <c r="Y982" s="75"/>
      <c r="Z982" s="75"/>
      <c r="AA982" s="75"/>
      <c r="AC982" s="153"/>
      <c r="AD982" s="153"/>
      <c r="AE982" s="153"/>
      <c r="AF982" s="153"/>
      <c r="AP982" s="75"/>
      <c r="AQ982" s="75"/>
      <c r="AR982" s="75"/>
      <c r="AS982" s="75"/>
      <c r="AT982" s="75"/>
      <c r="AU982" s="75"/>
      <c r="AV982" s="75"/>
      <c r="AW982" s="75"/>
      <c r="AY982" s="153"/>
      <c r="AZ982" s="153"/>
      <c r="BA982" s="153"/>
      <c r="BB982" s="153"/>
      <c r="BL982" s="75"/>
      <c r="BM982" s="75"/>
      <c r="BN982" s="75"/>
      <c r="BO982" s="75"/>
      <c r="BP982" s="75"/>
      <c r="BQ982" s="75"/>
      <c r="BR982" s="75"/>
      <c r="BS982" s="75"/>
      <c r="BU982" s="153"/>
      <c r="BV982" s="153"/>
      <c r="BW982" s="153"/>
      <c r="BX982" s="153"/>
      <c r="CH982" s="75"/>
      <c r="CI982" s="75"/>
      <c r="CJ982" s="75"/>
      <c r="CK982" s="75"/>
      <c r="CL982" s="75"/>
      <c r="CM982" s="75"/>
      <c r="CN982" s="75"/>
      <c r="CO982" s="75"/>
      <c r="CQ982" s="153"/>
      <c r="CR982" s="153"/>
      <c r="CS982" s="153"/>
      <c r="CT982" s="153"/>
      <c r="DD982" s="75"/>
      <c r="DE982" s="75"/>
      <c r="DF982" s="75"/>
      <c r="DG982" s="75"/>
      <c r="DH982" s="75"/>
      <c r="DI982" s="75"/>
      <c r="DJ982" s="75"/>
      <c r="DK982" s="75"/>
    </row>
    <row r="983" spans="1:137" ht="14.5" customHeight="1" x14ac:dyDescent="0.35">
      <c r="A983" s="28"/>
      <c r="B983" s="36"/>
      <c r="C983" s="37"/>
      <c r="D983" s="38"/>
      <c r="E983" s="36"/>
      <c r="F983" s="36"/>
      <c r="H983" s="66"/>
      <c r="T983" s="75"/>
      <c r="U983" s="75"/>
      <c r="V983" s="75"/>
      <c r="W983" s="75"/>
      <c r="X983" s="75"/>
      <c r="Y983" s="75"/>
      <c r="Z983" s="75"/>
      <c r="AA983" s="75"/>
      <c r="AB983" s="68"/>
      <c r="AD983" s="66"/>
      <c r="AP983" s="75"/>
      <c r="AQ983" s="75"/>
      <c r="AR983" s="75"/>
      <c r="AS983" s="75"/>
      <c r="AT983" s="75"/>
      <c r="AU983" s="75"/>
      <c r="AV983" s="75"/>
      <c r="AW983" s="75"/>
      <c r="AX983" s="68"/>
      <c r="AZ983" s="66"/>
      <c r="BL983" s="75"/>
      <c r="BM983" s="75"/>
      <c r="BN983" s="75"/>
      <c r="BO983" s="75"/>
      <c r="BP983" s="75"/>
      <c r="BQ983" s="75"/>
      <c r="BR983" s="75"/>
      <c r="BS983" s="75"/>
      <c r="BV983" s="66"/>
      <c r="CH983" s="75"/>
      <c r="CI983" s="75"/>
      <c r="CJ983" s="75"/>
      <c r="CK983" s="75"/>
      <c r="CL983" s="75"/>
      <c r="CM983" s="75"/>
      <c r="CN983" s="75"/>
      <c r="CO983" s="75"/>
      <c r="CR983" s="66"/>
      <c r="DD983" s="75"/>
      <c r="DE983" s="75"/>
      <c r="DF983" s="75"/>
      <c r="DG983" s="75"/>
      <c r="DH983" s="75"/>
      <c r="DI983" s="75"/>
      <c r="DJ983" s="75"/>
      <c r="DK983" s="75"/>
    </row>
    <row r="984" spans="1:137" ht="3.75" customHeight="1" x14ac:dyDescent="0.35">
      <c r="A984" s="28"/>
      <c r="B984" s="36"/>
      <c r="C984" s="37"/>
      <c r="D984" s="40"/>
      <c r="E984" s="36"/>
      <c r="F984" s="36"/>
      <c r="G984" s="66"/>
      <c r="H984" s="66"/>
      <c r="I984" s="66"/>
      <c r="J984" s="66"/>
      <c r="K984" s="66"/>
      <c r="L984" s="66"/>
      <c r="M984" s="66"/>
      <c r="N984" s="66"/>
      <c r="O984" s="66"/>
      <c r="P984" s="66"/>
      <c r="Q984" s="66"/>
      <c r="R984" s="66"/>
      <c r="S984" s="66"/>
      <c r="T984" s="66"/>
      <c r="U984" s="66"/>
      <c r="V984" s="66"/>
      <c r="W984" s="66"/>
      <c r="X984" s="66"/>
      <c r="Y984" s="66"/>
      <c r="Z984" s="66"/>
      <c r="AA984" s="66"/>
      <c r="AB984" s="66"/>
      <c r="AC984" s="66"/>
      <c r="AD984" s="66"/>
      <c r="AE984" s="66"/>
      <c r="AF984" s="66"/>
      <c r="AG984" s="66"/>
      <c r="AH984" s="66"/>
      <c r="AI984" s="66"/>
      <c r="AJ984" s="66"/>
      <c r="AK984" s="66"/>
      <c r="AL984" s="66"/>
      <c r="AM984" s="66"/>
      <c r="AN984" s="66"/>
      <c r="AO984" s="66"/>
      <c r="AP984" s="66"/>
      <c r="AQ984" s="66"/>
      <c r="AR984" s="66"/>
      <c r="AS984" s="66"/>
      <c r="AT984" s="66"/>
      <c r="AU984" s="66"/>
      <c r="AV984" s="66"/>
      <c r="AW984" s="66"/>
      <c r="AX984" s="66"/>
      <c r="AY984" s="66"/>
      <c r="AZ984" s="66"/>
      <c r="BA984" s="66"/>
      <c r="BB984" s="66"/>
      <c r="BC984" s="66"/>
      <c r="BD984" s="66"/>
      <c r="BE984" s="66"/>
      <c r="BF984" s="66"/>
      <c r="BG984" s="66"/>
      <c r="BH984" s="66"/>
      <c r="BI984" s="66"/>
      <c r="BJ984" s="66"/>
      <c r="BK984" s="66"/>
      <c r="BL984" s="66"/>
      <c r="BM984" s="66"/>
      <c r="BN984" s="66"/>
      <c r="BO984" s="66"/>
      <c r="BP984" s="66"/>
      <c r="BQ984" s="66"/>
      <c r="BR984" s="66"/>
      <c r="BS984" s="66"/>
      <c r="BT984" s="66"/>
      <c r="BU984" s="66"/>
      <c r="BV984" s="66"/>
      <c r="BW984" s="66"/>
      <c r="BX984" s="66"/>
      <c r="BY984" s="66"/>
      <c r="BZ984" s="66"/>
      <c r="CA984" s="66"/>
      <c r="CB984" s="66"/>
      <c r="CC984" s="66"/>
      <c r="CD984" s="66"/>
      <c r="CE984" s="66"/>
      <c r="CF984" s="66"/>
      <c r="CG984" s="66"/>
      <c r="CH984" s="66"/>
      <c r="CI984" s="66"/>
      <c r="CJ984" s="66"/>
      <c r="CK984" s="66"/>
      <c r="CL984" s="66"/>
      <c r="CM984" s="66"/>
      <c r="CN984" s="66"/>
      <c r="CO984" s="66"/>
      <c r="CP984" s="66"/>
      <c r="CQ984" s="66"/>
      <c r="CR984" s="66"/>
      <c r="CS984" s="66"/>
      <c r="CT984" s="66"/>
      <c r="CU984" s="66"/>
      <c r="CV984" s="66"/>
      <c r="CW984" s="66"/>
      <c r="CX984" s="66"/>
      <c r="CY984" s="66"/>
      <c r="CZ984" s="66"/>
      <c r="DA984" s="66"/>
      <c r="DB984" s="66"/>
      <c r="DC984" s="66"/>
      <c r="DD984" s="66"/>
      <c r="DE984" s="66"/>
      <c r="DF984" s="66"/>
      <c r="DG984" s="66"/>
      <c r="DH984" s="66"/>
      <c r="DI984" s="66"/>
      <c r="DJ984" s="66"/>
      <c r="DK984" s="66"/>
      <c r="DL984" s="66"/>
    </row>
    <row r="985" spans="1:137" ht="14.5" customHeight="1" x14ac:dyDescent="0.35">
      <c r="A985" s="28"/>
      <c r="B985" s="167"/>
      <c r="C985" s="168"/>
      <c r="D985" s="31"/>
      <c r="E985" s="152"/>
      <c r="F985" s="152"/>
      <c r="H985" s="153"/>
    </row>
    <row r="986" spans="1:137" ht="14.5" customHeight="1" x14ac:dyDescent="0.35">
      <c r="A986" s="28"/>
      <c r="B986" s="36"/>
      <c r="C986" s="37"/>
      <c r="D986" s="38"/>
      <c r="E986" s="36"/>
      <c r="F986" s="36"/>
      <c r="I986" s="66"/>
      <c r="J986" s="74"/>
      <c r="K986" s="66"/>
      <c r="L986" s="66"/>
      <c r="M986" s="66"/>
      <c r="N986" s="66"/>
      <c r="O986" s="66"/>
      <c r="P986" s="66"/>
      <c r="Q986" s="66"/>
      <c r="R986" s="66"/>
      <c r="S986" s="66"/>
      <c r="T986" s="75"/>
      <c r="U986" s="75"/>
      <c r="V986" s="75"/>
      <c r="W986" s="75"/>
      <c r="X986" s="75"/>
      <c r="Y986" s="75"/>
      <c r="Z986" s="75"/>
      <c r="AA986" s="75"/>
      <c r="AB986" s="68"/>
      <c r="AD986" s="66"/>
      <c r="AE986" s="74"/>
      <c r="AF986" s="66"/>
      <c r="AG986" s="66"/>
      <c r="AH986" s="66"/>
      <c r="AI986" s="66"/>
      <c r="AJ986" s="66"/>
      <c r="AK986" s="66"/>
      <c r="AL986" s="66"/>
      <c r="AM986" s="66"/>
      <c r="AN986" s="66"/>
      <c r="AO986" s="75"/>
      <c r="AP986" s="75"/>
      <c r="AQ986" s="75"/>
      <c r="AR986" s="75"/>
      <c r="AS986" s="75"/>
      <c r="AT986" s="75"/>
      <c r="AU986" s="75"/>
      <c r="AV986" s="75"/>
      <c r="AW986" s="68"/>
      <c r="AY986" s="66"/>
      <c r="AZ986" s="74"/>
      <c r="BA986" s="66"/>
      <c r="BB986" s="66"/>
      <c r="BC986" s="66"/>
      <c r="BD986" s="66"/>
      <c r="BE986" s="66"/>
      <c r="BF986" s="66"/>
      <c r="BG986" s="66"/>
      <c r="BH986" s="66"/>
      <c r="BI986" s="66"/>
      <c r="BJ986" s="75"/>
      <c r="BK986" s="75"/>
      <c r="BL986" s="75"/>
      <c r="BM986" s="75"/>
      <c r="BN986" s="75"/>
      <c r="BO986" s="75"/>
      <c r="BP986" s="75"/>
      <c r="BQ986" s="75"/>
      <c r="BR986" s="68"/>
      <c r="BT986" s="66"/>
      <c r="BU986" s="74"/>
      <c r="BV986" s="66"/>
      <c r="BW986" s="66"/>
      <c r="BX986" s="66"/>
      <c r="BY986" s="66"/>
      <c r="BZ986" s="66"/>
      <c r="CA986" s="66"/>
      <c r="CB986" s="66"/>
      <c r="CC986" s="66"/>
      <c r="CD986" s="66"/>
      <c r="CE986" s="75"/>
      <c r="CF986" s="75"/>
      <c r="CG986" s="75"/>
      <c r="CH986" s="75"/>
      <c r="CI986" s="75"/>
      <c r="CJ986" s="75"/>
      <c r="CK986" s="75"/>
      <c r="CL986" s="75"/>
      <c r="CM986" s="66"/>
      <c r="CO986" s="66"/>
      <c r="CP986" s="74"/>
      <c r="CQ986" s="66"/>
      <c r="CR986" s="66"/>
      <c r="CS986" s="66"/>
      <c r="CT986" s="66"/>
      <c r="CU986" s="66"/>
      <c r="CV986" s="66"/>
      <c r="CW986" s="66"/>
      <c r="CX986" s="66"/>
      <c r="CY986" s="66"/>
      <c r="CZ986" s="75"/>
      <c r="DA986" s="75"/>
      <c r="DB986" s="75"/>
      <c r="DC986" s="75"/>
      <c r="DD986" s="75"/>
      <c r="DE986" s="75"/>
      <c r="DF986" s="75"/>
      <c r="DG986" s="75"/>
      <c r="DH986" s="66"/>
      <c r="DI986" s="66"/>
      <c r="DJ986" s="66"/>
      <c r="DK986" s="66"/>
    </row>
    <row r="987" spans="1:137" ht="3.75" customHeight="1" x14ac:dyDescent="0.35">
      <c r="A987" s="28"/>
      <c r="B987" s="36"/>
      <c r="C987" s="37"/>
      <c r="D987" s="40"/>
      <c r="E987" s="36"/>
      <c r="F987" s="36"/>
      <c r="G987" s="66"/>
      <c r="H987" s="66"/>
      <c r="I987" s="66"/>
      <c r="J987" s="66"/>
      <c r="K987" s="66"/>
      <c r="L987" s="66"/>
      <c r="M987" s="66"/>
      <c r="N987" s="66"/>
      <c r="O987" s="66"/>
      <c r="P987" s="66"/>
      <c r="Q987" s="66"/>
      <c r="R987" s="66"/>
      <c r="S987" s="66"/>
      <c r="T987" s="66"/>
      <c r="U987" s="66"/>
      <c r="V987" s="66"/>
      <c r="W987" s="66"/>
      <c r="X987" s="66"/>
      <c r="Y987" s="66"/>
      <c r="Z987" s="66"/>
      <c r="AA987" s="66"/>
      <c r="AB987" s="66"/>
      <c r="AC987" s="66"/>
      <c r="AD987" s="66"/>
      <c r="AE987" s="66"/>
      <c r="AF987" s="66"/>
      <c r="AG987" s="66"/>
      <c r="AH987" s="66"/>
      <c r="AI987" s="66"/>
      <c r="AJ987" s="66"/>
      <c r="AK987" s="66"/>
      <c r="AL987" s="66"/>
      <c r="AM987" s="66"/>
      <c r="AN987" s="66"/>
      <c r="AO987" s="66"/>
      <c r="AP987" s="66"/>
      <c r="AQ987" s="66"/>
      <c r="AR987" s="66"/>
      <c r="AS987" s="66"/>
      <c r="AT987" s="66"/>
      <c r="AU987" s="66"/>
      <c r="AV987" s="66"/>
      <c r="AW987" s="66"/>
      <c r="AX987" s="66"/>
      <c r="AY987" s="66"/>
      <c r="AZ987" s="66"/>
      <c r="BA987" s="66"/>
      <c r="BB987" s="66"/>
      <c r="BC987" s="66"/>
      <c r="BD987" s="66"/>
      <c r="BE987" s="66"/>
      <c r="BF987" s="66"/>
      <c r="BG987" s="66"/>
      <c r="BH987" s="66"/>
      <c r="BI987" s="66"/>
      <c r="BJ987" s="66"/>
      <c r="BK987" s="66"/>
      <c r="BL987" s="66"/>
      <c r="BM987" s="66"/>
      <c r="BN987" s="66"/>
      <c r="BO987" s="66"/>
      <c r="BP987" s="66"/>
      <c r="BQ987" s="66"/>
      <c r="BR987" s="66"/>
      <c r="BS987" s="66"/>
      <c r="BT987" s="66"/>
      <c r="BU987" s="66"/>
      <c r="BV987" s="66"/>
      <c r="BW987" s="66"/>
      <c r="BX987" s="66"/>
      <c r="BY987" s="66"/>
      <c r="BZ987" s="66"/>
      <c r="CA987" s="66"/>
      <c r="CB987" s="66"/>
      <c r="CC987" s="66"/>
      <c r="CD987" s="66"/>
      <c r="CE987" s="66"/>
      <c r="CF987" s="66"/>
      <c r="CG987" s="66"/>
      <c r="CH987" s="66"/>
      <c r="CI987" s="66"/>
      <c r="CJ987" s="66"/>
      <c r="CK987" s="66"/>
      <c r="CL987" s="66"/>
      <c r="CM987" s="66"/>
      <c r="CN987" s="66"/>
      <c r="CO987" s="66"/>
      <c r="CP987" s="66"/>
      <c r="CQ987" s="66"/>
      <c r="CR987" s="66"/>
      <c r="CS987" s="66"/>
      <c r="CT987" s="66"/>
      <c r="CU987" s="66"/>
      <c r="CV987" s="66"/>
      <c r="CW987" s="66"/>
      <c r="CX987" s="66"/>
      <c r="CY987" s="66"/>
      <c r="CZ987" s="66"/>
      <c r="DA987" s="66"/>
      <c r="DB987" s="66"/>
      <c r="DC987" s="66"/>
      <c r="DD987" s="66"/>
      <c r="DE987" s="66"/>
      <c r="DF987" s="66"/>
      <c r="DG987" s="66"/>
      <c r="DH987" s="66"/>
      <c r="DI987" s="66"/>
      <c r="DJ987" s="66"/>
      <c r="DK987" s="66"/>
      <c r="DL987" s="66"/>
    </row>
    <row r="988" spans="1:137" ht="14.5" customHeight="1" x14ac:dyDescent="0.35">
      <c r="A988" s="28"/>
      <c r="B988" s="167"/>
      <c r="C988" s="168"/>
      <c r="D988" s="31"/>
      <c r="E988" s="81"/>
      <c r="F988" s="154"/>
      <c r="H988" s="153"/>
      <c r="DI988" s="66"/>
      <c r="DJ988" s="66"/>
      <c r="DK988" s="66"/>
      <c r="DL988" s="66"/>
    </row>
    <row r="989" spans="1:137" ht="14.5" customHeight="1" x14ac:dyDescent="0.35">
      <c r="A989" s="28"/>
      <c r="B989" s="36"/>
      <c r="C989" s="37"/>
      <c r="D989" s="38"/>
      <c r="E989" s="36"/>
      <c r="F989" s="36"/>
      <c r="I989" s="66"/>
      <c r="J989" s="74"/>
      <c r="K989" s="66"/>
      <c r="L989" s="66"/>
      <c r="M989" s="66"/>
      <c r="N989" s="66"/>
      <c r="O989" s="66"/>
      <c r="P989" s="66"/>
      <c r="Q989" s="66"/>
      <c r="R989" s="66"/>
      <c r="S989" s="66"/>
      <c r="T989" s="75"/>
      <c r="U989" s="75"/>
      <c r="V989" s="75"/>
      <c r="W989" s="75"/>
      <c r="X989" s="75"/>
      <c r="Y989" s="75"/>
      <c r="Z989" s="75"/>
      <c r="AA989" s="75"/>
      <c r="AB989" s="68"/>
      <c r="AD989" s="66"/>
      <c r="AE989" s="74"/>
      <c r="AF989" s="66"/>
      <c r="AG989" s="66"/>
      <c r="AH989" s="66"/>
      <c r="AI989" s="66"/>
      <c r="AJ989" s="66"/>
      <c r="AK989" s="66"/>
      <c r="AL989" s="66"/>
      <c r="AM989" s="66"/>
      <c r="AN989" s="66"/>
      <c r="AO989" s="75"/>
      <c r="AP989" s="75"/>
      <c r="AQ989" s="75"/>
      <c r="AR989" s="75"/>
      <c r="AS989" s="75"/>
      <c r="AT989" s="75"/>
      <c r="AU989" s="75"/>
      <c r="AV989" s="75"/>
      <c r="AW989" s="68"/>
      <c r="AY989" s="66"/>
      <c r="AZ989" s="74"/>
      <c r="BA989" s="66"/>
      <c r="BB989" s="66"/>
      <c r="BC989" s="66"/>
      <c r="BD989" s="66"/>
      <c r="BE989" s="66"/>
      <c r="BF989" s="66"/>
      <c r="BG989" s="66"/>
      <c r="BH989" s="66"/>
      <c r="BI989" s="66"/>
      <c r="BJ989" s="75"/>
      <c r="BK989" s="75"/>
      <c r="BL989" s="75"/>
      <c r="BM989" s="75"/>
      <c r="BN989" s="75"/>
      <c r="BO989" s="75"/>
      <c r="BP989" s="75"/>
      <c r="BQ989" s="75"/>
      <c r="BR989" s="68"/>
      <c r="BT989" s="66"/>
      <c r="BU989" s="74"/>
      <c r="BV989" s="66"/>
      <c r="BW989" s="66"/>
      <c r="BX989" s="66"/>
      <c r="BY989" s="66"/>
      <c r="BZ989" s="66"/>
      <c r="CA989" s="66"/>
      <c r="CB989" s="66"/>
      <c r="CC989" s="66"/>
      <c r="CD989" s="66"/>
      <c r="CE989" s="75"/>
      <c r="CF989" s="75"/>
      <c r="CG989" s="75"/>
      <c r="CH989" s="75"/>
      <c r="CI989" s="75"/>
      <c r="CJ989" s="75"/>
      <c r="CK989" s="75"/>
      <c r="CL989" s="75"/>
      <c r="CM989" s="66"/>
      <c r="CO989" s="66"/>
      <c r="CP989" s="74"/>
      <c r="CQ989" s="66"/>
      <c r="CR989" s="66"/>
      <c r="CS989" s="66"/>
      <c r="CT989" s="66"/>
      <c r="CU989" s="66"/>
      <c r="CV989" s="66"/>
      <c r="CW989" s="66"/>
      <c r="CX989" s="66"/>
      <c r="CY989" s="66"/>
      <c r="CZ989" s="75"/>
      <c r="DA989" s="75"/>
      <c r="DB989" s="75"/>
      <c r="DC989" s="75"/>
      <c r="DD989" s="75"/>
      <c r="DE989" s="75"/>
      <c r="DF989" s="75"/>
      <c r="DG989" s="75"/>
      <c r="DH989" s="66"/>
      <c r="DI989" s="66"/>
      <c r="DJ989" s="66"/>
      <c r="DK989" s="66"/>
      <c r="DL989" s="66"/>
    </row>
    <row r="990" spans="1:137" ht="3.75" customHeight="1" x14ac:dyDescent="0.35">
      <c r="A990" s="28"/>
      <c r="B990" s="36"/>
      <c r="C990" s="37"/>
      <c r="D990" s="40"/>
      <c r="E990" s="36"/>
      <c r="F990" s="36"/>
      <c r="G990" s="66"/>
      <c r="H990" s="66"/>
      <c r="I990" s="66"/>
      <c r="J990" s="66"/>
      <c r="K990" s="66"/>
      <c r="L990" s="66"/>
      <c r="M990" s="66"/>
      <c r="N990" s="66"/>
      <c r="O990" s="66"/>
      <c r="P990" s="66"/>
      <c r="Q990" s="66"/>
      <c r="R990" s="66"/>
      <c r="S990" s="66"/>
      <c r="T990" s="66"/>
      <c r="U990" s="66"/>
      <c r="V990" s="66"/>
      <c r="W990" s="66"/>
      <c r="X990" s="66"/>
      <c r="Y990" s="66"/>
      <c r="Z990" s="66"/>
      <c r="AA990" s="66"/>
      <c r="AB990" s="66"/>
      <c r="AC990" s="66"/>
      <c r="AD990" s="66"/>
      <c r="AE990" s="66"/>
      <c r="AF990" s="66"/>
      <c r="AG990" s="66"/>
      <c r="AH990" s="66"/>
      <c r="AI990" s="66"/>
      <c r="AJ990" s="66"/>
      <c r="AK990" s="66"/>
      <c r="AL990" s="66"/>
      <c r="AM990" s="66"/>
      <c r="AN990" s="66"/>
      <c r="AO990" s="66"/>
      <c r="AP990" s="66"/>
      <c r="AQ990" s="66"/>
      <c r="AR990" s="66"/>
      <c r="AS990" s="66"/>
      <c r="AT990" s="66"/>
      <c r="AU990" s="66"/>
      <c r="AV990" s="66"/>
      <c r="AW990" s="66"/>
      <c r="AX990" s="66"/>
      <c r="AY990" s="66"/>
      <c r="AZ990" s="66"/>
      <c r="BA990" s="66"/>
      <c r="BB990" s="66"/>
      <c r="BC990" s="66"/>
      <c r="BD990" s="66"/>
      <c r="BE990" s="66"/>
      <c r="BF990" s="66"/>
      <c r="BG990" s="66"/>
      <c r="BH990" s="66"/>
      <c r="BI990" s="66"/>
      <c r="BJ990" s="66"/>
      <c r="BK990" s="66"/>
      <c r="BL990" s="66"/>
      <c r="BM990" s="66"/>
      <c r="BN990" s="66"/>
      <c r="BO990" s="66"/>
      <c r="BP990" s="66"/>
      <c r="BQ990" s="66"/>
      <c r="BR990" s="66"/>
      <c r="BS990" s="66"/>
      <c r="BT990" s="66"/>
      <c r="BU990" s="66"/>
      <c r="BV990" s="66"/>
      <c r="BW990" s="66"/>
      <c r="BX990" s="66"/>
      <c r="BY990" s="66"/>
      <c r="BZ990" s="66"/>
      <c r="CA990" s="66"/>
      <c r="CB990" s="66"/>
      <c r="CC990" s="66"/>
      <c r="CD990" s="66"/>
      <c r="CE990" s="66"/>
      <c r="CF990" s="66"/>
      <c r="CG990" s="66"/>
      <c r="CH990" s="66"/>
      <c r="CI990" s="66"/>
      <c r="CJ990" s="66"/>
      <c r="CK990" s="66"/>
      <c r="CL990" s="66"/>
      <c r="CM990" s="66"/>
      <c r="CN990" s="66"/>
      <c r="CO990" s="66"/>
      <c r="CP990" s="66"/>
      <c r="CQ990" s="66"/>
      <c r="CR990" s="66"/>
      <c r="CS990" s="66"/>
      <c r="CT990" s="66"/>
      <c r="CU990" s="66"/>
      <c r="CV990" s="66"/>
      <c r="CW990" s="66"/>
      <c r="CX990" s="66"/>
      <c r="CY990" s="66"/>
      <c r="CZ990" s="66"/>
      <c r="DA990" s="66"/>
      <c r="DB990" s="66"/>
      <c r="DC990" s="66"/>
      <c r="DD990" s="66"/>
      <c r="DE990" s="66"/>
      <c r="DF990" s="66"/>
      <c r="DG990" s="66"/>
      <c r="DH990" s="66"/>
      <c r="DI990" s="66"/>
      <c r="DJ990" s="66"/>
      <c r="DK990" s="66"/>
      <c r="DL990" s="66"/>
    </row>
    <row r="991" spans="1:137" ht="14.5" customHeight="1" x14ac:dyDescent="0.35">
      <c r="A991" s="28"/>
      <c r="B991" s="167"/>
      <c r="C991" s="168"/>
      <c r="D991" s="31"/>
      <c r="E991" s="155"/>
      <c r="F991" s="154"/>
      <c r="H991" s="153"/>
      <c r="DI991" s="66"/>
      <c r="DJ991" s="66"/>
      <c r="DK991" s="66"/>
      <c r="DL991" s="66"/>
    </row>
    <row r="992" spans="1:137" ht="14.5" customHeight="1" x14ac:dyDescent="0.35">
      <c r="A992" s="28"/>
      <c r="B992" s="36"/>
      <c r="C992" s="37"/>
      <c r="D992" s="38"/>
      <c r="E992" s="36"/>
      <c r="F992" s="36"/>
      <c r="I992" s="66"/>
      <c r="J992" s="74"/>
      <c r="K992" s="66"/>
      <c r="L992" s="66"/>
      <c r="M992" s="66"/>
      <c r="N992" s="66"/>
      <c r="O992" s="66"/>
      <c r="P992" s="66"/>
      <c r="Q992" s="66"/>
      <c r="R992" s="66"/>
      <c r="S992" s="66"/>
      <c r="T992" s="75"/>
      <c r="U992" s="75"/>
      <c r="V992" s="75"/>
      <c r="W992" s="75"/>
      <c r="X992" s="75"/>
      <c r="Y992" s="75"/>
      <c r="Z992" s="75"/>
      <c r="AA992" s="75"/>
      <c r="AB992" s="68"/>
      <c r="AD992" s="66"/>
      <c r="AE992" s="74"/>
      <c r="AF992" s="66"/>
      <c r="AG992" s="66"/>
      <c r="AH992" s="66"/>
      <c r="AI992" s="66"/>
      <c r="AJ992" s="66"/>
      <c r="AK992" s="66"/>
      <c r="AL992" s="66"/>
      <c r="AM992" s="66"/>
      <c r="AN992" s="66"/>
      <c r="AO992" s="75"/>
      <c r="AP992" s="75"/>
      <c r="AQ992" s="75"/>
      <c r="AR992" s="75"/>
      <c r="AS992" s="75"/>
      <c r="AT992" s="75"/>
      <c r="AU992" s="75"/>
      <c r="AV992" s="75"/>
      <c r="AW992" s="68"/>
      <c r="AY992" s="66"/>
      <c r="AZ992" s="74"/>
      <c r="BA992" s="66"/>
      <c r="BB992" s="66"/>
      <c r="BC992" s="66"/>
      <c r="BD992" s="66"/>
      <c r="BE992" s="66"/>
      <c r="BF992" s="66"/>
      <c r="BG992" s="66"/>
      <c r="BH992" s="66"/>
      <c r="BI992" s="66"/>
      <c r="BJ992" s="75"/>
      <c r="BK992" s="75"/>
      <c r="BL992" s="75"/>
      <c r="BM992" s="75"/>
      <c r="BN992" s="75"/>
      <c r="BO992" s="75"/>
      <c r="BP992" s="75"/>
      <c r="BQ992" s="75"/>
      <c r="BR992" s="68"/>
      <c r="BT992" s="66"/>
      <c r="BU992" s="74"/>
      <c r="BV992" s="66"/>
      <c r="BW992" s="66"/>
      <c r="BX992" s="66"/>
      <c r="BY992" s="66"/>
      <c r="BZ992" s="66"/>
      <c r="CA992" s="66"/>
      <c r="CB992" s="66"/>
      <c r="CC992" s="66"/>
      <c r="CD992" s="66"/>
      <c r="CE992" s="75"/>
      <c r="CF992" s="75"/>
      <c r="CG992" s="75"/>
      <c r="CH992" s="75"/>
      <c r="CI992" s="75"/>
      <c r="CJ992" s="75"/>
      <c r="CK992" s="75"/>
      <c r="CL992" s="75"/>
      <c r="CM992" s="66"/>
      <c r="CO992" s="66"/>
      <c r="CP992" s="74"/>
      <c r="CQ992" s="66"/>
      <c r="CR992" s="66"/>
      <c r="CS992" s="66"/>
      <c r="CT992" s="66"/>
      <c r="CU992" s="66"/>
      <c r="CV992" s="66"/>
      <c r="CW992" s="66"/>
      <c r="CX992" s="66"/>
      <c r="CY992" s="66"/>
      <c r="CZ992" s="75"/>
      <c r="DA992" s="75"/>
      <c r="DB992" s="75"/>
      <c r="DC992" s="75"/>
      <c r="DD992" s="75"/>
      <c r="DE992" s="75"/>
      <c r="DF992" s="75"/>
      <c r="DG992" s="75"/>
      <c r="DH992" s="66"/>
      <c r="DI992" s="66"/>
      <c r="DJ992" s="66"/>
      <c r="DK992" s="66"/>
      <c r="DL992" s="66"/>
    </row>
    <row r="993" spans="1:137" ht="3.75" customHeight="1" x14ac:dyDescent="0.35">
      <c r="A993" s="28"/>
      <c r="B993" s="36"/>
      <c r="C993" s="37"/>
      <c r="D993" s="40"/>
      <c r="E993" s="36"/>
      <c r="F993" s="36"/>
      <c r="G993" s="66"/>
      <c r="H993" s="66"/>
      <c r="I993" s="66"/>
      <c r="J993" s="66"/>
      <c r="K993" s="66"/>
      <c r="L993" s="66"/>
      <c r="M993" s="66"/>
      <c r="N993" s="66"/>
      <c r="O993" s="66"/>
      <c r="P993" s="66"/>
      <c r="Q993" s="66"/>
      <c r="R993" s="66"/>
      <c r="S993" s="66"/>
      <c r="T993" s="66"/>
      <c r="U993" s="66"/>
      <c r="V993" s="66"/>
      <c r="W993" s="66"/>
      <c r="X993" s="66"/>
      <c r="Y993" s="66"/>
      <c r="Z993" s="66"/>
      <c r="AA993" s="66"/>
      <c r="AB993" s="66"/>
      <c r="AC993" s="66"/>
      <c r="AD993" s="66"/>
      <c r="AE993" s="66"/>
      <c r="AF993" s="66"/>
      <c r="AG993" s="66"/>
      <c r="AH993" s="66"/>
      <c r="AI993" s="66"/>
      <c r="AJ993" s="66"/>
      <c r="AK993" s="66"/>
      <c r="AL993" s="66"/>
      <c r="AM993" s="66"/>
      <c r="AN993" s="66"/>
      <c r="AO993" s="66"/>
      <c r="AP993" s="66"/>
      <c r="AQ993" s="66"/>
      <c r="AR993" s="66"/>
      <c r="AS993" s="66"/>
      <c r="AT993" s="66"/>
      <c r="AU993" s="66"/>
      <c r="AV993" s="66"/>
      <c r="AW993" s="66"/>
      <c r="AX993" s="66"/>
      <c r="AY993" s="66"/>
      <c r="AZ993" s="66"/>
      <c r="BA993" s="66"/>
      <c r="BB993" s="66"/>
      <c r="BC993" s="66"/>
      <c r="BD993" s="66"/>
      <c r="BE993" s="66"/>
      <c r="BF993" s="66"/>
      <c r="BG993" s="66"/>
      <c r="BH993" s="66"/>
      <c r="BI993" s="66"/>
      <c r="BJ993" s="66"/>
      <c r="BK993" s="66"/>
      <c r="BL993" s="66"/>
      <c r="BM993" s="66"/>
      <c r="BN993" s="66"/>
      <c r="BO993" s="66"/>
      <c r="BP993" s="66"/>
      <c r="BQ993" s="66"/>
      <c r="BR993" s="66"/>
      <c r="BS993" s="66"/>
      <c r="BT993" s="66"/>
      <c r="BU993" s="66"/>
      <c r="BV993" s="66"/>
      <c r="BW993" s="66"/>
      <c r="BX993" s="66"/>
      <c r="BY993" s="66"/>
      <c r="BZ993" s="66"/>
      <c r="CA993" s="66"/>
      <c r="CB993" s="66"/>
      <c r="CC993" s="66"/>
      <c r="CD993" s="66"/>
      <c r="CE993" s="66"/>
      <c r="CF993" s="66"/>
      <c r="CG993" s="66"/>
      <c r="CH993" s="66"/>
      <c r="CI993" s="66"/>
      <c r="CJ993" s="66"/>
      <c r="CK993" s="66"/>
      <c r="CL993" s="66"/>
      <c r="CM993" s="66"/>
      <c r="CN993" s="66"/>
      <c r="CO993" s="66"/>
      <c r="CP993" s="66"/>
      <c r="CQ993" s="66"/>
      <c r="CR993" s="66"/>
      <c r="CS993" s="66"/>
      <c r="CT993" s="66"/>
      <c r="CU993" s="66"/>
      <c r="CV993" s="66"/>
      <c r="CW993" s="66"/>
      <c r="CX993" s="66"/>
      <c r="CY993" s="66"/>
      <c r="CZ993" s="66"/>
      <c r="DA993" s="66"/>
      <c r="DB993" s="66"/>
      <c r="DC993" s="66"/>
      <c r="DD993" s="66"/>
      <c r="DE993" s="66"/>
      <c r="DF993" s="66"/>
      <c r="DG993" s="66"/>
      <c r="DH993" s="66"/>
      <c r="DI993" s="66"/>
      <c r="DJ993" s="66"/>
      <c r="DK993" s="66"/>
      <c r="DL993" s="66"/>
    </row>
    <row r="994" spans="1:137" ht="14.5" customHeight="1" x14ac:dyDescent="0.35">
      <c r="A994" s="28"/>
      <c r="B994" s="167"/>
      <c r="C994" s="168"/>
      <c r="D994" s="31"/>
      <c r="E994" s="156"/>
      <c r="F994" s="154"/>
      <c r="H994" s="153"/>
      <c r="DI994" s="66"/>
      <c r="DJ994" s="66"/>
      <c r="DK994" s="66"/>
      <c r="DL994" s="66"/>
    </row>
    <row r="995" spans="1:137" ht="14.5" customHeight="1" x14ac:dyDescent="0.35">
      <c r="A995" s="28"/>
      <c r="B995" s="36"/>
      <c r="C995" s="37"/>
      <c r="D995" s="38"/>
      <c r="E995" s="36"/>
      <c r="F995" s="36"/>
      <c r="I995" s="66"/>
      <c r="J995" s="74"/>
      <c r="K995" s="66"/>
      <c r="L995" s="66"/>
      <c r="M995" s="66"/>
      <c r="N995" s="66"/>
      <c r="O995" s="66"/>
      <c r="P995" s="66"/>
      <c r="Q995" s="66"/>
      <c r="R995" s="66"/>
      <c r="S995" s="66"/>
      <c r="T995" s="75"/>
      <c r="U995" s="75"/>
      <c r="V995" s="75"/>
      <c r="W995" s="75"/>
      <c r="X995" s="75"/>
      <c r="Y995" s="75"/>
      <c r="Z995" s="75"/>
      <c r="AA995" s="75"/>
      <c r="AB995" s="68"/>
      <c r="AD995" s="66"/>
      <c r="AE995" s="74"/>
      <c r="AF995" s="66"/>
      <c r="AG995" s="66"/>
      <c r="AH995" s="66"/>
      <c r="AI995" s="66"/>
      <c r="AJ995" s="66"/>
      <c r="AK995" s="66"/>
      <c r="AL995" s="66"/>
      <c r="AM995" s="66"/>
      <c r="AN995" s="66"/>
      <c r="AO995" s="75"/>
      <c r="AP995" s="75"/>
      <c r="AQ995" s="75"/>
      <c r="AR995" s="75"/>
      <c r="AS995" s="75"/>
      <c r="AT995" s="75"/>
      <c r="AU995" s="75"/>
      <c r="AV995" s="75"/>
      <c r="AW995" s="68"/>
      <c r="AY995" s="66"/>
      <c r="AZ995" s="74"/>
      <c r="BA995" s="66"/>
      <c r="BB995" s="66"/>
      <c r="BC995" s="66"/>
      <c r="BD995" s="66"/>
      <c r="BE995" s="66"/>
      <c r="BF995" s="66"/>
      <c r="BG995" s="66"/>
      <c r="BH995" s="66"/>
      <c r="BI995" s="66"/>
      <c r="BJ995" s="75"/>
      <c r="BK995" s="75"/>
      <c r="BL995" s="75"/>
      <c r="BM995" s="75"/>
      <c r="BN995" s="75"/>
      <c r="BO995" s="75"/>
      <c r="BP995" s="75"/>
      <c r="BQ995" s="75"/>
      <c r="BR995" s="68"/>
      <c r="BT995" s="66"/>
      <c r="BU995" s="74"/>
      <c r="BV995" s="66"/>
      <c r="BW995" s="66"/>
      <c r="BX995" s="66"/>
      <c r="BY995" s="66"/>
      <c r="BZ995" s="66"/>
      <c r="CA995" s="66"/>
      <c r="CB995" s="66"/>
      <c r="CC995" s="66"/>
      <c r="CD995" s="66"/>
      <c r="CE995" s="75"/>
      <c r="CF995" s="75"/>
      <c r="CG995" s="75"/>
      <c r="CH995" s="75"/>
      <c r="CI995" s="75"/>
      <c r="CJ995" s="75"/>
      <c r="CK995" s="75"/>
      <c r="CL995" s="75"/>
      <c r="CM995" s="66"/>
      <c r="CO995" s="66"/>
      <c r="CP995" s="74"/>
      <c r="CQ995" s="66"/>
      <c r="CR995" s="66"/>
      <c r="CS995" s="66"/>
      <c r="CT995" s="66"/>
      <c r="CU995" s="66"/>
      <c r="CV995" s="66"/>
      <c r="CW995" s="66"/>
      <c r="CX995" s="66"/>
      <c r="CY995" s="66"/>
      <c r="CZ995" s="75"/>
      <c r="DA995" s="75"/>
      <c r="DB995" s="75"/>
      <c r="DC995" s="75"/>
      <c r="DD995" s="75"/>
      <c r="DE995" s="75"/>
      <c r="DF995" s="75"/>
      <c r="DG995" s="75"/>
      <c r="DH995" s="66"/>
      <c r="DI995" s="66"/>
      <c r="DJ995" s="66"/>
      <c r="DK995" s="66"/>
      <c r="DL995" s="66"/>
    </row>
    <row r="996" spans="1:137" ht="3.75" customHeight="1" x14ac:dyDescent="0.35">
      <c r="A996" s="28"/>
      <c r="B996" s="36"/>
      <c r="C996" s="37"/>
      <c r="D996" s="40"/>
      <c r="E996" s="36"/>
      <c r="F996" s="36"/>
      <c r="G996" s="66"/>
      <c r="H996" s="66"/>
      <c r="I996" s="66"/>
      <c r="J996" s="66"/>
      <c r="K996" s="66"/>
      <c r="L996" s="66"/>
      <c r="M996" s="66"/>
      <c r="N996" s="66"/>
      <c r="O996" s="66"/>
      <c r="P996" s="66"/>
      <c r="Q996" s="66"/>
      <c r="R996" s="66"/>
      <c r="S996" s="66"/>
      <c r="T996" s="66"/>
      <c r="U996" s="66"/>
      <c r="V996" s="66"/>
      <c r="W996" s="66"/>
      <c r="X996" s="66"/>
      <c r="Y996" s="66"/>
      <c r="Z996" s="66"/>
      <c r="AA996" s="66"/>
      <c r="AB996" s="66"/>
      <c r="AC996" s="66"/>
      <c r="AD996" s="66"/>
      <c r="AE996" s="66"/>
      <c r="AF996" s="66"/>
      <c r="AG996" s="66"/>
      <c r="AH996" s="66"/>
      <c r="AI996" s="66"/>
      <c r="AJ996" s="66"/>
      <c r="AK996" s="66"/>
      <c r="AL996" s="66"/>
      <c r="AM996" s="66"/>
      <c r="AN996" s="66"/>
      <c r="AO996" s="66"/>
      <c r="AP996" s="66"/>
      <c r="AQ996" s="66"/>
      <c r="AR996" s="66"/>
      <c r="AS996" s="66"/>
      <c r="AT996" s="66"/>
      <c r="AU996" s="66"/>
      <c r="AV996" s="66"/>
      <c r="AW996" s="66"/>
      <c r="AX996" s="66"/>
      <c r="AY996" s="66"/>
      <c r="AZ996" s="66"/>
      <c r="BA996" s="66"/>
      <c r="BB996" s="66"/>
      <c r="BC996" s="66"/>
      <c r="BD996" s="66"/>
      <c r="BE996" s="66"/>
      <c r="BF996" s="66"/>
      <c r="BG996" s="66"/>
      <c r="BH996" s="66"/>
      <c r="BI996" s="66"/>
      <c r="BJ996" s="66"/>
      <c r="BK996" s="66"/>
      <c r="BL996" s="66"/>
      <c r="BM996" s="66"/>
      <c r="BN996" s="66"/>
      <c r="BO996" s="66"/>
      <c r="BP996" s="66"/>
      <c r="BQ996" s="66"/>
      <c r="BR996" s="66"/>
      <c r="BS996" s="66"/>
      <c r="BT996" s="66"/>
      <c r="BU996" s="66"/>
      <c r="BV996" s="66"/>
      <c r="BW996" s="66"/>
      <c r="BX996" s="66"/>
      <c r="BY996" s="66"/>
      <c r="BZ996" s="66"/>
      <c r="CA996" s="66"/>
      <c r="CB996" s="66"/>
      <c r="CC996" s="66"/>
      <c r="CD996" s="66"/>
      <c r="CE996" s="66"/>
      <c r="CF996" s="66"/>
      <c r="CG996" s="66"/>
      <c r="CH996" s="66"/>
      <c r="CI996" s="66"/>
      <c r="CJ996" s="66"/>
      <c r="CK996" s="66"/>
      <c r="CL996" s="66"/>
      <c r="CM996" s="66"/>
      <c r="CN996" s="66"/>
      <c r="CO996" s="66"/>
      <c r="CP996" s="66"/>
      <c r="CQ996" s="66"/>
      <c r="CR996" s="66"/>
      <c r="CS996" s="66"/>
      <c r="CT996" s="66"/>
      <c r="CU996" s="66"/>
      <c r="CV996" s="66"/>
      <c r="CW996" s="66"/>
      <c r="CX996" s="66"/>
      <c r="CY996" s="66"/>
      <c r="CZ996" s="66"/>
      <c r="DA996" s="66"/>
      <c r="DB996" s="66"/>
      <c r="DC996" s="66"/>
      <c r="DD996" s="66"/>
      <c r="DE996" s="66"/>
      <c r="DF996" s="66"/>
      <c r="DG996" s="66"/>
      <c r="DH996" s="66"/>
      <c r="DI996" s="66"/>
      <c r="DJ996" s="66"/>
      <c r="DK996" s="66"/>
      <c r="DL996" s="66"/>
    </row>
    <row r="997" spans="1:137" ht="14.5" customHeight="1" x14ac:dyDescent="0.35">
      <c r="A997" s="28"/>
      <c r="B997" s="167"/>
      <c r="C997" s="168"/>
      <c r="D997" s="31"/>
      <c r="E997" s="157"/>
      <c r="H997" s="153"/>
    </row>
    <row r="998" spans="1:137" ht="14.5" customHeight="1" x14ac:dyDescent="0.35">
      <c r="A998" s="28"/>
      <c r="B998" s="36"/>
      <c r="C998" s="37"/>
      <c r="D998" s="38"/>
      <c r="E998" s="36"/>
      <c r="F998" s="36"/>
      <c r="I998" s="66"/>
      <c r="J998" s="74"/>
      <c r="K998" s="66"/>
      <c r="L998" s="66"/>
      <c r="M998" s="66"/>
      <c r="N998" s="66"/>
      <c r="O998" s="66"/>
      <c r="P998" s="66"/>
      <c r="Q998" s="66"/>
      <c r="R998" s="66"/>
      <c r="S998" s="66"/>
      <c r="T998" s="75"/>
      <c r="U998" s="75"/>
      <c r="V998" s="75"/>
      <c r="W998" s="75"/>
      <c r="X998" s="75"/>
      <c r="Y998" s="75"/>
      <c r="Z998" s="75"/>
      <c r="AA998" s="75"/>
      <c r="AB998" s="68"/>
      <c r="AD998" s="66"/>
      <c r="AE998" s="74"/>
      <c r="AF998" s="66"/>
      <c r="AG998" s="66"/>
      <c r="AH998" s="66"/>
      <c r="AI998" s="66"/>
      <c r="AJ998" s="66"/>
      <c r="AK998" s="66"/>
      <c r="AL998" s="66"/>
      <c r="AM998" s="66"/>
      <c r="AN998" s="66"/>
      <c r="AO998" s="75"/>
      <c r="AP998" s="75"/>
      <c r="AQ998" s="75"/>
      <c r="AR998" s="75"/>
      <c r="AS998" s="75"/>
      <c r="AT998" s="75"/>
      <c r="AU998" s="75"/>
      <c r="AV998" s="75"/>
      <c r="AW998" s="68"/>
      <c r="AY998" s="66"/>
      <c r="AZ998" s="74"/>
      <c r="BA998" s="66"/>
      <c r="BB998" s="66"/>
      <c r="BC998" s="66"/>
      <c r="BD998" s="66"/>
      <c r="BE998" s="66"/>
      <c r="BF998" s="66"/>
      <c r="BG998" s="66"/>
      <c r="BH998" s="66"/>
      <c r="BI998" s="66"/>
      <c r="BJ998" s="75"/>
      <c r="BK998" s="75"/>
      <c r="BL998" s="75"/>
      <c r="BM998" s="75"/>
      <c r="BN998" s="75"/>
      <c r="BO998" s="75"/>
      <c r="BP998" s="75"/>
      <c r="BQ998" s="75"/>
      <c r="BR998" s="68"/>
      <c r="BT998" s="66"/>
      <c r="BU998" s="74"/>
      <c r="BV998" s="66"/>
      <c r="BW998" s="66"/>
      <c r="BX998" s="66"/>
      <c r="BY998" s="66"/>
      <c r="BZ998" s="66"/>
      <c r="CA998" s="66"/>
      <c r="CB998" s="66"/>
      <c r="CC998" s="66"/>
      <c r="CD998" s="66"/>
      <c r="CE998" s="75"/>
      <c r="CF998" s="75"/>
      <c r="CG998" s="75"/>
      <c r="CH998" s="75"/>
      <c r="CI998" s="75"/>
      <c r="CJ998" s="75"/>
      <c r="CK998" s="75"/>
      <c r="CL998" s="75"/>
      <c r="CM998" s="66"/>
      <c r="CO998" s="66"/>
      <c r="CP998" s="74"/>
      <c r="CQ998" s="66"/>
      <c r="CR998" s="66"/>
      <c r="CS998" s="66"/>
      <c r="CT998" s="66"/>
      <c r="CU998" s="66"/>
      <c r="CV998" s="66"/>
      <c r="CW998" s="66"/>
      <c r="CX998" s="66"/>
      <c r="CY998" s="66"/>
      <c r="CZ998" s="75"/>
      <c r="DA998" s="75"/>
      <c r="DB998" s="75"/>
      <c r="DC998" s="75"/>
      <c r="DD998" s="75"/>
      <c r="DE998" s="75"/>
      <c r="DF998" s="75"/>
      <c r="DG998" s="75"/>
      <c r="DH998" s="66"/>
    </row>
    <row r="999" spans="1:137" ht="3.75" customHeight="1" x14ac:dyDescent="0.35">
      <c r="A999" s="85"/>
      <c r="B999" s="81"/>
      <c r="C999" s="82"/>
      <c r="D999" s="40"/>
      <c r="E999" s="36"/>
      <c r="F999" s="36"/>
      <c r="G999" s="66"/>
      <c r="H999" s="66"/>
      <c r="I999" s="66"/>
      <c r="J999" s="66"/>
      <c r="K999" s="66"/>
      <c r="L999" s="66"/>
      <c r="M999" s="66"/>
      <c r="N999" s="66"/>
      <c r="O999" s="66"/>
      <c r="P999" s="66"/>
      <c r="Q999" s="66"/>
      <c r="R999" s="66"/>
      <c r="S999" s="66"/>
      <c r="T999" s="66"/>
      <c r="U999" s="66"/>
      <c r="V999" s="66"/>
      <c r="W999" s="66"/>
      <c r="X999" s="66"/>
      <c r="Y999" s="66"/>
      <c r="Z999" s="66"/>
      <c r="AA999" s="66"/>
      <c r="AB999" s="66"/>
      <c r="AC999" s="66"/>
      <c r="AD999" s="66"/>
      <c r="AE999" s="66"/>
      <c r="AF999" s="66"/>
      <c r="AG999" s="66"/>
      <c r="AH999" s="66"/>
      <c r="AI999" s="66"/>
      <c r="AJ999" s="66"/>
      <c r="AK999" s="66"/>
      <c r="AL999" s="66"/>
      <c r="AM999" s="66"/>
      <c r="AN999" s="66"/>
      <c r="AO999" s="66"/>
      <c r="AP999" s="66"/>
      <c r="AQ999" s="66"/>
      <c r="AR999" s="66"/>
      <c r="AS999" s="66"/>
      <c r="AT999" s="66"/>
      <c r="AU999" s="66"/>
      <c r="AV999" s="66"/>
      <c r="AW999" s="66"/>
      <c r="AX999" s="66"/>
      <c r="AY999" s="66"/>
      <c r="AZ999" s="66"/>
      <c r="BA999" s="66"/>
      <c r="BB999" s="66"/>
      <c r="BC999" s="66"/>
      <c r="BD999" s="66"/>
      <c r="BE999" s="66"/>
      <c r="BF999" s="66"/>
      <c r="BG999" s="66"/>
      <c r="BH999" s="66"/>
      <c r="BI999" s="66"/>
      <c r="BJ999" s="66"/>
      <c r="BK999" s="66"/>
      <c r="BL999" s="66"/>
      <c r="BM999" s="66"/>
      <c r="BN999" s="66"/>
      <c r="BO999" s="66"/>
      <c r="BP999" s="66"/>
      <c r="BQ999" s="66"/>
      <c r="BR999" s="66"/>
      <c r="BS999" s="66"/>
      <c r="BT999" s="66"/>
      <c r="BU999" s="66"/>
      <c r="BV999" s="66"/>
      <c r="BW999" s="66"/>
      <c r="BX999" s="66"/>
      <c r="BY999" s="66"/>
      <c r="BZ999" s="66"/>
      <c r="CA999" s="66"/>
      <c r="CB999" s="66"/>
      <c r="CC999" s="66"/>
      <c r="CD999" s="66"/>
      <c r="CE999" s="66"/>
      <c r="CF999" s="66"/>
      <c r="CG999" s="66"/>
      <c r="CH999" s="66"/>
      <c r="CI999" s="66"/>
      <c r="CJ999" s="66"/>
      <c r="CK999" s="66"/>
      <c r="CL999" s="66"/>
      <c r="CM999" s="66"/>
      <c r="CN999" s="66"/>
      <c r="CO999" s="66"/>
      <c r="CP999" s="66"/>
      <c r="CQ999" s="66"/>
      <c r="CR999" s="66"/>
      <c r="CS999" s="66"/>
      <c r="CT999" s="66"/>
      <c r="CU999" s="66"/>
      <c r="CV999" s="66"/>
      <c r="CW999" s="66"/>
      <c r="CX999" s="66"/>
      <c r="CY999" s="66"/>
      <c r="CZ999" s="66"/>
      <c r="DA999" s="66"/>
      <c r="DB999" s="66"/>
      <c r="DC999" s="66"/>
      <c r="DD999" s="66"/>
      <c r="DE999" s="66"/>
      <c r="DF999" s="66"/>
      <c r="DG999" s="66"/>
      <c r="DH999" s="66"/>
      <c r="DI999" s="66"/>
      <c r="DJ999" s="66"/>
      <c r="DK999" s="66"/>
      <c r="DL999" s="66"/>
    </row>
    <row r="1000" spans="1:137" s="166" customFormat="1" ht="14.5" customHeight="1" x14ac:dyDescent="0.35">
      <c r="A1000" s="169"/>
      <c r="B1000" s="160"/>
      <c r="C1000" s="161"/>
      <c r="D1000" s="162"/>
      <c r="E1000" s="163"/>
      <c r="F1000" s="163"/>
      <c r="G1000" s="164"/>
      <c r="H1000" s="165"/>
      <c r="I1000" s="164"/>
      <c r="J1000" s="165"/>
      <c r="K1000" s="164"/>
      <c r="L1000" s="165"/>
      <c r="M1000" s="164"/>
      <c r="N1000" s="165"/>
      <c r="O1000" s="164"/>
      <c r="P1000" s="165"/>
      <c r="Q1000" s="164"/>
      <c r="R1000" s="165"/>
      <c r="S1000" s="164"/>
      <c r="T1000" s="165"/>
      <c r="U1000" s="164"/>
      <c r="V1000" s="165"/>
      <c r="W1000" s="164"/>
      <c r="X1000" s="165"/>
      <c r="Y1000" s="164"/>
      <c r="Z1000" s="165"/>
      <c r="AA1000" s="164"/>
      <c r="AB1000" s="165"/>
      <c r="AC1000" s="164"/>
      <c r="AD1000" s="165"/>
      <c r="AE1000" s="164"/>
      <c r="AF1000" s="165"/>
      <c r="AG1000" s="164"/>
      <c r="AH1000" s="165"/>
      <c r="AI1000" s="164"/>
      <c r="AJ1000" s="165"/>
      <c r="AK1000" s="164"/>
      <c r="AL1000" s="165"/>
      <c r="AM1000" s="164"/>
      <c r="AN1000" s="165"/>
      <c r="AO1000" s="164"/>
      <c r="AP1000" s="165"/>
      <c r="AQ1000" s="164"/>
      <c r="AR1000" s="165"/>
      <c r="AS1000" s="164"/>
      <c r="AT1000" s="165"/>
      <c r="AU1000" s="164"/>
      <c r="AV1000" s="165"/>
      <c r="AW1000" s="164"/>
      <c r="AX1000" s="165"/>
      <c r="AY1000" s="164"/>
      <c r="AZ1000" s="165"/>
      <c r="BA1000" s="164"/>
      <c r="BB1000" s="165"/>
      <c r="BC1000" s="164"/>
      <c r="BD1000" s="165"/>
      <c r="BE1000" s="164"/>
      <c r="BF1000" s="165"/>
      <c r="BG1000" s="164"/>
      <c r="BH1000" s="165"/>
      <c r="BI1000" s="164"/>
      <c r="BJ1000" s="165"/>
      <c r="BK1000" s="164"/>
      <c r="BL1000" s="165"/>
      <c r="BM1000" s="164"/>
      <c r="BN1000" s="165"/>
      <c r="BO1000" s="164"/>
      <c r="BP1000" s="165"/>
      <c r="BQ1000" s="164"/>
      <c r="BR1000" s="165"/>
      <c r="BS1000" s="164"/>
      <c r="BT1000" s="165"/>
      <c r="BU1000" s="164"/>
      <c r="BV1000" s="165"/>
      <c r="BW1000" s="164"/>
      <c r="BX1000" s="165"/>
      <c r="BY1000" s="164"/>
      <c r="BZ1000" s="165"/>
      <c r="CA1000" s="164"/>
      <c r="CB1000" s="165"/>
      <c r="CC1000" s="164"/>
      <c r="CD1000" s="165"/>
      <c r="CE1000" s="164"/>
      <c r="CF1000" s="165"/>
      <c r="CG1000" s="164"/>
      <c r="CH1000" s="165"/>
      <c r="CI1000" s="164"/>
      <c r="CJ1000" s="165"/>
      <c r="CK1000" s="164"/>
      <c r="CL1000" s="165"/>
      <c r="CM1000" s="164"/>
      <c r="CN1000" s="165"/>
      <c r="CO1000" s="164"/>
      <c r="CP1000" s="165"/>
      <c r="CQ1000" s="164"/>
      <c r="CR1000" s="165"/>
      <c r="CS1000" s="164"/>
      <c r="CT1000" s="165"/>
      <c r="CU1000" s="164"/>
      <c r="CV1000" s="165"/>
      <c r="CW1000" s="164"/>
      <c r="CX1000" s="165"/>
      <c r="CY1000" s="164"/>
      <c r="CZ1000" s="165"/>
      <c r="DA1000" s="164"/>
      <c r="DB1000" s="165"/>
      <c r="DC1000" s="164"/>
      <c r="DD1000" s="165"/>
      <c r="DE1000" s="164"/>
      <c r="DF1000" s="165"/>
      <c r="DG1000" s="164"/>
      <c r="DH1000" s="165"/>
      <c r="DI1000" s="164"/>
    </row>
    <row r="1001" spans="1:137" x14ac:dyDescent="0.35">
      <c r="A1001" s="28"/>
      <c r="B1001" s="167"/>
      <c r="C1001" s="168"/>
      <c r="D1001" s="31"/>
      <c r="E1001" s="145"/>
      <c r="F1001" s="145"/>
      <c r="Q1001" s="66"/>
    </row>
    <row r="1002" spans="1:137" x14ac:dyDescent="0.35">
      <c r="A1002" s="28"/>
      <c r="B1002" s="36"/>
      <c r="C1002" s="37"/>
      <c r="D1002" s="38"/>
      <c r="E1002" s="36"/>
      <c r="F1002" s="36"/>
      <c r="Q1002" s="66"/>
      <c r="AB1002" s="66"/>
      <c r="AM1002" s="66"/>
      <c r="AX1002" s="66"/>
      <c r="BI1002" s="66"/>
      <c r="BT1002" s="66"/>
      <c r="CE1002" s="66"/>
      <c r="CP1002" s="66"/>
      <c r="DA1002" s="66"/>
      <c r="DL1002" s="66"/>
      <c r="DW1002" s="66"/>
    </row>
    <row r="1003" spans="1:137" ht="3.75" customHeight="1" x14ac:dyDescent="0.35">
      <c r="A1003" s="28"/>
      <c r="B1003" s="36"/>
      <c r="C1003" s="37"/>
      <c r="D1003" s="40"/>
      <c r="E1003" s="36"/>
      <c r="F1003" s="36"/>
      <c r="G1003" s="66"/>
      <c r="H1003" s="66"/>
      <c r="I1003" s="66"/>
      <c r="J1003" s="66"/>
      <c r="K1003" s="66"/>
      <c r="L1003" s="66"/>
      <c r="M1003" s="66"/>
      <c r="N1003" s="66"/>
      <c r="O1003" s="66"/>
      <c r="P1003" s="66"/>
      <c r="Q1003" s="66"/>
      <c r="R1003" s="66"/>
      <c r="S1003" s="66"/>
      <c r="T1003" s="66"/>
      <c r="U1003" s="66"/>
      <c r="V1003" s="66"/>
      <c r="W1003" s="66"/>
      <c r="X1003" s="66"/>
      <c r="Y1003" s="66"/>
      <c r="Z1003" s="66"/>
      <c r="AA1003" s="66"/>
      <c r="AB1003" s="66"/>
      <c r="AC1003" s="66"/>
      <c r="AD1003" s="66"/>
      <c r="AE1003" s="66"/>
      <c r="AF1003" s="66"/>
      <c r="AG1003" s="66"/>
      <c r="AH1003" s="66"/>
      <c r="AI1003" s="66"/>
      <c r="AJ1003" s="66"/>
      <c r="AK1003" s="66"/>
      <c r="AL1003" s="66"/>
      <c r="AM1003" s="66"/>
      <c r="AN1003" s="66"/>
      <c r="AO1003" s="66"/>
      <c r="AP1003" s="66"/>
      <c r="AQ1003" s="66"/>
      <c r="AR1003" s="66"/>
      <c r="AS1003" s="66"/>
      <c r="AT1003" s="66"/>
      <c r="AU1003" s="66"/>
      <c r="AV1003" s="66"/>
      <c r="AW1003" s="66"/>
      <c r="AX1003" s="66"/>
      <c r="AY1003" s="66"/>
      <c r="AZ1003" s="66"/>
      <c r="BA1003" s="66"/>
      <c r="BB1003" s="66"/>
      <c r="BC1003" s="66"/>
      <c r="BD1003" s="66"/>
      <c r="BE1003" s="66"/>
      <c r="BF1003" s="66"/>
      <c r="BG1003" s="66"/>
      <c r="BH1003" s="66"/>
      <c r="BI1003" s="66"/>
      <c r="BJ1003" s="66"/>
      <c r="BK1003" s="66"/>
      <c r="BL1003" s="66"/>
      <c r="BM1003" s="66"/>
      <c r="BN1003" s="66"/>
      <c r="BO1003" s="66"/>
      <c r="BP1003" s="66"/>
      <c r="BQ1003" s="66"/>
      <c r="BR1003" s="66"/>
      <c r="BS1003" s="66"/>
      <c r="BT1003" s="66"/>
      <c r="BU1003" s="66"/>
      <c r="BV1003" s="66"/>
      <c r="BW1003" s="66"/>
      <c r="BX1003" s="66"/>
      <c r="BY1003" s="66"/>
      <c r="BZ1003" s="66"/>
      <c r="CA1003" s="66"/>
      <c r="CB1003" s="66"/>
      <c r="CC1003" s="66"/>
      <c r="CD1003" s="66"/>
      <c r="CE1003" s="66"/>
      <c r="CF1003" s="66"/>
      <c r="CG1003" s="66"/>
      <c r="CH1003" s="66"/>
      <c r="CI1003" s="66"/>
      <c r="CJ1003" s="66"/>
      <c r="CK1003" s="66"/>
      <c r="CL1003" s="66"/>
      <c r="CM1003" s="66"/>
      <c r="CN1003" s="66"/>
      <c r="CO1003" s="66"/>
      <c r="CP1003" s="66"/>
      <c r="CQ1003" s="66"/>
      <c r="CR1003" s="66"/>
      <c r="CS1003" s="66"/>
      <c r="CT1003" s="66"/>
      <c r="CU1003" s="66"/>
      <c r="CV1003" s="66"/>
      <c r="CW1003" s="66"/>
      <c r="CX1003" s="66"/>
      <c r="CY1003" s="66"/>
      <c r="CZ1003" s="66"/>
      <c r="DA1003" s="66"/>
      <c r="DB1003" s="66"/>
      <c r="DC1003" s="66"/>
      <c r="DD1003" s="66"/>
      <c r="DE1003" s="66"/>
      <c r="DF1003" s="66"/>
      <c r="DG1003" s="66"/>
      <c r="DH1003" s="66"/>
      <c r="DI1003" s="66"/>
      <c r="DJ1003" s="66"/>
      <c r="DK1003" s="66"/>
      <c r="DL1003" s="66"/>
    </row>
    <row r="1004" spans="1:137" x14ac:dyDescent="0.35">
      <c r="A1004" s="28"/>
      <c r="B1004" s="167"/>
      <c r="C1004" s="168"/>
      <c r="D1004" s="31"/>
      <c r="E1004" s="146"/>
      <c r="F1004" s="146"/>
    </row>
    <row r="1005" spans="1:137" x14ac:dyDescent="0.35">
      <c r="A1005" s="28"/>
      <c r="B1005" s="36"/>
      <c r="C1005" s="37"/>
      <c r="D1005" s="38"/>
      <c r="E1005" s="36"/>
      <c r="F1005" s="36"/>
    </row>
    <row r="1006" spans="1:137" ht="3.75" customHeight="1" x14ac:dyDescent="0.35">
      <c r="A1006" s="28"/>
      <c r="B1006" s="36"/>
      <c r="C1006" s="37"/>
      <c r="D1006" s="40"/>
      <c r="E1006" s="36"/>
      <c r="F1006" s="36"/>
      <c r="G1006" s="66"/>
      <c r="H1006" s="66"/>
      <c r="I1006" s="66"/>
      <c r="J1006" s="66"/>
      <c r="K1006" s="66"/>
      <c r="L1006" s="66"/>
      <c r="M1006" s="66"/>
      <c r="N1006" s="66"/>
      <c r="O1006" s="66"/>
      <c r="P1006" s="66"/>
      <c r="Q1006" s="66"/>
      <c r="R1006" s="66"/>
      <c r="S1006" s="66"/>
      <c r="T1006" s="66"/>
      <c r="U1006" s="66"/>
      <c r="V1006" s="66"/>
      <c r="W1006" s="66"/>
      <c r="X1006" s="66"/>
      <c r="Y1006" s="66"/>
      <c r="Z1006" s="66"/>
      <c r="AA1006" s="66"/>
      <c r="AB1006" s="66"/>
      <c r="AC1006" s="66"/>
      <c r="AD1006" s="66"/>
      <c r="AE1006" s="66"/>
      <c r="AF1006" s="66"/>
      <c r="AG1006" s="66"/>
      <c r="AH1006" s="66"/>
      <c r="AI1006" s="66"/>
      <c r="AJ1006" s="66"/>
      <c r="AK1006" s="66"/>
      <c r="AL1006" s="66"/>
      <c r="AM1006" s="66"/>
      <c r="AN1006" s="66"/>
      <c r="AO1006" s="66"/>
      <c r="AP1006" s="66"/>
      <c r="AQ1006" s="66"/>
      <c r="AR1006" s="66"/>
      <c r="AS1006" s="66"/>
      <c r="AT1006" s="66"/>
      <c r="AU1006" s="66"/>
      <c r="AV1006" s="66"/>
      <c r="AW1006" s="66"/>
      <c r="AX1006" s="66"/>
      <c r="AY1006" s="66"/>
      <c r="AZ1006" s="66"/>
      <c r="BA1006" s="66"/>
      <c r="BB1006" s="66"/>
      <c r="BC1006" s="66"/>
      <c r="BD1006" s="66"/>
      <c r="BE1006" s="66"/>
      <c r="BF1006" s="66"/>
      <c r="BG1006" s="66"/>
      <c r="BH1006" s="66"/>
      <c r="BI1006" s="66"/>
      <c r="BJ1006" s="66"/>
      <c r="BK1006" s="66"/>
      <c r="BL1006" s="66"/>
      <c r="BM1006" s="66"/>
      <c r="BN1006" s="66"/>
      <c r="BO1006" s="66"/>
      <c r="BP1006" s="66"/>
      <c r="BQ1006" s="66"/>
      <c r="BR1006" s="66"/>
      <c r="BS1006" s="66"/>
      <c r="BT1006" s="66"/>
      <c r="BU1006" s="66"/>
      <c r="BV1006" s="66"/>
      <c r="BW1006" s="66"/>
      <c r="BX1006" s="66"/>
      <c r="BY1006" s="66"/>
      <c r="BZ1006" s="66"/>
      <c r="CA1006" s="66"/>
      <c r="CB1006" s="66"/>
      <c r="CC1006" s="66"/>
      <c r="CD1006" s="66"/>
      <c r="CE1006" s="66"/>
      <c r="CF1006" s="66"/>
      <c r="CG1006" s="66"/>
      <c r="CH1006" s="66"/>
      <c r="CI1006" s="66"/>
      <c r="CJ1006" s="66"/>
      <c r="CK1006" s="66"/>
      <c r="CL1006" s="66"/>
      <c r="CM1006" s="66"/>
      <c r="CN1006" s="66"/>
      <c r="CO1006" s="66"/>
      <c r="CP1006" s="66"/>
      <c r="CQ1006" s="66"/>
      <c r="CR1006" s="66"/>
      <c r="CS1006" s="66"/>
      <c r="CT1006" s="66"/>
      <c r="CU1006" s="66"/>
      <c r="CV1006" s="66"/>
      <c r="CW1006" s="66"/>
      <c r="CX1006" s="66"/>
      <c r="CY1006" s="66"/>
      <c r="CZ1006" s="66"/>
      <c r="DA1006" s="66"/>
      <c r="DB1006" s="66"/>
      <c r="DC1006" s="66"/>
      <c r="DD1006" s="66"/>
      <c r="DE1006" s="66"/>
      <c r="DF1006" s="66"/>
      <c r="DG1006" s="66"/>
      <c r="DH1006" s="66"/>
      <c r="DI1006" s="66"/>
      <c r="DJ1006" s="66"/>
      <c r="DK1006" s="66"/>
      <c r="DL1006" s="66"/>
      <c r="DM1006" s="66"/>
      <c r="DN1006" s="66"/>
      <c r="DO1006" s="66"/>
      <c r="DP1006" s="66"/>
      <c r="DQ1006" s="66"/>
      <c r="DR1006" s="66"/>
      <c r="DS1006" s="66"/>
      <c r="DT1006" s="66"/>
      <c r="DU1006" s="66"/>
      <c r="DV1006" s="66"/>
      <c r="DW1006" s="66"/>
      <c r="DX1006" s="66"/>
      <c r="DY1006" s="66"/>
      <c r="DZ1006" s="66"/>
      <c r="EA1006" s="66"/>
      <c r="EB1006" s="66"/>
      <c r="EC1006" s="66"/>
      <c r="ED1006" s="66"/>
      <c r="EE1006" s="66"/>
      <c r="EF1006" s="66"/>
      <c r="EG1006" s="66"/>
    </row>
    <row r="1007" spans="1:137" s="148" customFormat="1" x14ac:dyDescent="0.35">
      <c r="A1007" s="28"/>
      <c r="B1007" s="167"/>
      <c r="C1007" s="168"/>
      <c r="D1007" s="31"/>
      <c r="E1007" s="147"/>
      <c r="F1007" s="147"/>
    </row>
    <row r="1008" spans="1:137" s="148" customFormat="1" x14ac:dyDescent="0.35">
      <c r="A1008" s="28"/>
      <c r="B1008" s="36"/>
      <c r="C1008" s="37"/>
      <c r="D1008" s="38"/>
      <c r="E1008" s="36"/>
      <c r="F1008" s="36"/>
      <c r="G1008" s="149"/>
      <c r="H1008" s="149"/>
      <c r="I1008" s="149"/>
      <c r="J1008" s="149"/>
      <c r="K1008" s="149"/>
      <c r="L1008" s="149"/>
      <c r="M1008" s="149"/>
      <c r="N1008" s="149"/>
      <c r="O1008" s="149"/>
      <c r="P1008" s="149"/>
      <c r="Q1008" s="149"/>
      <c r="R1008" s="149"/>
      <c r="S1008" s="149"/>
      <c r="T1008" s="149"/>
      <c r="U1008" s="149"/>
      <c r="V1008" s="149"/>
      <c r="W1008" s="149"/>
      <c r="X1008" s="149"/>
      <c r="Y1008" s="149"/>
      <c r="Z1008" s="149"/>
      <c r="AA1008" s="149"/>
      <c r="AB1008" s="149"/>
      <c r="AC1008" s="149"/>
      <c r="AD1008" s="149"/>
      <c r="AE1008" s="149"/>
      <c r="AF1008" s="149"/>
      <c r="AG1008" s="149"/>
      <c r="AH1008" s="149"/>
      <c r="AI1008" s="149"/>
      <c r="AJ1008" s="149"/>
      <c r="AK1008" s="149"/>
      <c r="AL1008" s="149"/>
      <c r="AM1008" s="149"/>
      <c r="AN1008" s="149"/>
      <c r="AO1008" s="149"/>
      <c r="AP1008" s="149"/>
      <c r="AQ1008" s="149"/>
      <c r="AR1008" s="149"/>
      <c r="AS1008" s="149"/>
      <c r="AT1008" s="149"/>
      <c r="AU1008" s="149"/>
      <c r="AV1008" s="149"/>
      <c r="AW1008" s="149"/>
      <c r="AX1008" s="149"/>
      <c r="AY1008" s="149"/>
      <c r="AZ1008" s="149"/>
      <c r="BA1008" s="149"/>
      <c r="BB1008" s="149"/>
      <c r="BC1008" s="149"/>
      <c r="BD1008" s="149"/>
      <c r="BE1008" s="149"/>
      <c r="BF1008" s="149"/>
      <c r="BG1008" s="149"/>
      <c r="BH1008" s="149"/>
      <c r="BI1008" s="149"/>
      <c r="BJ1008" s="149"/>
      <c r="BK1008" s="149"/>
      <c r="BL1008" s="149"/>
      <c r="BM1008" s="149"/>
      <c r="BN1008" s="149"/>
      <c r="BO1008" s="149"/>
      <c r="BP1008" s="149"/>
      <c r="BQ1008" s="149"/>
      <c r="BR1008" s="149"/>
      <c r="BS1008" s="149"/>
      <c r="BT1008" s="149"/>
      <c r="BU1008" s="149"/>
      <c r="BV1008" s="149"/>
      <c r="BW1008" s="149"/>
      <c r="BX1008" s="149"/>
      <c r="BY1008" s="149"/>
      <c r="BZ1008" s="149"/>
      <c r="CA1008" s="149"/>
      <c r="CB1008" s="149"/>
      <c r="CC1008" s="149"/>
      <c r="CD1008" s="149"/>
      <c r="CE1008" s="149"/>
      <c r="CF1008" s="149"/>
      <c r="CG1008" s="149"/>
      <c r="CH1008" s="149"/>
      <c r="CI1008" s="149"/>
      <c r="CJ1008" s="149"/>
      <c r="CK1008" s="149"/>
      <c r="CL1008" s="149"/>
      <c r="CM1008" s="149"/>
      <c r="CN1008" s="149"/>
      <c r="CO1008" s="149"/>
      <c r="CP1008" s="149"/>
      <c r="CQ1008" s="149"/>
      <c r="CR1008" s="149"/>
      <c r="CS1008" s="149"/>
      <c r="CT1008" s="149"/>
      <c r="CU1008" s="149"/>
      <c r="CV1008" s="149"/>
      <c r="CW1008" s="149"/>
      <c r="CX1008" s="149"/>
      <c r="CY1008" s="149"/>
      <c r="CZ1008" s="149"/>
      <c r="DA1008" s="149"/>
      <c r="DB1008" s="149"/>
      <c r="DC1008" s="149"/>
      <c r="DD1008" s="149"/>
      <c r="DE1008" s="149"/>
      <c r="DF1008" s="149"/>
      <c r="DG1008" s="149"/>
      <c r="DH1008" s="149"/>
      <c r="DI1008" s="149"/>
      <c r="DJ1008" s="149"/>
      <c r="DK1008" s="149"/>
      <c r="DL1008" s="149"/>
      <c r="DM1008" s="149"/>
      <c r="DN1008" s="149"/>
      <c r="DO1008" s="149"/>
      <c r="DP1008" s="149"/>
      <c r="DQ1008" s="149"/>
      <c r="DR1008" s="149"/>
      <c r="DS1008" s="149"/>
      <c r="DT1008" s="149"/>
      <c r="DU1008" s="149"/>
      <c r="DV1008" s="149"/>
      <c r="DW1008" s="149"/>
      <c r="DX1008" s="149"/>
      <c r="DY1008" s="149"/>
      <c r="DZ1008" s="149"/>
      <c r="EA1008" s="149"/>
      <c r="EB1008" s="149"/>
      <c r="EC1008" s="149"/>
      <c r="ED1008" s="149"/>
      <c r="EE1008" s="149"/>
      <c r="EF1008" s="149"/>
      <c r="EG1008" s="149"/>
    </row>
    <row r="1009" spans="1:137" ht="3.75" customHeight="1" x14ac:dyDescent="0.35">
      <c r="A1009" s="28"/>
      <c r="B1009" s="36"/>
      <c r="C1009" s="37"/>
      <c r="D1009" s="40"/>
      <c r="E1009" s="36"/>
      <c r="F1009" s="36"/>
      <c r="G1009" s="66"/>
      <c r="H1009" s="66"/>
      <c r="I1009" s="66"/>
      <c r="J1009" s="66"/>
      <c r="K1009" s="66"/>
      <c r="L1009" s="66"/>
      <c r="M1009" s="66"/>
      <c r="N1009" s="66"/>
      <c r="O1009" s="66"/>
      <c r="P1009" s="66"/>
      <c r="Q1009" s="66"/>
      <c r="R1009" s="66"/>
      <c r="S1009" s="66"/>
      <c r="T1009" s="66"/>
      <c r="U1009" s="66"/>
      <c r="V1009" s="66"/>
      <c r="W1009" s="66"/>
      <c r="X1009" s="66"/>
      <c r="Y1009" s="66"/>
      <c r="Z1009" s="66"/>
      <c r="AA1009" s="66"/>
      <c r="AB1009" s="66"/>
      <c r="AC1009" s="66"/>
      <c r="AD1009" s="66"/>
      <c r="AE1009" s="66"/>
      <c r="AF1009" s="66"/>
      <c r="AG1009" s="66"/>
      <c r="AH1009" s="66"/>
      <c r="AI1009" s="66"/>
      <c r="AJ1009" s="66"/>
      <c r="AK1009" s="66"/>
      <c r="AL1009" s="66"/>
      <c r="AM1009" s="66"/>
      <c r="AN1009" s="66"/>
      <c r="AO1009" s="66"/>
      <c r="AP1009" s="66"/>
      <c r="AQ1009" s="66"/>
      <c r="AR1009" s="66"/>
      <c r="AS1009" s="66"/>
      <c r="AT1009" s="66"/>
      <c r="AU1009" s="66"/>
      <c r="AV1009" s="66"/>
      <c r="AW1009" s="66"/>
      <c r="AX1009" s="66"/>
      <c r="AY1009" s="66"/>
      <c r="AZ1009" s="66"/>
      <c r="BA1009" s="66"/>
      <c r="BB1009" s="66"/>
      <c r="BC1009" s="66"/>
      <c r="BD1009" s="66"/>
      <c r="BE1009" s="66"/>
      <c r="BF1009" s="66"/>
      <c r="BG1009" s="66"/>
      <c r="BH1009" s="66"/>
      <c r="BI1009" s="66"/>
      <c r="BJ1009" s="66"/>
      <c r="BK1009" s="66"/>
      <c r="BL1009" s="66"/>
      <c r="BM1009" s="66"/>
      <c r="BN1009" s="66"/>
      <c r="BO1009" s="66"/>
      <c r="BP1009" s="66"/>
      <c r="BQ1009" s="66"/>
      <c r="BR1009" s="66"/>
      <c r="BS1009" s="66"/>
      <c r="BT1009" s="66"/>
      <c r="BU1009" s="66"/>
      <c r="BV1009" s="66"/>
      <c r="BW1009" s="66"/>
      <c r="BX1009" s="66"/>
      <c r="BY1009" s="66"/>
      <c r="BZ1009" s="66"/>
      <c r="CA1009" s="66"/>
      <c r="CB1009" s="66"/>
      <c r="CC1009" s="66"/>
      <c r="CD1009" s="66"/>
      <c r="CE1009" s="66"/>
      <c r="CF1009" s="66"/>
      <c r="CG1009" s="66"/>
      <c r="CH1009" s="66"/>
      <c r="CI1009" s="66"/>
      <c r="CJ1009" s="66"/>
      <c r="CK1009" s="66"/>
      <c r="CL1009" s="66"/>
      <c r="CM1009" s="66"/>
      <c r="CN1009" s="66"/>
      <c r="CO1009" s="66"/>
      <c r="CP1009" s="66"/>
      <c r="CQ1009" s="66"/>
      <c r="CR1009" s="66"/>
      <c r="CS1009" s="66"/>
      <c r="CT1009" s="66"/>
      <c r="CU1009" s="66"/>
      <c r="CV1009" s="66"/>
      <c r="CW1009" s="66"/>
      <c r="CX1009" s="66"/>
      <c r="CY1009" s="66"/>
      <c r="CZ1009" s="66"/>
      <c r="DA1009" s="66"/>
      <c r="DB1009" s="66"/>
      <c r="DC1009" s="66"/>
      <c r="DD1009" s="66"/>
      <c r="DE1009" s="66"/>
      <c r="DF1009" s="66"/>
      <c r="DG1009" s="66"/>
      <c r="DH1009" s="66"/>
      <c r="DI1009" s="66"/>
      <c r="DJ1009" s="66"/>
      <c r="DK1009" s="66"/>
      <c r="DL1009" s="66"/>
      <c r="DM1009" s="66"/>
      <c r="DN1009" s="66"/>
      <c r="DO1009" s="66"/>
      <c r="DP1009" s="66"/>
      <c r="DQ1009" s="66"/>
      <c r="DR1009" s="66"/>
      <c r="DS1009" s="66"/>
      <c r="DT1009" s="66"/>
      <c r="DU1009" s="66"/>
      <c r="DV1009" s="66"/>
      <c r="DW1009" s="66"/>
      <c r="DX1009" s="66"/>
      <c r="DY1009" s="66"/>
      <c r="DZ1009" s="66"/>
      <c r="EA1009" s="66"/>
      <c r="EB1009" s="66"/>
      <c r="EC1009" s="66"/>
      <c r="ED1009" s="66"/>
      <c r="EE1009" s="66"/>
      <c r="EF1009" s="66"/>
      <c r="EG1009" s="66"/>
    </row>
    <row r="1010" spans="1:137" x14ac:dyDescent="0.35">
      <c r="A1010" s="28"/>
      <c r="B1010" s="167"/>
      <c r="C1010" s="168"/>
      <c r="D1010" s="31"/>
      <c r="E1010" s="150"/>
      <c r="F1010" s="150"/>
    </row>
    <row r="1011" spans="1:137" x14ac:dyDescent="0.35">
      <c r="A1011" s="28"/>
      <c r="B1011" s="36"/>
      <c r="C1011" s="37"/>
      <c r="D1011" s="38"/>
      <c r="E1011" s="36"/>
      <c r="F1011" s="36"/>
    </row>
    <row r="1012" spans="1:137" ht="3.75" customHeight="1" x14ac:dyDescent="0.35">
      <c r="A1012" s="28"/>
      <c r="B1012" s="36"/>
      <c r="C1012" s="37"/>
      <c r="D1012" s="40"/>
      <c r="E1012" s="36"/>
      <c r="F1012" s="36"/>
      <c r="G1012" s="66"/>
      <c r="H1012" s="66"/>
      <c r="I1012" s="66"/>
      <c r="J1012" s="66"/>
      <c r="K1012" s="66"/>
      <c r="L1012" s="66"/>
      <c r="M1012" s="66"/>
      <c r="N1012" s="66"/>
      <c r="O1012" s="66"/>
      <c r="P1012" s="66"/>
      <c r="Q1012" s="66"/>
      <c r="R1012" s="66"/>
      <c r="S1012" s="66"/>
      <c r="T1012" s="66"/>
      <c r="U1012" s="66"/>
      <c r="V1012" s="66"/>
      <c r="W1012" s="66"/>
      <c r="X1012" s="66"/>
      <c r="Y1012" s="66"/>
      <c r="Z1012" s="66"/>
      <c r="AA1012" s="66"/>
      <c r="AB1012" s="66"/>
      <c r="AC1012" s="66"/>
      <c r="AD1012" s="66"/>
      <c r="AE1012" s="66"/>
      <c r="AF1012" s="66"/>
      <c r="AG1012" s="66"/>
      <c r="AH1012" s="66"/>
      <c r="AI1012" s="66"/>
      <c r="AJ1012" s="66"/>
      <c r="AK1012" s="66"/>
      <c r="AL1012" s="66"/>
      <c r="AM1012" s="66"/>
      <c r="AN1012" s="66"/>
      <c r="AO1012" s="66"/>
      <c r="AP1012" s="66"/>
      <c r="AQ1012" s="66"/>
      <c r="AR1012" s="66"/>
      <c r="AS1012" s="66"/>
      <c r="AT1012" s="66"/>
      <c r="AU1012" s="66"/>
      <c r="AV1012" s="66"/>
      <c r="AW1012" s="66"/>
      <c r="AX1012" s="66"/>
      <c r="AY1012" s="66"/>
      <c r="AZ1012" s="66"/>
      <c r="BA1012" s="66"/>
      <c r="BB1012" s="66"/>
      <c r="BC1012" s="66"/>
      <c r="BD1012" s="66"/>
      <c r="BE1012" s="66"/>
      <c r="BF1012" s="66"/>
      <c r="BG1012" s="66"/>
      <c r="BH1012" s="66"/>
      <c r="BI1012" s="66"/>
      <c r="BJ1012" s="66"/>
      <c r="BK1012" s="66"/>
      <c r="BL1012" s="66"/>
      <c r="BM1012" s="66"/>
      <c r="BN1012" s="66"/>
      <c r="BO1012" s="66"/>
      <c r="BP1012" s="66"/>
      <c r="BQ1012" s="66"/>
      <c r="BR1012" s="66"/>
      <c r="BS1012" s="66"/>
      <c r="BT1012" s="66"/>
      <c r="BU1012" s="66"/>
      <c r="BV1012" s="66"/>
      <c r="BW1012" s="66"/>
      <c r="BX1012" s="66"/>
      <c r="BY1012" s="66"/>
      <c r="BZ1012" s="66"/>
      <c r="CA1012" s="66"/>
      <c r="CB1012" s="66"/>
      <c r="CC1012" s="66"/>
      <c r="CD1012" s="66"/>
      <c r="CE1012" s="66"/>
      <c r="CF1012" s="66"/>
      <c r="CG1012" s="66"/>
      <c r="CH1012" s="66"/>
      <c r="CI1012" s="66"/>
      <c r="CJ1012" s="66"/>
      <c r="CK1012" s="66"/>
      <c r="CL1012" s="66"/>
      <c r="CM1012" s="66"/>
      <c r="CN1012" s="66"/>
      <c r="CO1012" s="66"/>
      <c r="CP1012" s="66"/>
      <c r="CQ1012" s="66"/>
      <c r="CR1012" s="66"/>
      <c r="CS1012" s="66"/>
      <c r="CT1012" s="66"/>
      <c r="CU1012" s="66"/>
      <c r="CV1012" s="66"/>
      <c r="CW1012" s="66"/>
      <c r="CX1012" s="66"/>
      <c r="CY1012" s="66"/>
      <c r="CZ1012" s="66"/>
      <c r="DA1012" s="66"/>
      <c r="DB1012" s="66"/>
      <c r="DC1012" s="66"/>
      <c r="DD1012" s="66"/>
      <c r="DE1012" s="66"/>
      <c r="DF1012" s="66"/>
      <c r="DG1012" s="66"/>
      <c r="DH1012" s="66"/>
      <c r="DI1012" s="66"/>
      <c r="DJ1012" s="66"/>
      <c r="DK1012" s="66"/>
      <c r="DL1012" s="66"/>
    </row>
    <row r="1013" spans="1:137" ht="14.5" customHeight="1" x14ac:dyDescent="0.35">
      <c r="A1013" s="28"/>
      <c r="B1013" s="167"/>
      <c r="C1013" s="168"/>
      <c r="D1013" s="31"/>
      <c r="E1013" s="151"/>
      <c r="F1013" s="151"/>
      <c r="G1013" s="153"/>
      <c r="H1013" s="153"/>
      <c r="I1013" s="153"/>
      <c r="J1013" s="153"/>
      <c r="T1013" s="75"/>
      <c r="U1013" s="75"/>
      <c r="V1013" s="75"/>
      <c r="W1013" s="75"/>
      <c r="X1013" s="75"/>
      <c r="Y1013" s="75"/>
      <c r="Z1013" s="75"/>
      <c r="AA1013" s="75"/>
      <c r="AC1013" s="153"/>
      <c r="AD1013" s="153"/>
      <c r="AE1013" s="153"/>
      <c r="AF1013" s="153"/>
      <c r="AP1013" s="75"/>
      <c r="AQ1013" s="75"/>
      <c r="AR1013" s="75"/>
      <c r="AS1013" s="75"/>
      <c r="AT1013" s="75"/>
      <c r="AU1013" s="75"/>
      <c r="AV1013" s="75"/>
      <c r="AW1013" s="75"/>
      <c r="AY1013" s="153"/>
      <c r="AZ1013" s="153"/>
      <c r="BA1013" s="153"/>
      <c r="BB1013" s="153"/>
      <c r="BL1013" s="75"/>
      <c r="BM1013" s="75"/>
      <c r="BN1013" s="75"/>
      <c r="BO1013" s="75"/>
      <c r="BP1013" s="75"/>
      <c r="BQ1013" s="75"/>
      <c r="BR1013" s="75"/>
      <c r="BS1013" s="75"/>
      <c r="BU1013" s="153"/>
      <c r="BV1013" s="153"/>
      <c r="BW1013" s="153"/>
      <c r="BX1013" s="153"/>
      <c r="CH1013" s="75"/>
      <c r="CI1013" s="75"/>
      <c r="CJ1013" s="75"/>
      <c r="CK1013" s="75"/>
      <c r="CL1013" s="75"/>
      <c r="CM1013" s="75"/>
      <c r="CN1013" s="75"/>
      <c r="CO1013" s="75"/>
      <c r="CQ1013" s="153"/>
      <c r="CR1013" s="153"/>
      <c r="CS1013" s="153"/>
      <c r="CT1013" s="153"/>
      <c r="DD1013" s="75"/>
      <c r="DE1013" s="75"/>
      <c r="DF1013" s="75"/>
      <c r="DG1013" s="75"/>
      <c r="DH1013" s="75"/>
      <c r="DI1013" s="75"/>
      <c r="DJ1013" s="75"/>
      <c r="DK1013" s="75"/>
    </row>
    <row r="1014" spans="1:137" ht="14.5" customHeight="1" x14ac:dyDescent="0.35">
      <c r="A1014" s="28"/>
      <c r="B1014" s="36"/>
      <c r="C1014" s="37"/>
      <c r="D1014" s="38"/>
      <c r="E1014" s="36"/>
      <c r="F1014" s="36"/>
      <c r="H1014" s="66"/>
      <c r="T1014" s="75"/>
      <c r="U1014" s="75"/>
      <c r="V1014" s="75"/>
      <c r="W1014" s="75"/>
      <c r="X1014" s="75"/>
      <c r="Y1014" s="75"/>
      <c r="Z1014" s="75"/>
      <c r="AA1014" s="75"/>
      <c r="AB1014" s="68"/>
      <c r="AD1014" s="66"/>
      <c r="AP1014" s="75"/>
      <c r="AQ1014" s="75"/>
      <c r="AR1014" s="75"/>
      <c r="AS1014" s="75"/>
      <c r="AT1014" s="75"/>
      <c r="AU1014" s="75"/>
      <c r="AV1014" s="75"/>
      <c r="AW1014" s="75"/>
      <c r="AX1014" s="68"/>
      <c r="AZ1014" s="66"/>
      <c r="BL1014" s="75"/>
      <c r="BM1014" s="75"/>
      <c r="BN1014" s="75"/>
      <c r="BO1014" s="75"/>
      <c r="BP1014" s="75"/>
      <c r="BQ1014" s="75"/>
      <c r="BR1014" s="75"/>
      <c r="BS1014" s="75"/>
      <c r="BV1014" s="66"/>
      <c r="CH1014" s="75"/>
      <c r="CI1014" s="75"/>
      <c r="CJ1014" s="75"/>
      <c r="CK1014" s="75"/>
      <c r="CL1014" s="75"/>
      <c r="CM1014" s="75"/>
      <c r="CN1014" s="75"/>
      <c r="CO1014" s="75"/>
      <c r="CR1014" s="66"/>
      <c r="DD1014" s="75"/>
      <c r="DE1014" s="75"/>
      <c r="DF1014" s="75"/>
      <c r="DG1014" s="75"/>
      <c r="DH1014" s="75"/>
      <c r="DI1014" s="75"/>
      <c r="DJ1014" s="75"/>
      <c r="DK1014" s="75"/>
    </row>
    <row r="1015" spans="1:137" ht="3.75" customHeight="1" x14ac:dyDescent="0.35">
      <c r="A1015" s="28"/>
      <c r="B1015" s="36"/>
      <c r="C1015" s="37"/>
      <c r="D1015" s="40"/>
      <c r="E1015" s="36"/>
      <c r="F1015" s="36"/>
      <c r="G1015" s="66"/>
      <c r="H1015" s="66"/>
      <c r="I1015" s="66"/>
      <c r="J1015" s="66"/>
      <c r="K1015" s="66"/>
      <c r="L1015" s="66"/>
      <c r="M1015" s="66"/>
      <c r="N1015" s="66"/>
      <c r="O1015" s="66"/>
      <c r="P1015" s="66"/>
      <c r="Q1015" s="66"/>
      <c r="R1015" s="66"/>
      <c r="S1015" s="66"/>
      <c r="T1015" s="66"/>
      <c r="U1015" s="66"/>
      <c r="V1015" s="66"/>
      <c r="W1015" s="66"/>
      <c r="X1015" s="66"/>
      <c r="Y1015" s="66"/>
      <c r="Z1015" s="66"/>
      <c r="AA1015" s="66"/>
      <c r="AB1015" s="66"/>
      <c r="AC1015" s="66"/>
      <c r="AD1015" s="66"/>
      <c r="AE1015" s="66"/>
      <c r="AF1015" s="66"/>
      <c r="AG1015" s="66"/>
      <c r="AH1015" s="66"/>
      <c r="AI1015" s="66"/>
      <c r="AJ1015" s="66"/>
      <c r="AK1015" s="66"/>
      <c r="AL1015" s="66"/>
      <c r="AM1015" s="66"/>
      <c r="AN1015" s="66"/>
      <c r="AO1015" s="66"/>
      <c r="AP1015" s="66"/>
      <c r="AQ1015" s="66"/>
      <c r="AR1015" s="66"/>
      <c r="AS1015" s="66"/>
      <c r="AT1015" s="66"/>
      <c r="AU1015" s="66"/>
      <c r="AV1015" s="66"/>
      <c r="AW1015" s="66"/>
      <c r="AX1015" s="66"/>
      <c r="AY1015" s="66"/>
      <c r="AZ1015" s="66"/>
      <c r="BA1015" s="66"/>
      <c r="BB1015" s="66"/>
      <c r="BC1015" s="66"/>
      <c r="BD1015" s="66"/>
      <c r="BE1015" s="66"/>
      <c r="BF1015" s="66"/>
      <c r="BG1015" s="66"/>
      <c r="BH1015" s="66"/>
      <c r="BI1015" s="66"/>
      <c r="BJ1015" s="66"/>
      <c r="BK1015" s="66"/>
      <c r="BL1015" s="66"/>
      <c r="BM1015" s="66"/>
      <c r="BN1015" s="66"/>
      <c r="BO1015" s="66"/>
      <c r="BP1015" s="66"/>
      <c r="BQ1015" s="66"/>
      <c r="BR1015" s="66"/>
      <c r="BS1015" s="66"/>
      <c r="BT1015" s="66"/>
      <c r="BU1015" s="66"/>
      <c r="BV1015" s="66"/>
      <c r="BW1015" s="66"/>
      <c r="BX1015" s="66"/>
      <c r="BY1015" s="66"/>
      <c r="BZ1015" s="66"/>
      <c r="CA1015" s="66"/>
      <c r="CB1015" s="66"/>
      <c r="CC1015" s="66"/>
      <c r="CD1015" s="66"/>
      <c r="CE1015" s="66"/>
      <c r="CF1015" s="66"/>
      <c r="CG1015" s="66"/>
      <c r="CH1015" s="66"/>
      <c r="CI1015" s="66"/>
      <c r="CJ1015" s="66"/>
      <c r="CK1015" s="66"/>
      <c r="CL1015" s="66"/>
      <c r="CM1015" s="66"/>
      <c r="CN1015" s="66"/>
      <c r="CO1015" s="66"/>
      <c r="CP1015" s="66"/>
      <c r="CQ1015" s="66"/>
      <c r="CR1015" s="66"/>
      <c r="CS1015" s="66"/>
      <c r="CT1015" s="66"/>
      <c r="CU1015" s="66"/>
      <c r="CV1015" s="66"/>
      <c r="CW1015" s="66"/>
      <c r="CX1015" s="66"/>
      <c r="CY1015" s="66"/>
      <c r="CZ1015" s="66"/>
      <c r="DA1015" s="66"/>
      <c r="DB1015" s="66"/>
      <c r="DC1015" s="66"/>
      <c r="DD1015" s="66"/>
      <c r="DE1015" s="66"/>
      <c r="DF1015" s="66"/>
      <c r="DG1015" s="66"/>
      <c r="DH1015" s="66"/>
      <c r="DI1015" s="66"/>
      <c r="DJ1015" s="66"/>
      <c r="DK1015" s="66"/>
      <c r="DL1015" s="66"/>
    </row>
    <row r="1016" spans="1:137" ht="14.5" customHeight="1" x14ac:dyDescent="0.35">
      <c r="A1016" s="28"/>
      <c r="B1016" s="167"/>
      <c r="C1016" s="168"/>
      <c r="D1016" s="31"/>
      <c r="E1016" s="152"/>
      <c r="F1016" s="152"/>
      <c r="H1016" s="153"/>
    </row>
    <row r="1017" spans="1:137" ht="14.5" customHeight="1" x14ac:dyDescent="0.35">
      <c r="A1017" s="28"/>
      <c r="B1017" s="36"/>
      <c r="C1017" s="37"/>
      <c r="D1017" s="38"/>
      <c r="E1017" s="36"/>
      <c r="F1017" s="36"/>
      <c r="I1017" s="66"/>
      <c r="J1017" s="74"/>
      <c r="K1017" s="66"/>
      <c r="L1017" s="66"/>
      <c r="M1017" s="66"/>
      <c r="N1017" s="66"/>
      <c r="O1017" s="66"/>
      <c r="P1017" s="66"/>
      <c r="Q1017" s="66"/>
      <c r="R1017" s="66"/>
      <c r="S1017" s="66"/>
      <c r="T1017" s="75"/>
      <c r="U1017" s="75"/>
      <c r="V1017" s="75"/>
      <c r="W1017" s="75"/>
      <c r="X1017" s="75"/>
      <c r="Y1017" s="75"/>
      <c r="Z1017" s="75"/>
      <c r="AA1017" s="75"/>
      <c r="AB1017" s="68"/>
      <c r="AD1017" s="66"/>
      <c r="AE1017" s="74"/>
      <c r="AF1017" s="66"/>
      <c r="AG1017" s="66"/>
      <c r="AH1017" s="66"/>
      <c r="AI1017" s="66"/>
      <c r="AJ1017" s="66"/>
      <c r="AK1017" s="66"/>
      <c r="AL1017" s="66"/>
      <c r="AM1017" s="66"/>
      <c r="AN1017" s="66"/>
      <c r="AO1017" s="75"/>
      <c r="AP1017" s="75"/>
      <c r="AQ1017" s="75"/>
      <c r="AR1017" s="75"/>
      <c r="AS1017" s="75"/>
      <c r="AT1017" s="75"/>
      <c r="AU1017" s="75"/>
      <c r="AV1017" s="75"/>
      <c r="AW1017" s="68"/>
      <c r="AY1017" s="66"/>
      <c r="AZ1017" s="74"/>
      <c r="BA1017" s="66"/>
      <c r="BB1017" s="66"/>
      <c r="BC1017" s="66"/>
      <c r="BD1017" s="66"/>
      <c r="BE1017" s="66"/>
      <c r="BF1017" s="66"/>
      <c r="BG1017" s="66"/>
      <c r="BH1017" s="66"/>
      <c r="BI1017" s="66"/>
      <c r="BJ1017" s="75"/>
      <c r="BK1017" s="75"/>
      <c r="BL1017" s="75"/>
      <c r="BM1017" s="75"/>
      <c r="BN1017" s="75"/>
      <c r="BO1017" s="75"/>
      <c r="BP1017" s="75"/>
      <c r="BQ1017" s="75"/>
      <c r="BR1017" s="68"/>
      <c r="BT1017" s="66"/>
      <c r="BU1017" s="74"/>
      <c r="BV1017" s="66"/>
      <c r="BW1017" s="66"/>
      <c r="BX1017" s="66"/>
      <c r="BY1017" s="66"/>
      <c r="BZ1017" s="66"/>
      <c r="CA1017" s="66"/>
      <c r="CB1017" s="66"/>
      <c r="CC1017" s="66"/>
      <c r="CD1017" s="66"/>
      <c r="CE1017" s="75"/>
      <c r="CF1017" s="75"/>
      <c r="CG1017" s="75"/>
      <c r="CH1017" s="75"/>
      <c r="CI1017" s="75"/>
      <c r="CJ1017" s="75"/>
      <c r="CK1017" s="75"/>
      <c r="CL1017" s="75"/>
      <c r="CM1017" s="66"/>
      <c r="CO1017" s="66"/>
      <c r="CP1017" s="74"/>
      <c r="CQ1017" s="66"/>
      <c r="CR1017" s="66"/>
      <c r="CS1017" s="66"/>
      <c r="CT1017" s="66"/>
      <c r="CU1017" s="66"/>
      <c r="CV1017" s="66"/>
      <c r="CW1017" s="66"/>
      <c r="CX1017" s="66"/>
      <c r="CY1017" s="66"/>
      <c r="CZ1017" s="75"/>
      <c r="DA1017" s="75"/>
      <c r="DB1017" s="75"/>
      <c r="DC1017" s="75"/>
      <c r="DD1017" s="75"/>
      <c r="DE1017" s="75"/>
      <c r="DF1017" s="75"/>
      <c r="DG1017" s="75"/>
      <c r="DH1017" s="66"/>
      <c r="DI1017" s="66"/>
      <c r="DJ1017" s="66"/>
      <c r="DK1017" s="66"/>
    </row>
    <row r="1018" spans="1:137" ht="3.75" customHeight="1" x14ac:dyDescent="0.35">
      <c r="A1018" s="28"/>
      <c r="B1018" s="36"/>
      <c r="C1018" s="37"/>
      <c r="D1018" s="40"/>
      <c r="E1018" s="36"/>
      <c r="F1018" s="36"/>
      <c r="G1018" s="66"/>
      <c r="H1018" s="66"/>
      <c r="I1018" s="66"/>
      <c r="J1018" s="66"/>
      <c r="K1018" s="66"/>
      <c r="L1018" s="66"/>
      <c r="M1018" s="66"/>
      <c r="N1018" s="66"/>
      <c r="O1018" s="66"/>
      <c r="P1018" s="66"/>
      <c r="Q1018" s="66"/>
      <c r="R1018" s="66"/>
      <c r="S1018" s="66"/>
      <c r="T1018" s="66"/>
      <c r="U1018" s="66"/>
      <c r="V1018" s="66"/>
      <c r="W1018" s="66"/>
      <c r="X1018" s="66"/>
      <c r="Y1018" s="66"/>
      <c r="Z1018" s="66"/>
      <c r="AA1018" s="66"/>
      <c r="AB1018" s="66"/>
      <c r="AC1018" s="66"/>
      <c r="AD1018" s="66"/>
      <c r="AE1018" s="66"/>
      <c r="AF1018" s="66"/>
      <c r="AG1018" s="66"/>
      <c r="AH1018" s="66"/>
      <c r="AI1018" s="66"/>
      <c r="AJ1018" s="66"/>
      <c r="AK1018" s="66"/>
      <c r="AL1018" s="66"/>
      <c r="AM1018" s="66"/>
      <c r="AN1018" s="66"/>
      <c r="AO1018" s="66"/>
      <c r="AP1018" s="66"/>
      <c r="AQ1018" s="66"/>
      <c r="AR1018" s="66"/>
      <c r="AS1018" s="66"/>
      <c r="AT1018" s="66"/>
      <c r="AU1018" s="66"/>
      <c r="AV1018" s="66"/>
      <c r="AW1018" s="66"/>
      <c r="AX1018" s="66"/>
      <c r="AY1018" s="66"/>
      <c r="AZ1018" s="66"/>
      <c r="BA1018" s="66"/>
      <c r="BB1018" s="66"/>
      <c r="BC1018" s="66"/>
      <c r="BD1018" s="66"/>
      <c r="BE1018" s="66"/>
      <c r="BF1018" s="66"/>
      <c r="BG1018" s="66"/>
      <c r="BH1018" s="66"/>
      <c r="BI1018" s="66"/>
      <c r="BJ1018" s="66"/>
      <c r="BK1018" s="66"/>
      <c r="BL1018" s="66"/>
      <c r="BM1018" s="66"/>
      <c r="BN1018" s="66"/>
      <c r="BO1018" s="66"/>
      <c r="BP1018" s="66"/>
      <c r="BQ1018" s="66"/>
      <c r="BR1018" s="66"/>
      <c r="BS1018" s="66"/>
      <c r="BT1018" s="66"/>
      <c r="BU1018" s="66"/>
      <c r="BV1018" s="66"/>
      <c r="BW1018" s="66"/>
      <c r="BX1018" s="66"/>
      <c r="BY1018" s="66"/>
      <c r="BZ1018" s="66"/>
      <c r="CA1018" s="66"/>
      <c r="CB1018" s="66"/>
      <c r="CC1018" s="66"/>
      <c r="CD1018" s="66"/>
      <c r="CE1018" s="66"/>
      <c r="CF1018" s="66"/>
      <c r="CG1018" s="66"/>
      <c r="CH1018" s="66"/>
      <c r="CI1018" s="66"/>
      <c r="CJ1018" s="66"/>
      <c r="CK1018" s="66"/>
      <c r="CL1018" s="66"/>
      <c r="CM1018" s="66"/>
      <c r="CN1018" s="66"/>
      <c r="CO1018" s="66"/>
      <c r="CP1018" s="66"/>
      <c r="CQ1018" s="66"/>
      <c r="CR1018" s="66"/>
      <c r="CS1018" s="66"/>
      <c r="CT1018" s="66"/>
      <c r="CU1018" s="66"/>
      <c r="CV1018" s="66"/>
      <c r="CW1018" s="66"/>
      <c r="CX1018" s="66"/>
      <c r="CY1018" s="66"/>
      <c r="CZ1018" s="66"/>
      <c r="DA1018" s="66"/>
      <c r="DB1018" s="66"/>
      <c r="DC1018" s="66"/>
      <c r="DD1018" s="66"/>
      <c r="DE1018" s="66"/>
      <c r="DF1018" s="66"/>
      <c r="DG1018" s="66"/>
      <c r="DH1018" s="66"/>
      <c r="DI1018" s="66"/>
      <c r="DJ1018" s="66"/>
      <c r="DK1018" s="66"/>
      <c r="DL1018" s="66"/>
    </row>
    <row r="1019" spans="1:137" ht="14.5" customHeight="1" x14ac:dyDescent="0.35">
      <c r="A1019" s="28"/>
      <c r="B1019" s="167"/>
      <c r="C1019" s="168"/>
      <c r="D1019" s="31"/>
      <c r="E1019" s="81"/>
      <c r="F1019" s="154"/>
      <c r="H1019" s="153"/>
      <c r="DI1019" s="66"/>
      <c r="DJ1019" s="66"/>
      <c r="DK1019" s="66"/>
      <c r="DL1019" s="66"/>
    </row>
    <row r="1020" spans="1:137" ht="14.5" customHeight="1" x14ac:dyDescent="0.35">
      <c r="A1020" s="28"/>
      <c r="B1020" s="36"/>
      <c r="C1020" s="37"/>
      <c r="D1020" s="38"/>
      <c r="E1020" s="36"/>
      <c r="F1020" s="36"/>
      <c r="I1020" s="66"/>
      <c r="J1020" s="74"/>
      <c r="K1020" s="66"/>
      <c r="L1020" s="66"/>
      <c r="M1020" s="66"/>
      <c r="N1020" s="66"/>
      <c r="O1020" s="66"/>
      <c r="P1020" s="66"/>
      <c r="Q1020" s="66"/>
      <c r="R1020" s="66"/>
      <c r="S1020" s="66"/>
      <c r="T1020" s="75"/>
      <c r="U1020" s="75"/>
      <c r="V1020" s="75"/>
      <c r="W1020" s="75"/>
      <c r="X1020" s="75"/>
      <c r="Y1020" s="75"/>
      <c r="Z1020" s="75"/>
      <c r="AA1020" s="75"/>
      <c r="AB1020" s="68"/>
      <c r="AD1020" s="66"/>
      <c r="AE1020" s="74"/>
      <c r="AF1020" s="66"/>
      <c r="AG1020" s="66"/>
      <c r="AH1020" s="66"/>
      <c r="AI1020" s="66"/>
      <c r="AJ1020" s="66"/>
      <c r="AK1020" s="66"/>
      <c r="AL1020" s="66"/>
      <c r="AM1020" s="66"/>
      <c r="AN1020" s="66"/>
      <c r="AO1020" s="75"/>
      <c r="AP1020" s="75"/>
      <c r="AQ1020" s="75"/>
      <c r="AR1020" s="75"/>
      <c r="AS1020" s="75"/>
      <c r="AT1020" s="75"/>
      <c r="AU1020" s="75"/>
      <c r="AV1020" s="75"/>
      <c r="AW1020" s="68"/>
      <c r="AY1020" s="66"/>
      <c r="AZ1020" s="74"/>
      <c r="BA1020" s="66"/>
      <c r="BB1020" s="66"/>
      <c r="BC1020" s="66"/>
      <c r="BD1020" s="66"/>
      <c r="BE1020" s="66"/>
      <c r="BF1020" s="66"/>
      <c r="BG1020" s="66"/>
      <c r="BH1020" s="66"/>
      <c r="BI1020" s="66"/>
      <c r="BJ1020" s="75"/>
      <c r="BK1020" s="75"/>
      <c r="BL1020" s="75"/>
      <c r="BM1020" s="75"/>
      <c r="BN1020" s="75"/>
      <c r="BO1020" s="75"/>
      <c r="BP1020" s="75"/>
      <c r="BQ1020" s="75"/>
      <c r="BR1020" s="68"/>
      <c r="BT1020" s="66"/>
      <c r="BU1020" s="74"/>
      <c r="BV1020" s="66"/>
      <c r="BW1020" s="66"/>
      <c r="BX1020" s="66"/>
      <c r="BY1020" s="66"/>
      <c r="BZ1020" s="66"/>
      <c r="CA1020" s="66"/>
      <c r="CB1020" s="66"/>
      <c r="CC1020" s="66"/>
      <c r="CD1020" s="66"/>
      <c r="CE1020" s="75"/>
      <c r="CF1020" s="75"/>
      <c r="CG1020" s="75"/>
      <c r="CH1020" s="75"/>
      <c r="CI1020" s="75"/>
      <c r="CJ1020" s="75"/>
      <c r="CK1020" s="75"/>
      <c r="CL1020" s="75"/>
      <c r="CM1020" s="66"/>
      <c r="CO1020" s="66"/>
      <c r="CP1020" s="74"/>
      <c r="CQ1020" s="66"/>
      <c r="CR1020" s="66"/>
      <c r="CS1020" s="66"/>
      <c r="CT1020" s="66"/>
      <c r="CU1020" s="66"/>
      <c r="CV1020" s="66"/>
      <c r="CW1020" s="66"/>
      <c r="CX1020" s="66"/>
      <c r="CY1020" s="66"/>
      <c r="CZ1020" s="75"/>
      <c r="DA1020" s="75"/>
      <c r="DB1020" s="75"/>
      <c r="DC1020" s="75"/>
      <c r="DD1020" s="75"/>
      <c r="DE1020" s="75"/>
      <c r="DF1020" s="75"/>
      <c r="DG1020" s="75"/>
      <c r="DH1020" s="66"/>
      <c r="DI1020" s="66"/>
      <c r="DJ1020" s="66"/>
      <c r="DK1020" s="66"/>
      <c r="DL1020" s="66"/>
    </row>
    <row r="1021" spans="1:137" ht="3.75" customHeight="1" x14ac:dyDescent="0.35">
      <c r="A1021" s="28"/>
      <c r="B1021" s="36"/>
      <c r="C1021" s="37"/>
      <c r="D1021" s="40"/>
      <c r="E1021" s="36"/>
      <c r="F1021" s="36"/>
      <c r="G1021" s="66"/>
      <c r="H1021" s="66"/>
      <c r="I1021" s="66"/>
      <c r="J1021" s="66"/>
      <c r="K1021" s="66"/>
      <c r="L1021" s="66"/>
      <c r="M1021" s="66"/>
      <c r="N1021" s="66"/>
      <c r="O1021" s="66"/>
      <c r="P1021" s="66"/>
      <c r="Q1021" s="66"/>
      <c r="R1021" s="66"/>
      <c r="S1021" s="66"/>
      <c r="T1021" s="66"/>
      <c r="U1021" s="66"/>
      <c r="V1021" s="66"/>
      <c r="W1021" s="66"/>
      <c r="X1021" s="66"/>
      <c r="Y1021" s="66"/>
      <c r="Z1021" s="66"/>
      <c r="AA1021" s="66"/>
      <c r="AB1021" s="66"/>
      <c r="AC1021" s="66"/>
      <c r="AD1021" s="66"/>
      <c r="AE1021" s="66"/>
      <c r="AF1021" s="66"/>
      <c r="AG1021" s="66"/>
      <c r="AH1021" s="66"/>
      <c r="AI1021" s="66"/>
      <c r="AJ1021" s="66"/>
      <c r="AK1021" s="66"/>
      <c r="AL1021" s="66"/>
      <c r="AM1021" s="66"/>
      <c r="AN1021" s="66"/>
      <c r="AO1021" s="66"/>
      <c r="AP1021" s="66"/>
      <c r="AQ1021" s="66"/>
      <c r="AR1021" s="66"/>
      <c r="AS1021" s="66"/>
      <c r="AT1021" s="66"/>
      <c r="AU1021" s="66"/>
      <c r="AV1021" s="66"/>
      <c r="AW1021" s="66"/>
      <c r="AX1021" s="66"/>
      <c r="AY1021" s="66"/>
      <c r="AZ1021" s="66"/>
      <c r="BA1021" s="66"/>
      <c r="BB1021" s="66"/>
      <c r="BC1021" s="66"/>
      <c r="BD1021" s="66"/>
      <c r="BE1021" s="66"/>
      <c r="BF1021" s="66"/>
      <c r="BG1021" s="66"/>
      <c r="BH1021" s="66"/>
      <c r="BI1021" s="66"/>
      <c r="BJ1021" s="66"/>
      <c r="BK1021" s="66"/>
      <c r="BL1021" s="66"/>
      <c r="BM1021" s="66"/>
      <c r="BN1021" s="66"/>
      <c r="BO1021" s="66"/>
      <c r="BP1021" s="66"/>
      <c r="BQ1021" s="66"/>
      <c r="BR1021" s="66"/>
      <c r="BS1021" s="66"/>
      <c r="BT1021" s="66"/>
      <c r="BU1021" s="66"/>
      <c r="BV1021" s="66"/>
      <c r="BW1021" s="66"/>
      <c r="BX1021" s="66"/>
      <c r="BY1021" s="66"/>
      <c r="BZ1021" s="66"/>
      <c r="CA1021" s="66"/>
      <c r="CB1021" s="66"/>
      <c r="CC1021" s="66"/>
      <c r="CD1021" s="66"/>
      <c r="CE1021" s="66"/>
      <c r="CF1021" s="66"/>
      <c r="CG1021" s="66"/>
      <c r="CH1021" s="66"/>
      <c r="CI1021" s="66"/>
      <c r="CJ1021" s="66"/>
      <c r="CK1021" s="66"/>
      <c r="CL1021" s="66"/>
      <c r="CM1021" s="66"/>
      <c r="CN1021" s="66"/>
      <c r="CO1021" s="66"/>
      <c r="CP1021" s="66"/>
      <c r="CQ1021" s="66"/>
      <c r="CR1021" s="66"/>
      <c r="CS1021" s="66"/>
      <c r="CT1021" s="66"/>
      <c r="CU1021" s="66"/>
      <c r="CV1021" s="66"/>
      <c r="CW1021" s="66"/>
      <c r="CX1021" s="66"/>
      <c r="CY1021" s="66"/>
      <c r="CZ1021" s="66"/>
      <c r="DA1021" s="66"/>
      <c r="DB1021" s="66"/>
      <c r="DC1021" s="66"/>
      <c r="DD1021" s="66"/>
      <c r="DE1021" s="66"/>
      <c r="DF1021" s="66"/>
      <c r="DG1021" s="66"/>
      <c r="DH1021" s="66"/>
      <c r="DI1021" s="66"/>
      <c r="DJ1021" s="66"/>
      <c r="DK1021" s="66"/>
      <c r="DL1021" s="66"/>
    </row>
    <row r="1022" spans="1:137" ht="14.5" customHeight="1" x14ac:dyDescent="0.35">
      <c r="A1022" s="28"/>
      <c r="B1022" s="167"/>
      <c r="C1022" s="168"/>
      <c r="D1022" s="31"/>
      <c r="E1022" s="155"/>
      <c r="F1022" s="154"/>
      <c r="H1022" s="153"/>
      <c r="DI1022" s="66"/>
      <c r="DJ1022" s="66"/>
      <c r="DK1022" s="66"/>
      <c r="DL1022" s="66"/>
    </row>
    <row r="1023" spans="1:137" ht="14.5" customHeight="1" x14ac:dyDescent="0.35">
      <c r="A1023" s="28"/>
      <c r="B1023" s="36"/>
      <c r="C1023" s="37"/>
      <c r="D1023" s="38"/>
      <c r="E1023" s="36"/>
      <c r="F1023" s="36"/>
      <c r="I1023" s="66"/>
      <c r="J1023" s="74"/>
      <c r="K1023" s="66"/>
      <c r="L1023" s="66"/>
      <c r="M1023" s="66"/>
      <c r="N1023" s="66"/>
      <c r="O1023" s="66"/>
      <c r="P1023" s="66"/>
      <c r="Q1023" s="66"/>
      <c r="R1023" s="66"/>
      <c r="S1023" s="66"/>
      <c r="T1023" s="75"/>
      <c r="U1023" s="75"/>
      <c r="V1023" s="75"/>
      <c r="W1023" s="75"/>
      <c r="X1023" s="75"/>
      <c r="Y1023" s="75"/>
      <c r="Z1023" s="75"/>
      <c r="AA1023" s="75"/>
      <c r="AB1023" s="68"/>
      <c r="AD1023" s="66"/>
      <c r="AE1023" s="74"/>
      <c r="AF1023" s="66"/>
      <c r="AG1023" s="66"/>
      <c r="AH1023" s="66"/>
      <c r="AI1023" s="66"/>
      <c r="AJ1023" s="66"/>
      <c r="AK1023" s="66"/>
      <c r="AL1023" s="66"/>
      <c r="AM1023" s="66"/>
      <c r="AN1023" s="66"/>
      <c r="AO1023" s="75"/>
      <c r="AP1023" s="75"/>
      <c r="AQ1023" s="75"/>
      <c r="AR1023" s="75"/>
      <c r="AS1023" s="75"/>
      <c r="AT1023" s="75"/>
      <c r="AU1023" s="75"/>
      <c r="AV1023" s="75"/>
      <c r="AW1023" s="68"/>
      <c r="AY1023" s="66"/>
      <c r="AZ1023" s="74"/>
      <c r="BA1023" s="66"/>
      <c r="BB1023" s="66"/>
      <c r="BC1023" s="66"/>
      <c r="BD1023" s="66"/>
      <c r="BE1023" s="66"/>
      <c r="BF1023" s="66"/>
      <c r="BG1023" s="66"/>
      <c r="BH1023" s="66"/>
      <c r="BI1023" s="66"/>
      <c r="BJ1023" s="75"/>
      <c r="BK1023" s="75"/>
      <c r="BL1023" s="75"/>
      <c r="BM1023" s="75"/>
      <c r="BN1023" s="75"/>
      <c r="BO1023" s="75"/>
      <c r="BP1023" s="75"/>
      <c r="BQ1023" s="75"/>
      <c r="BR1023" s="68"/>
      <c r="BT1023" s="66"/>
      <c r="BU1023" s="74"/>
      <c r="BV1023" s="66"/>
      <c r="BW1023" s="66"/>
      <c r="BX1023" s="66"/>
      <c r="BY1023" s="66"/>
      <c r="BZ1023" s="66"/>
      <c r="CA1023" s="66"/>
      <c r="CB1023" s="66"/>
      <c r="CC1023" s="66"/>
      <c r="CD1023" s="66"/>
      <c r="CE1023" s="75"/>
      <c r="CF1023" s="75"/>
      <c r="CG1023" s="75"/>
      <c r="CH1023" s="75"/>
      <c r="CI1023" s="75"/>
      <c r="CJ1023" s="75"/>
      <c r="CK1023" s="75"/>
      <c r="CL1023" s="75"/>
      <c r="CM1023" s="66"/>
      <c r="CO1023" s="66"/>
      <c r="CP1023" s="74"/>
      <c r="CQ1023" s="66"/>
      <c r="CR1023" s="66"/>
      <c r="CS1023" s="66"/>
      <c r="CT1023" s="66"/>
      <c r="CU1023" s="66"/>
      <c r="CV1023" s="66"/>
      <c r="CW1023" s="66"/>
      <c r="CX1023" s="66"/>
      <c r="CY1023" s="66"/>
      <c r="CZ1023" s="75"/>
      <c r="DA1023" s="75"/>
      <c r="DB1023" s="75"/>
      <c r="DC1023" s="75"/>
      <c r="DD1023" s="75"/>
      <c r="DE1023" s="75"/>
      <c r="DF1023" s="75"/>
      <c r="DG1023" s="75"/>
      <c r="DH1023" s="66"/>
      <c r="DI1023" s="66"/>
      <c r="DJ1023" s="66"/>
      <c r="DK1023" s="66"/>
      <c r="DL1023" s="66"/>
    </row>
    <row r="1024" spans="1:137" ht="3.75" customHeight="1" x14ac:dyDescent="0.35">
      <c r="A1024" s="28"/>
      <c r="B1024" s="36"/>
      <c r="C1024" s="37"/>
      <c r="D1024" s="40"/>
      <c r="E1024" s="36"/>
      <c r="F1024" s="36"/>
      <c r="G1024" s="66"/>
      <c r="H1024" s="66"/>
      <c r="I1024" s="66"/>
      <c r="J1024" s="66"/>
      <c r="K1024" s="66"/>
      <c r="L1024" s="66"/>
      <c r="M1024" s="66"/>
      <c r="N1024" s="66"/>
      <c r="O1024" s="66"/>
      <c r="P1024" s="66"/>
      <c r="Q1024" s="66"/>
      <c r="R1024" s="66"/>
      <c r="S1024" s="66"/>
      <c r="T1024" s="66"/>
      <c r="U1024" s="66"/>
      <c r="V1024" s="66"/>
      <c r="W1024" s="66"/>
      <c r="X1024" s="66"/>
      <c r="Y1024" s="66"/>
      <c r="Z1024" s="66"/>
      <c r="AA1024" s="66"/>
      <c r="AB1024" s="66"/>
      <c r="AC1024" s="66"/>
      <c r="AD1024" s="66"/>
      <c r="AE1024" s="66"/>
      <c r="AF1024" s="66"/>
      <c r="AG1024" s="66"/>
      <c r="AH1024" s="66"/>
      <c r="AI1024" s="66"/>
      <c r="AJ1024" s="66"/>
      <c r="AK1024" s="66"/>
      <c r="AL1024" s="66"/>
      <c r="AM1024" s="66"/>
      <c r="AN1024" s="66"/>
      <c r="AO1024" s="66"/>
      <c r="AP1024" s="66"/>
      <c r="AQ1024" s="66"/>
      <c r="AR1024" s="66"/>
      <c r="AS1024" s="66"/>
      <c r="AT1024" s="66"/>
      <c r="AU1024" s="66"/>
      <c r="AV1024" s="66"/>
      <c r="AW1024" s="66"/>
      <c r="AX1024" s="66"/>
      <c r="AY1024" s="66"/>
      <c r="AZ1024" s="66"/>
      <c r="BA1024" s="66"/>
      <c r="BB1024" s="66"/>
      <c r="BC1024" s="66"/>
      <c r="BD1024" s="66"/>
      <c r="BE1024" s="66"/>
      <c r="BF1024" s="66"/>
      <c r="BG1024" s="66"/>
      <c r="BH1024" s="66"/>
      <c r="BI1024" s="66"/>
      <c r="BJ1024" s="66"/>
      <c r="BK1024" s="66"/>
      <c r="BL1024" s="66"/>
      <c r="BM1024" s="66"/>
      <c r="BN1024" s="66"/>
      <c r="BO1024" s="66"/>
      <c r="BP1024" s="66"/>
      <c r="BQ1024" s="66"/>
      <c r="BR1024" s="66"/>
      <c r="BS1024" s="66"/>
      <c r="BT1024" s="66"/>
      <c r="BU1024" s="66"/>
      <c r="BV1024" s="66"/>
      <c r="BW1024" s="66"/>
      <c r="BX1024" s="66"/>
      <c r="BY1024" s="66"/>
      <c r="BZ1024" s="66"/>
      <c r="CA1024" s="66"/>
      <c r="CB1024" s="66"/>
      <c r="CC1024" s="66"/>
      <c r="CD1024" s="66"/>
      <c r="CE1024" s="66"/>
      <c r="CF1024" s="66"/>
      <c r="CG1024" s="66"/>
      <c r="CH1024" s="66"/>
      <c r="CI1024" s="66"/>
      <c r="CJ1024" s="66"/>
      <c r="CK1024" s="66"/>
      <c r="CL1024" s="66"/>
      <c r="CM1024" s="66"/>
      <c r="CN1024" s="66"/>
      <c r="CO1024" s="66"/>
      <c r="CP1024" s="66"/>
      <c r="CQ1024" s="66"/>
      <c r="CR1024" s="66"/>
      <c r="CS1024" s="66"/>
      <c r="CT1024" s="66"/>
      <c r="CU1024" s="66"/>
      <c r="CV1024" s="66"/>
      <c r="CW1024" s="66"/>
      <c r="CX1024" s="66"/>
      <c r="CY1024" s="66"/>
      <c r="CZ1024" s="66"/>
      <c r="DA1024" s="66"/>
      <c r="DB1024" s="66"/>
      <c r="DC1024" s="66"/>
      <c r="DD1024" s="66"/>
      <c r="DE1024" s="66"/>
      <c r="DF1024" s="66"/>
      <c r="DG1024" s="66"/>
      <c r="DH1024" s="66"/>
      <c r="DI1024" s="66"/>
      <c r="DJ1024" s="66"/>
      <c r="DK1024" s="66"/>
      <c r="DL1024" s="66"/>
    </row>
    <row r="1025" spans="1:137" ht="14.5" customHeight="1" x14ac:dyDescent="0.35">
      <c r="A1025" s="28"/>
      <c r="B1025" s="167"/>
      <c r="C1025" s="168"/>
      <c r="D1025" s="31"/>
      <c r="E1025" s="156"/>
      <c r="F1025" s="154"/>
      <c r="H1025" s="153"/>
      <c r="DI1025" s="66"/>
      <c r="DJ1025" s="66"/>
      <c r="DK1025" s="66"/>
      <c r="DL1025" s="66"/>
    </row>
    <row r="1026" spans="1:137" ht="14.5" customHeight="1" x14ac:dyDescent="0.35">
      <c r="A1026" s="28"/>
      <c r="B1026" s="36"/>
      <c r="C1026" s="37"/>
      <c r="D1026" s="38"/>
      <c r="E1026" s="36"/>
      <c r="F1026" s="36"/>
      <c r="I1026" s="66"/>
      <c r="J1026" s="74"/>
      <c r="K1026" s="66"/>
      <c r="L1026" s="66"/>
      <c r="M1026" s="66"/>
      <c r="N1026" s="66"/>
      <c r="O1026" s="66"/>
      <c r="P1026" s="66"/>
      <c r="Q1026" s="66"/>
      <c r="R1026" s="66"/>
      <c r="S1026" s="66"/>
      <c r="T1026" s="75"/>
      <c r="U1026" s="75"/>
      <c r="V1026" s="75"/>
      <c r="W1026" s="75"/>
      <c r="X1026" s="75"/>
      <c r="Y1026" s="75"/>
      <c r="Z1026" s="75"/>
      <c r="AA1026" s="75"/>
      <c r="AB1026" s="68"/>
      <c r="AD1026" s="66"/>
      <c r="AE1026" s="74"/>
      <c r="AF1026" s="66"/>
      <c r="AG1026" s="66"/>
      <c r="AH1026" s="66"/>
      <c r="AI1026" s="66"/>
      <c r="AJ1026" s="66"/>
      <c r="AK1026" s="66"/>
      <c r="AL1026" s="66"/>
      <c r="AM1026" s="66"/>
      <c r="AN1026" s="66"/>
      <c r="AO1026" s="75"/>
      <c r="AP1026" s="75"/>
      <c r="AQ1026" s="75"/>
      <c r="AR1026" s="75"/>
      <c r="AS1026" s="75"/>
      <c r="AT1026" s="75"/>
      <c r="AU1026" s="75"/>
      <c r="AV1026" s="75"/>
      <c r="AW1026" s="68"/>
      <c r="AY1026" s="66"/>
      <c r="AZ1026" s="74"/>
      <c r="BA1026" s="66"/>
      <c r="BB1026" s="66"/>
      <c r="BC1026" s="66"/>
      <c r="BD1026" s="66"/>
      <c r="BE1026" s="66"/>
      <c r="BF1026" s="66"/>
      <c r="BG1026" s="66"/>
      <c r="BH1026" s="66"/>
      <c r="BI1026" s="66"/>
      <c r="BJ1026" s="75"/>
      <c r="BK1026" s="75"/>
      <c r="BL1026" s="75"/>
      <c r="BM1026" s="75"/>
      <c r="BN1026" s="75"/>
      <c r="BO1026" s="75"/>
      <c r="BP1026" s="75"/>
      <c r="BQ1026" s="75"/>
      <c r="BR1026" s="68"/>
      <c r="BT1026" s="66"/>
      <c r="BU1026" s="74"/>
      <c r="BV1026" s="66"/>
      <c r="BW1026" s="66"/>
      <c r="BX1026" s="66"/>
      <c r="BY1026" s="66"/>
      <c r="BZ1026" s="66"/>
      <c r="CA1026" s="66"/>
      <c r="CB1026" s="66"/>
      <c r="CC1026" s="66"/>
      <c r="CD1026" s="66"/>
      <c r="CE1026" s="75"/>
      <c r="CF1026" s="75"/>
      <c r="CG1026" s="75"/>
      <c r="CH1026" s="75"/>
      <c r="CI1026" s="75"/>
      <c r="CJ1026" s="75"/>
      <c r="CK1026" s="75"/>
      <c r="CL1026" s="75"/>
      <c r="CM1026" s="66"/>
      <c r="CO1026" s="66"/>
      <c r="CP1026" s="74"/>
      <c r="CQ1026" s="66"/>
      <c r="CR1026" s="66"/>
      <c r="CS1026" s="66"/>
      <c r="CT1026" s="66"/>
      <c r="CU1026" s="66"/>
      <c r="CV1026" s="66"/>
      <c r="CW1026" s="66"/>
      <c r="CX1026" s="66"/>
      <c r="CY1026" s="66"/>
      <c r="CZ1026" s="75"/>
      <c r="DA1026" s="75"/>
      <c r="DB1026" s="75"/>
      <c r="DC1026" s="75"/>
      <c r="DD1026" s="75"/>
      <c r="DE1026" s="75"/>
      <c r="DF1026" s="75"/>
      <c r="DG1026" s="75"/>
      <c r="DH1026" s="66"/>
      <c r="DI1026" s="66"/>
      <c r="DJ1026" s="66"/>
      <c r="DK1026" s="66"/>
      <c r="DL1026" s="66"/>
    </row>
    <row r="1027" spans="1:137" ht="3.75" customHeight="1" x14ac:dyDescent="0.35">
      <c r="A1027" s="28"/>
      <c r="B1027" s="36"/>
      <c r="C1027" s="37"/>
      <c r="D1027" s="40"/>
      <c r="E1027" s="36"/>
      <c r="F1027" s="36"/>
      <c r="G1027" s="66"/>
      <c r="H1027" s="66"/>
      <c r="I1027" s="66"/>
      <c r="J1027" s="66"/>
      <c r="K1027" s="66"/>
      <c r="L1027" s="66"/>
      <c r="M1027" s="66"/>
      <c r="N1027" s="66"/>
      <c r="O1027" s="66"/>
      <c r="P1027" s="66"/>
      <c r="Q1027" s="66"/>
      <c r="R1027" s="66"/>
      <c r="S1027" s="66"/>
      <c r="T1027" s="66"/>
      <c r="U1027" s="66"/>
      <c r="V1027" s="66"/>
      <c r="W1027" s="66"/>
      <c r="X1027" s="66"/>
      <c r="Y1027" s="66"/>
      <c r="Z1027" s="66"/>
      <c r="AA1027" s="66"/>
      <c r="AB1027" s="66"/>
      <c r="AC1027" s="66"/>
      <c r="AD1027" s="66"/>
      <c r="AE1027" s="66"/>
      <c r="AF1027" s="66"/>
      <c r="AG1027" s="66"/>
      <c r="AH1027" s="66"/>
      <c r="AI1027" s="66"/>
      <c r="AJ1027" s="66"/>
      <c r="AK1027" s="66"/>
      <c r="AL1027" s="66"/>
      <c r="AM1027" s="66"/>
      <c r="AN1027" s="66"/>
      <c r="AO1027" s="66"/>
      <c r="AP1027" s="66"/>
      <c r="AQ1027" s="66"/>
      <c r="AR1027" s="66"/>
      <c r="AS1027" s="66"/>
      <c r="AT1027" s="66"/>
      <c r="AU1027" s="66"/>
      <c r="AV1027" s="66"/>
      <c r="AW1027" s="66"/>
      <c r="AX1027" s="66"/>
      <c r="AY1027" s="66"/>
      <c r="AZ1027" s="66"/>
      <c r="BA1027" s="66"/>
      <c r="BB1027" s="66"/>
      <c r="BC1027" s="66"/>
      <c r="BD1027" s="66"/>
      <c r="BE1027" s="66"/>
      <c r="BF1027" s="66"/>
      <c r="BG1027" s="66"/>
      <c r="BH1027" s="66"/>
      <c r="BI1027" s="66"/>
      <c r="BJ1027" s="66"/>
      <c r="BK1027" s="66"/>
      <c r="BL1027" s="66"/>
      <c r="BM1027" s="66"/>
      <c r="BN1027" s="66"/>
      <c r="BO1027" s="66"/>
      <c r="BP1027" s="66"/>
      <c r="BQ1027" s="66"/>
      <c r="BR1027" s="66"/>
      <c r="BS1027" s="66"/>
      <c r="BT1027" s="66"/>
      <c r="BU1027" s="66"/>
      <c r="BV1027" s="66"/>
      <c r="BW1027" s="66"/>
      <c r="BX1027" s="66"/>
      <c r="BY1027" s="66"/>
      <c r="BZ1027" s="66"/>
      <c r="CA1027" s="66"/>
      <c r="CB1027" s="66"/>
      <c r="CC1027" s="66"/>
      <c r="CD1027" s="66"/>
      <c r="CE1027" s="66"/>
      <c r="CF1027" s="66"/>
      <c r="CG1027" s="66"/>
      <c r="CH1027" s="66"/>
      <c r="CI1027" s="66"/>
      <c r="CJ1027" s="66"/>
      <c r="CK1027" s="66"/>
      <c r="CL1027" s="66"/>
      <c r="CM1027" s="66"/>
      <c r="CN1027" s="66"/>
      <c r="CO1027" s="66"/>
      <c r="CP1027" s="66"/>
      <c r="CQ1027" s="66"/>
      <c r="CR1027" s="66"/>
      <c r="CS1027" s="66"/>
      <c r="CT1027" s="66"/>
      <c r="CU1027" s="66"/>
      <c r="CV1027" s="66"/>
      <c r="CW1027" s="66"/>
      <c r="CX1027" s="66"/>
      <c r="CY1027" s="66"/>
      <c r="CZ1027" s="66"/>
      <c r="DA1027" s="66"/>
      <c r="DB1027" s="66"/>
      <c r="DC1027" s="66"/>
      <c r="DD1027" s="66"/>
      <c r="DE1027" s="66"/>
      <c r="DF1027" s="66"/>
      <c r="DG1027" s="66"/>
      <c r="DH1027" s="66"/>
      <c r="DI1027" s="66"/>
      <c r="DJ1027" s="66"/>
      <c r="DK1027" s="66"/>
      <c r="DL1027" s="66"/>
    </row>
    <row r="1028" spans="1:137" ht="14.5" customHeight="1" x14ac:dyDescent="0.35">
      <c r="A1028" s="28"/>
      <c r="B1028" s="167"/>
      <c r="C1028" s="168"/>
      <c r="D1028" s="31"/>
      <c r="E1028" s="157"/>
      <c r="H1028" s="153"/>
    </row>
    <row r="1029" spans="1:137" ht="14.5" customHeight="1" x14ac:dyDescent="0.35">
      <c r="A1029" s="28"/>
      <c r="B1029" s="36"/>
      <c r="C1029" s="37"/>
      <c r="D1029" s="38"/>
      <c r="E1029" s="36"/>
      <c r="F1029" s="36"/>
      <c r="I1029" s="66"/>
      <c r="J1029" s="74"/>
      <c r="K1029" s="66"/>
      <c r="L1029" s="66"/>
      <c r="M1029" s="66"/>
      <c r="N1029" s="66"/>
      <c r="O1029" s="66"/>
      <c r="P1029" s="66"/>
      <c r="Q1029" s="66"/>
      <c r="R1029" s="66"/>
      <c r="S1029" s="66"/>
      <c r="T1029" s="75"/>
      <c r="U1029" s="75"/>
      <c r="V1029" s="75"/>
      <c r="W1029" s="75"/>
      <c r="X1029" s="75"/>
      <c r="Y1029" s="75"/>
      <c r="Z1029" s="75"/>
      <c r="AA1029" s="75"/>
      <c r="AB1029" s="68"/>
      <c r="AD1029" s="66"/>
      <c r="AE1029" s="74"/>
      <c r="AF1029" s="66"/>
      <c r="AG1029" s="66"/>
      <c r="AH1029" s="66"/>
      <c r="AI1029" s="66"/>
      <c r="AJ1029" s="66"/>
      <c r="AK1029" s="66"/>
      <c r="AL1029" s="66"/>
      <c r="AM1029" s="66"/>
      <c r="AN1029" s="66"/>
      <c r="AO1029" s="75"/>
      <c r="AP1029" s="75"/>
      <c r="AQ1029" s="75"/>
      <c r="AR1029" s="75"/>
      <c r="AS1029" s="75"/>
      <c r="AT1029" s="75"/>
      <c r="AU1029" s="75"/>
      <c r="AV1029" s="75"/>
      <c r="AW1029" s="68"/>
      <c r="AY1029" s="66"/>
      <c r="AZ1029" s="74"/>
      <c r="BA1029" s="66"/>
      <c r="BB1029" s="66"/>
      <c r="BC1029" s="66"/>
      <c r="BD1029" s="66"/>
      <c r="BE1029" s="66"/>
      <c r="BF1029" s="66"/>
      <c r="BG1029" s="66"/>
      <c r="BH1029" s="66"/>
      <c r="BI1029" s="66"/>
      <c r="BJ1029" s="75"/>
      <c r="BK1029" s="75"/>
      <c r="BL1029" s="75"/>
      <c r="BM1029" s="75"/>
      <c r="BN1029" s="75"/>
      <c r="BO1029" s="75"/>
      <c r="BP1029" s="75"/>
      <c r="BQ1029" s="75"/>
      <c r="BR1029" s="68"/>
      <c r="BT1029" s="66"/>
      <c r="BU1029" s="74"/>
      <c r="BV1029" s="66"/>
      <c r="BW1029" s="66"/>
      <c r="BX1029" s="66"/>
      <c r="BY1029" s="66"/>
      <c r="BZ1029" s="66"/>
      <c r="CA1029" s="66"/>
      <c r="CB1029" s="66"/>
      <c r="CC1029" s="66"/>
      <c r="CD1029" s="66"/>
      <c r="CE1029" s="75"/>
      <c r="CF1029" s="75"/>
      <c r="CG1029" s="75"/>
      <c r="CH1029" s="75"/>
      <c r="CI1029" s="75"/>
      <c r="CJ1029" s="75"/>
      <c r="CK1029" s="75"/>
      <c r="CL1029" s="75"/>
      <c r="CM1029" s="66"/>
      <c r="CO1029" s="66"/>
      <c r="CP1029" s="74"/>
      <c r="CQ1029" s="66"/>
      <c r="CR1029" s="66"/>
      <c r="CS1029" s="66"/>
      <c r="CT1029" s="66"/>
      <c r="CU1029" s="66"/>
      <c r="CV1029" s="66"/>
      <c r="CW1029" s="66"/>
      <c r="CX1029" s="66"/>
      <c r="CY1029" s="66"/>
      <c r="CZ1029" s="75"/>
      <c r="DA1029" s="75"/>
      <c r="DB1029" s="75"/>
      <c r="DC1029" s="75"/>
      <c r="DD1029" s="75"/>
      <c r="DE1029" s="75"/>
      <c r="DF1029" s="75"/>
      <c r="DG1029" s="75"/>
      <c r="DH1029" s="66"/>
    </row>
    <row r="1030" spans="1:137" ht="3.75" customHeight="1" x14ac:dyDescent="0.35">
      <c r="A1030" s="85"/>
      <c r="B1030" s="81"/>
      <c r="C1030" s="82"/>
      <c r="D1030" s="40"/>
      <c r="E1030" s="36"/>
      <c r="F1030" s="36"/>
      <c r="G1030" s="66"/>
      <c r="H1030" s="66"/>
      <c r="I1030" s="66"/>
      <c r="J1030" s="66"/>
      <c r="K1030" s="66"/>
      <c r="L1030" s="66"/>
      <c r="M1030" s="66"/>
      <c r="N1030" s="66"/>
      <c r="O1030" s="66"/>
      <c r="P1030" s="66"/>
      <c r="Q1030" s="66"/>
      <c r="R1030" s="66"/>
      <c r="S1030" s="66"/>
      <c r="T1030" s="66"/>
      <c r="U1030" s="66"/>
      <c r="V1030" s="66"/>
      <c r="W1030" s="66"/>
      <c r="X1030" s="66"/>
      <c r="Y1030" s="66"/>
      <c r="Z1030" s="66"/>
      <c r="AA1030" s="66"/>
      <c r="AB1030" s="66"/>
      <c r="AC1030" s="66"/>
      <c r="AD1030" s="66"/>
      <c r="AE1030" s="66"/>
      <c r="AF1030" s="66"/>
      <c r="AG1030" s="66"/>
      <c r="AH1030" s="66"/>
      <c r="AI1030" s="66"/>
      <c r="AJ1030" s="66"/>
      <c r="AK1030" s="66"/>
      <c r="AL1030" s="66"/>
      <c r="AM1030" s="66"/>
      <c r="AN1030" s="66"/>
      <c r="AO1030" s="66"/>
      <c r="AP1030" s="66"/>
      <c r="AQ1030" s="66"/>
      <c r="AR1030" s="66"/>
      <c r="AS1030" s="66"/>
      <c r="AT1030" s="66"/>
      <c r="AU1030" s="66"/>
      <c r="AV1030" s="66"/>
      <c r="AW1030" s="66"/>
      <c r="AX1030" s="66"/>
      <c r="AY1030" s="66"/>
      <c r="AZ1030" s="66"/>
      <c r="BA1030" s="66"/>
      <c r="BB1030" s="66"/>
      <c r="BC1030" s="66"/>
      <c r="BD1030" s="66"/>
      <c r="BE1030" s="66"/>
      <c r="BF1030" s="66"/>
      <c r="BG1030" s="66"/>
      <c r="BH1030" s="66"/>
      <c r="BI1030" s="66"/>
      <c r="BJ1030" s="66"/>
      <c r="BK1030" s="66"/>
      <c r="BL1030" s="66"/>
      <c r="BM1030" s="66"/>
      <c r="BN1030" s="66"/>
      <c r="BO1030" s="66"/>
      <c r="BP1030" s="66"/>
      <c r="BQ1030" s="66"/>
      <c r="BR1030" s="66"/>
      <c r="BS1030" s="66"/>
      <c r="BT1030" s="66"/>
      <c r="BU1030" s="66"/>
      <c r="BV1030" s="66"/>
      <c r="BW1030" s="66"/>
      <c r="BX1030" s="66"/>
      <c r="BY1030" s="66"/>
      <c r="BZ1030" s="66"/>
      <c r="CA1030" s="66"/>
      <c r="CB1030" s="66"/>
      <c r="CC1030" s="66"/>
      <c r="CD1030" s="66"/>
      <c r="CE1030" s="66"/>
      <c r="CF1030" s="66"/>
      <c r="CG1030" s="66"/>
      <c r="CH1030" s="66"/>
      <c r="CI1030" s="66"/>
      <c r="CJ1030" s="66"/>
      <c r="CK1030" s="66"/>
      <c r="CL1030" s="66"/>
      <c r="CM1030" s="66"/>
      <c r="CN1030" s="66"/>
      <c r="CO1030" s="66"/>
      <c r="CP1030" s="66"/>
      <c r="CQ1030" s="66"/>
      <c r="CR1030" s="66"/>
      <c r="CS1030" s="66"/>
      <c r="CT1030" s="66"/>
      <c r="CU1030" s="66"/>
      <c r="CV1030" s="66"/>
      <c r="CW1030" s="66"/>
      <c r="CX1030" s="66"/>
      <c r="CY1030" s="66"/>
      <c r="CZ1030" s="66"/>
      <c r="DA1030" s="66"/>
      <c r="DB1030" s="66"/>
      <c r="DC1030" s="66"/>
      <c r="DD1030" s="66"/>
      <c r="DE1030" s="66"/>
      <c r="DF1030" s="66"/>
      <c r="DG1030" s="66"/>
      <c r="DH1030" s="66"/>
      <c r="DI1030" s="66"/>
      <c r="DJ1030" s="66"/>
      <c r="DK1030" s="66"/>
      <c r="DL1030" s="66"/>
    </row>
    <row r="1031" spans="1:137" s="166" customFormat="1" ht="14.5" customHeight="1" x14ac:dyDescent="0.35">
      <c r="A1031" s="169"/>
      <c r="B1031" s="160"/>
      <c r="C1031" s="161"/>
      <c r="D1031" s="162"/>
      <c r="E1031" s="163"/>
      <c r="F1031" s="163"/>
      <c r="G1031" s="164"/>
      <c r="H1031" s="165"/>
      <c r="I1031" s="164"/>
      <c r="J1031" s="165"/>
      <c r="K1031" s="164"/>
      <c r="L1031" s="165"/>
      <c r="M1031" s="164"/>
      <c r="N1031" s="165"/>
      <c r="O1031" s="164"/>
      <c r="P1031" s="165"/>
      <c r="Q1031" s="164"/>
      <c r="R1031" s="165"/>
      <c r="S1031" s="164"/>
      <c r="T1031" s="165"/>
      <c r="U1031" s="164"/>
      <c r="V1031" s="165"/>
      <c r="W1031" s="164"/>
      <c r="X1031" s="165"/>
      <c r="Y1031" s="164"/>
      <c r="Z1031" s="165"/>
      <c r="AA1031" s="164"/>
      <c r="AB1031" s="165"/>
      <c r="AC1031" s="164"/>
      <c r="AD1031" s="165"/>
      <c r="AE1031" s="164"/>
      <c r="AF1031" s="165"/>
      <c r="AG1031" s="164"/>
      <c r="AH1031" s="165"/>
      <c r="AI1031" s="164"/>
      <c r="AJ1031" s="165"/>
      <c r="AK1031" s="164"/>
      <c r="AL1031" s="165"/>
      <c r="AM1031" s="164"/>
      <c r="AN1031" s="165"/>
      <c r="AO1031" s="164"/>
      <c r="AP1031" s="165"/>
      <c r="AQ1031" s="164"/>
      <c r="AR1031" s="165"/>
      <c r="AS1031" s="164"/>
      <c r="AT1031" s="165"/>
      <c r="AU1031" s="164"/>
      <c r="AV1031" s="165"/>
      <c r="AW1031" s="164"/>
      <c r="AX1031" s="165"/>
      <c r="AY1031" s="164"/>
      <c r="AZ1031" s="165"/>
      <c r="BA1031" s="164"/>
      <c r="BB1031" s="165"/>
      <c r="BC1031" s="164"/>
      <c r="BD1031" s="165"/>
      <c r="BE1031" s="164"/>
      <c r="BF1031" s="165"/>
      <c r="BG1031" s="164"/>
      <c r="BH1031" s="165"/>
      <c r="BI1031" s="164"/>
      <c r="BJ1031" s="165"/>
      <c r="BK1031" s="164"/>
      <c r="BL1031" s="165"/>
      <c r="BM1031" s="164"/>
      <c r="BN1031" s="165"/>
      <c r="BO1031" s="164"/>
      <c r="BP1031" s="165"/>
      <c r="BQ1031" s="164"/>
      <c r="BR1031" s="165"/>
      <c r="BS1031" s="164"/>
      <c r="BT1031" s="165"/>
      <c r="BU1031" s="164"/>
      <c r="BV1031" s="165"/>
      <c r="BW1031" s="164"/>
      <c r="BX1031" s="165"/>
      <c r="BY1031" s="164"/>
      <c r="BZ1031" s="165"/>
      <c r="CA1031" s="164"/>
      <c r="CB1031" s="165"/>
      <c r="CC1031" s="164"/>
      <c r="CD1031" s="165"/>
      <c r="CE1031" s="164"/>
      <c r="CF1031" s="165"/>
      <c r="CG1031" s="164"/>
      <c r="CH1031" s="165"/>
      <c r="CI1031" s="164"/>
      <c r="CJ1031" s="165"/>
      <c r="CK1031" s="164"/>
      <c r="CL1031" s="165"/>
      <c r="CM1031" s="164"/>
      <c r="CN1031" s="165"/>
      <c r="CO1031" s="164"/>
      <c r="CP1031" s="165"/>
      <c r="CQ1031" s="164"/>
      <c r="CR1031" s="165"/>
      <c r="CS1031" s="164"/>
      <c r="CT1031" s="165"/>
      <c r="CU1031" s="164"/>
      <c r="CV1031" s="165"/>
      <c r="CW1031" s="164"/>
      <c r="CX1031" s="165"/>
      <c r="CY1031" s="164"/>
      <c r="CZ1031" s="165"/>
      <c r="DA1031" s="164"/>
      <c r="DB1031" s="165"/>
      <c r="DC1031" s="164"/>
      <c r="DD1031" s="165"/>
      <c r="DE1031" s="164"/>
      <c r="DF1031" s="165"/>
      <c r="DG1031" s="164"/>
      <c r="DH1031" s="165"/>
      <c r="DI1031" s="164"/>
    </row>
    <row r="1032" spans="1:137" x14ac:dyDescent="0.35">
      <c r="A1032" s="28"/>
      <c r="B1032" s="167"/>
      <c r="C1032" s="168"/>
      <c r="D1032" s="31"/>
      <c r="E1032" s="145"/>
      <c r="F1032" s="145"/>
      <c r="Q1032" s="66"/>
    </row>
    <row r="1033" spans="1:137" x14ac:dyDescent="0.35">
      <c r="A1033" s="28"/>
      <c r="B1033" s="36"/>
      <c r="C1033" s="37"/>
      <c r="D1033" s="38"/>
      <c r="E1033" s="36"/>
      <c r="F1033" s="36"/>
      <c r="Q1033" s="66"/>
      <c r="AB1033" s="66"/>
      <c r="AM1033" s="66"/>
      <c r="AX1033" s="66"/>
      <c r="BI1033" s="66"/>
      <c r="BT1033" s="66"/>
      <c r="CE1033" s="66"/>
      <c r="CP1033" s="66"/>
      <c r="DA1033" s="66"/>
      <c r="DL1033" s="66"/>
      <c r="DW1033" s="66"/>
    </row>
    <row r="1034" spans="1:137" ht="3.75" customHeight="1" x14ac:dyDescent="0.35">
      <c r="A1034" s="28"/>
      <c r="B1034" s="36"/>
      <c r="C1034" s="37"/>
      <c r="D1034" s="40"/>
      <c r="E1034" s="36"/>
      <c r="F1034" s="36"/>
      <c r="G1034" s="66"/>
      <c r="H1034" s="66"/>
      <c r="I1034" s="66"/>
      <c r="J1034" s="66"/>
      <c r="K1034" s="66"/>
      <c r="L1034" s="66"/>
      <c r="M1034" s="66"/>
      <c r="N1034" s="66"/>
      <c r="O1034" s="66"/>
      <c r="P1034" s="66"/>
      <c r="Q1034" s="66"/>
      <c r="R1034" s="66"/>
      <c r="S1034" s="66"/>
      <c r="T1034" s="66"/>
      <c r="U1034" s="66"/>
      <c r="V1034" s="66"/>
      <c r="W1034" s="66"/>
      <c r="X1034" s="66"/>
      <c r="Y1034" s="66"/>
      <c r="Z1034" s="66"/>
      <c r="AA1034" s="66"/>
      <c r="AB1034" s="66"/>
      <c r="AC1034" s="66"/>
      <c r="AD1034" s="66"/>
      <c r="AE1034" s="66"/>
      <c r="AF1034" s="66"/>
      <c r="AG1034" s="66"/>
      <c r="AH1034" s="66"/>
      <c r="AI1034" s="66"/>
      <c r="AJ1034" s="66"/>
      <c r="AK1034" s="66"/>
      <c r="AL1034" s="66"/>
      <c r="AM1034" s="66"/>
      <c r="AN1034" s="66"/>
      <c r="AO1034" s="66"/>
      <c r="AP1034" s="66"/>
      <c r="AQ1034" s="66"/>
      <c r="AR1034" s="66"/>
      <c r="AS1034" s="66"/>
      <c r="AT1034" s="66"/>
      <c r="AU1034" s="66"/>
      <c r="AV1034" s="66"/>
      <c r="AW1034" s="66"/>
      <c r="AX1034" s="66"/>
      <c r="AY1034" s="66"/>
      <c r="AZ1034" s="66"/>
      <c r="BA1034" s="66"/>
      <c r="BB1034" s="66"/>
      <c r="BC1034" s="66"/>
      <c r="BD1034" s="66"/>
      <c r="BE1034" s="66"/>
      <c r="BF1034" s="66"/>
      <c r="BG1034" s="66"/>
      <c r="BH1034" s="66"/>
      <c r="BI1034" s="66"/>
      <c r="BJ1034" s="66"/>
      <c r="BK1034" s="66"/>
      <c r="BL1034" s="66"/>
      <c r="BM1034" s="66"/>
      <c r="BN1034" s="66"/>
      <c r="BO1034" s="66"/>
      <c r="BP1034" s="66"/>
      <c r="BQ1034" s="66"/>
      <c r="BR1034" s="66"/>
      <c r="BS1034" s="66"/>
      <c r="BT1034" s="66"/>
      <c r="BU1034" s="66"/>
      <c r="BV1034" s="66"/>
      <c r="BW1034" s="66"/>
      <c r="BX1034" s="66"/>
      <c r="BY1034" s="66"/>
      <c r="BZ1034" s="66"/>
      <c r="CA1034" s="66"/>
      <c r="CB1034" s="66"/>
      <c r="CC1034" s="66"/>
      <c r="CD1034" s="66"/>
      <c r="CE1034" s="66"/>
      <c r="CF1034" s="66"/>
      <c r="CG1034" s="66"/>
      <c r="CH1034" s="66"/>
      <c r="CI1034" s="66"/>
      <c r="CJ1034" s="66"/>
      <c r="CK1034" s="66"/>
      <c r="CL1034" s="66"/>
      <c r="CM1034" s="66"/>
      <c r="CN1034" s="66"/>
      <c r="CO1034" s="66"/>
      <c r="CP1034" s="66"/>
      <c r="CQ1034" s="66"/>
      <c r="CR1034" s="66"/>
      <c r="CS1034" s="66"/>
      <c r="CT1034" s="66"/>
      <c r="CU1034" s="66"/>
      <c r="CV1034" s="66"/>
      <c r="CW1034" s="66"/>
      <c r="CX1034" s="66"/>
      <c r="CY1034" s="66"/>
      <c r="CZ1034" s="66"/>
      <c r="DA1034" s="66"/>
      <c r="DB1034" s="66"/>
      <c r="DC1034" s="66"/>
      <c r="DD1034" s="66"/>
      <c r="DE1034" s="66"/>
      <c r="DF1034" s="66"/>
      <c r="DG1034" s="66"/>
      <c r="DH1034" s="66"/>
      <c r="DI1034" s="66"/>
      <c r="DJ1034" s="66"/>
      <c r="DK1034" s="66"/>
      <c r="DL1034" s="66"/>
    </row>
    <row r="1035" spans="1:137" x14ac:dyDescent="0.35">
      <c r="A1035" s="28"/>
      <c r="B1035" s="167"/>
      <c r="C1035" s="168"/>
      <c r="D1035" s="31"/>
      <c r="E1035" s="146"/>
      <c r="F1035" s="146"/>
    </row>
    <row r="1036" spans="1:137" x14ac:dyDescent="0.35">
      <c r="A1036" s="28"/>
      <c r="B1036" s="36"/>
      <c r="C1036" s="37"/>
      <c r="D1036" s="38"/>
      <c r="E1036" s="36"/>
      <c r="F1036" s="36"/>
    </row>
    <row r="1037" spans="1:137" ht="3.75" customHeight="1" x14ac:dyDescent="0.35">
      <c r="A1037" s="28"/>
      <c r="B1037" s="36"/>
      <c r="C1037" s="37"/>
      <c r="D1037" s="40"/>
      <c r="E1037" s="36"/>
      <c r="F1037" s="36"/>
      <c r="G1037" s="66"/>
      <c r="H1037" s="66"/>
      <c r="I1037" s="66"/>
      <c r="J1037" s="66"/>
      <c r="K1037" s="66"/>
      <c r="L1037" s="66"/>
      <c r="M1037" s="66"/>
      <c r="N1037" s="66"/>
      <c r="O1037" s="66"/>
      <c r="P1037" s="66"/>
      <c r="Q1037" s="66"/>
      <c r="R1037" s="66"/>
      <c r="S1037" s="66"/>
      <c r="T1037" s="66"/>
      <c r="U1037" s="66"/>
      <c r="V1037" s="66"/>
      <c r="W1037" s="66"/>
      <c r="X1037" s="66"/>
      <c r="Y1037" s="66"/>
      <c r="Z1037" s="66"/>
      <c r="AA1037" s="66"/>
      <c r="AB1037" s="66"/>
      <c r="AC1037" s="66"/>
      <c r="AD1037" s="66"/>
      <c r="AE1037" s="66"/>
      <c r="AF1037" s="66"/>
      <c r="AG1037" s="66"/>
      <c r="AH1037" s="66"/>
      <c r="AI1037" s="66"/>
      <c r="AJ1037" s="66"/>
      <c r="AK1037" s="66"/>
      <c r="AL1037" s="66"/>
      <c r="AM1037" s="66"/>
      <c r="AN1037" s="66"/>
      <c r="AO1037" s="66"/>
      <c r="AP1037" s="66"/>
      <c r="AQ1037" s="66"/>
      <c r="AR1037" s="66"/>
      <c r="AS1037" s="66"/>
      <c r="AT1037" s="66"/>
      <c r="AU1037" s="66"/>
      <c r="AV1037" s="66"/>
      <c r="AW1037" s="66"/>
      <c r="AX1037" s="66"/>
      <c r="AY1037" s="66"/>
      <c r="AZ1037" s="66"/>
      <c r="BA1037" s="66"/>
      <c r="BB1037" s="66"/>
      <c r="BC1037" s="66"/>
      <c r="BD1037" s="66"/>
      <c r="BE1037" s="66"/>
      <c r="BF1037" s="66"/>
      <c r="BG1037" s="66"/>
      <c r="BH1037" s="66"/>
      <c r="BI1037" s="66"/>
      <c r="BJ1037" s="66"/>
      <c r="BK1037" s="66"/>
      <c r="BL1037" s="66"/>
      <c r="BM1037" s="66"/>
      <c r="BN1037" s="66"/>
      <c r="BO1037" s="66"/>
      <c r="BP1037" s="66"/>
      <c r="BQ1037" s="66"/>
      <c r="BR1037" s="66"/>
      <c r="BS1037" s="66"/>
      <c r="BT1037" s="66"/>
      <c r="BU1037" s="66"/>
      <c r="BV1037" s="66"/>
      <c r="BW1037" s="66"/>
      <c r="BX1037" s="66"/>
      <c r="BY1037" s="66"/>
      <c r="BZ1037" s="66"/>
      <c r="CA1037" s="66"/>
      <c r="CB1037" s="66"/>
      <c r="CC1037" s="66"/>
      <c r="CD1037" s="66"/>
      <c r="CE1037" s="66"/>
      <c r="CF1037" s="66"/>
      <c r="CG1037" s="66"/>
      <c r="CH1037" s="66"/>
      <c r="CI1037" s="66"/>
      <c r="CJ1037" s="66"/>
      <c r="CK1037" s="66"/>
      <c r="CL1037" s="66"/>
      <c r="CM1037" s="66"/>
      <c r="CN1037" s="66"/>
      <c r="CO1037" s="66"/>
      <c r="CP1037" s="66"/>
      <c r="CQ1037" s="66"/>
      <c r="CR1037" s="66"/>
      <c r="CS1037" s="66"/>
      <c r="CT1037" s="66"/>
      <c r="CU1037" s="66"/>
      <c r="CV1037" s="66"/>
      <c r="CW1037" s="66"/>
      <c r="CX1037" s="66"/>
      <c r="CY1037" s="66"/>
      <c r="CZ1037" s="66"/>
      <c r="DA1037" s="66"/>
      <c r="DB1037" s="66"/>
      <c r="DC1037" s="66"/>
      <c r="DD1037" s="66"/>
      <c r="DE1037" s="66"/>
      <c r="DF1037" s="66"/>
      <c r="DG1037" s="66"/>
      <c r="DH1037" s="66"/>
      <c r="DI1037" s="66"/>
      <c r="DJ1037" s="66"/>
      <c r="DK1037" s="66"/>
      <c r="DL1037" s="66"/>
      <c r="DM1037" s="66"/>
      <c r="DN1037" s="66"/>
      <c r="DO1037" s="66"/>
      <c r="DP1037" s="66"/>
      <c r="DQ1037" s="66"/>
      <c r="DR1037" s="66"/>
      <c r="DS1037" s="66"/>
      <c r="DT1037" s="66"/>
      <c r="DU1037" s="66"/>
      <c r="DV1037" s="66"/>
      <c r="DW1037" s="66"/>
      <c r="DX1037" s="66"/>
      <c r="DY1037" s="66"/>
      <c r="DZ1037" s="66"/>
      <c r="EA1037" s="66"/>
      <c r="EB1037" s="66"/>
      <c r="EC1037" s="66"/>
      <c r="ED1037" s="66"/>
      <c r="EE1037" s="66"/>
      <c r="EF1037" s="66"/>
      <c r="EG1037" s="66"/>
    </row>
    <row r="1038" spans="1:137" s="148" customFormat="1" x14ac:dyDescent="0.35">
      <c r="A1038" s="28"/>
      <c r="B1038" s="167"/>
      <c r="C1038" s="168"/>
      <c r="D1038" s="31"/>
      <c r="E1038" s="147"/>
      <c r="F1038" s="147"/>
    </row>
    <row r="1039" spans="1:137" s="148" customFormat="1" x14ac:dyDescent="0.35">
      <c r="A1039" s="28"/>
      <c r="B1039" s="36"/>
      <c r="C1039" s="37"/>
      <c r="D1039" s="38"/>
      <c r="E1039" s="36"/>
      <c r="F1039" s="36"/>
      <c r="G1039" s="149"/>
      <c r="H1039" s="149"/>
      <c r="I1039" s="149"/>
      <c r="J1039" s="149"/>
      <c r="K1039" s="149"/>
      <c r="L1039" s="149"/>
      <c r="M1039" s="149"/>
      <c r="N1039" s="149"/>
      <c r="O1039" s="149"/>
      <c r="P1039" s="149"/>
      <c r="Q1039" s="149"/>
      <c r="R1039" s="149"/>
      <c r="S1039" s="149"/>
      <c r="T1039" s="149"/>
      <c r="U1039" s="149"/>
      <c r="V1039" s="149"/>
      <c r="W1039" s="149"/>
      <c r="X1039" s="149"/>
      <c r="Y1039" s="149"/>
      <c r="Z1039" s="149"/>
      <c r="AA1039" s="149"/>
      <c r="AB1039" s="149"/>
      <c r="AC1039" s="149"/>
      <c r="AD1039" s="149"/>
      <c r="AE1039" s="149"/>
      <c r="AF1039" s="149"/>
      <c r="AG1039" s="149"/>
      <c r="AH1039" s="149"/>
      <c r="AI1039" s="149"/>
      <c r="AJ1039" s="149"/>
      <c r="AK1039" s="149"/>
      <c r="AL1039" s="149"/>
      <c r="AM1039" s="149"/>
      <c r="AN1039" s="149"/>
      <c r="AO1039" s="149"/>
      <c r="AP1039" s="149"/>
      <c r="AQ1039" s="149"/>
      <c r="AR1039" s="149"/>
      <c r="AS1039" s="149"/>
      <c r="AT1039" s="149"/>
      <c r="AU1039" s="149"/>
      <c r="AV1039" s="149"/>
      <c r="AW1039" s="149"/>
      <c r="AX1039" s="149"/>
      <c r="AY1039" s="149"/>
      <c r="AZ1039" s="149"/>
      <c r="BA1039" s="149"/>
      <c r="BB1039" s="149"/>
      <c r="BC1039" s="149"/>
      <c r="BD1039" s="149"/>
      <c r="BE1039" s="149"/>
      <c r="BF1039" s="149"/>
      <c r="BG1039" s="149"/>
      <c r="BH1039" s="149"/>
      <c r="BI1039" s="149"/>
      <c r="BJ1039" s="149"/>
      <c r="BK1039" s="149"/>
      <c r="BL1039" s="149"/>
      <c r="BM1039" s="149"/>
      <c r="BN1039" s="149"/>
      <c r="BO1039" s="149"/>
      <c r="BP1039" s="149"/>
      <c r="BQ1039" s="149"/>
      <c r="BR1039" s="149"/>
      <c r="BS1039" s="149"/>
      <c r="BT1039" s="149"/>
      <c r="BU1039" s="149"/>
      <c r="BV1039" s="149"/>
      <c r="BW1039" s="149"/>
      <c r="BX1039" s="149"/>
      <c r="BY1039" s="149"/>
      <c r="BZ1039" s="149"/>
      <c r="CA1039" s="149"/>
      <c r="CB1039" s="149"/>
      <c r="CC1039" s="149"/>
      <c r="CD1039" s="149"/>
      <c r="CE1039" s="149"/>
      <c r="CF1039" s="149"/>
      <c r="CG1039" s="149"/>
      <c r="CH1039" s="149"/>
      <c r="CI1039" s="149"/>
      <c r="CJ1039" s="149"/>
      <c r="CK1039" s="149"/>
      <c r="CL1039" s="149"/>
      <c r="CM1039" s="149"/>
      <c r="CN1039" s="149"/>
      <c r="CO1039" s="149"/>
      <c r="CP1039" s="149"/>
      <c r="CQ1039" s="149"/>
      <c r="CR1039" s="149"/>
      <c r="CS1039" s="149"/>
      <c r="CT1039" s="149"/>
      <c r="CU1039" s="149"/>
      <c r="CV1039" s="149"/>
      <c r="CW1039" s="149"/>
      <c r="CX1039" s="149"/>
      <c r="CY1039" s="149"/>
      <c r="CZ1039" s="149"/>
      <c r="DA1039" s="149"/>
      <c r="DB1039" s="149"/>
      <c r="DC1039" s="149"/>
      <c r="DD1039" s="149"/>
      <c r="DE1039" s="149"/>
      <c r="DF1039" s="149"/>
      <c r="DG1039" s="149"/>
      <c r="DH1039" s="149"/>
      <c r="DI1039" s="149"/>
      <c r="DJ1039" s="149"/>
      <c r="DK1039" s="149"/>
      <c r="DL1039" s="149"/>
      <c r="DM1039" s="149"/>
      <c r="DN1039" s="149"/>
      <c r="DO1039" s="149"/>
      <c r="DP1039" s="149"/>
      <c r="DQ1039" s="149"/>
      <c r="DR1039" s="149"/>
      <c r="DS1039" s="149"/>
      <c r="DT1039" s="149"/>
      <c r="DU1039" s="149"/>
      <c r="DV1039" s="149"/>
      <c r="DW1039" s="149"/>
      <c r="DX1039" s="149"/>
      <c r="DY1039" s="149"/>
      <c r="DZ1039" s="149"/>
      <c r="EA1039" s="149"/>
      <c r="EB1039" s="149"/>
      <c r="EC1039" s="149"/>
      <c r="ED1039" s="149"/>
      <c r="EE1039" s="149"/>
      <c r="EF1039" s="149"/>
      <c r="EG1039" s="149"/>
    </row>
    <row r="1040" spans="1:137" ht="3.75" customHeight="1" x14ac:dyDescent="0.35">
      <c r="A1040" s="28"/>
      <c r="B1040" s="36"/>
      <c r="C1040" s="37"/>
      <c r="D1040" s="40"/>
      <c r="E1040" s="36"/>
      <c r="F1040" s="36"/>
      <c r="G1040" s="66"/>
      <c r="H1040" s="66"/>
      <c r="I1040" s="66"/>
      <c r="J1040" s="66"/>
      <c r="K1040" s="66"/>
      <c r="L1040" s="66"/>
      <c r="M1040" s="66"/>
      <c r="N1040" s="66"/>
      <c r="O1040" s="66"/>
      <c r="P1040" s="66"/>
      <c r="Q1040" s="66"/>
      <c r="R1040" s="66"/>
      <c r="S1040" s="66"/>
      <c r="T1040" s="66"/>
      <c r="U1040" s="66"/>
      <c r="V1040" s="66"/>
      <c r="W1040" s="66"/>
      <c r="X1040" s="66"/>
      <c r="Y1040" s="66"/>
      <c r="Z1040" s="66"/>
      <c r="AA1040" s="66"/>
      <c r="AB1040" s="66"/>
      <c r="AC1040" s="66"/>
      <c r="AD1040" s="66"/>
      <c r="AE1040" s="66"/>
      <c r="AF1040" s="66"/>
      <c r="AG1040" s="66"/>
      <c r="AH1040" s="66"/>
      <c r="AI1040" s="66"/>
      <c r="AJ1040" s="66"/>
      <c r="AK1040" s="66"/>
      <c r="AL1040" s="66"/>
      <c r="AM1040" s="66"/>
      <c r="AN1040" s="66"/>
      <c r="AO1040" s="66"/>
      <c r="AP1040" s="66"/>
      <c r="AQ1040" s="66"/>
      <c r="AR1040" s="66"/>
      <c r="AS1040" s="66"/>
      <c r="AT1040" s="66"/>
      <c r="AU1040" s="66"/>
      <c r="AV1040" s="66"/>
      <c r="AW1040" s="66"/>
      <c r="AX1040" s="66"/>
      <c r="AY1040" s="66"/>
      <c r="AZ1040" s="66"/>
      <c r="BA1040" s="66"/>
      <c r="BB1040" s="66"/>
      <c r="BC1040" s="66"/>
      <c r="BD1040" s="66"/>
      <c r="BE1040" s="66"/>
      <c r="BF1040" s="66"/>
      <c r="BG1040" s="66"/>
      <c r="BH1040" s="66"/>
      <c r="BI1040" s="66"/>
      <c r="BJ1040" s="66"/>
      <c r="BK1040" s="66"/>
      <c r="BL1040" s="66"/>
      <c r="BM1040" s="66"/>
      <c r="BN1040" s="66"/>
      <c r="BO1040" s="66"/>
      <c r="BP1040" s="66"/>
      <c r="BQ1040" s="66"/>
      <c r="BR1040" s="66"/>
      <c r="BS1040" s="66"/>
      <c r="BT1040" s="66"/>
      <c r="BU1040" s="66"/>
      <c r="BV1040" s="66"/>
      <c r="BW1040" s="66"/>
      <c r="BX1040" s="66"/>
      <c r="BY1040" s="66"/>
      <c r="BZ1040" s="66"/>
      <c r="CA1040" s="66"/>
      <c r="CB1040" s="66"/>
      <c r="CC1040" s="66"/>
      <c r="CD1040" s="66"/>
      <c r="CE1040" s="66"/>
      <c r="CF1040" s="66"/>
      <c r="CG1040" s="66"/>
      <c r="CH1040" s="66"/>
      <c r="CI1040" s="66"/>
      <c r="CJ1040" s="66"/>
      <c r="CK1040" s="66"/>
      <c r="CL1040" s="66"/>
      <c r="CM1040" s="66"/>
      <c r="CN1040" s="66"/>
      <c r="CO1040" s="66"/>
      <c r="CP1040" s="66"/>
      <c r="CQ1040" s="66"/>
      <c r="CR1040" s="66"/>
      <c r="CS1040" s="66"/>
      <c r="CT1040" s="66"/>
      <c r="CU1040" s="66"/>
      <c r="CV1040" s="66"/>
      <c r="CW1040" s="66"/>
      <c r="CX1040" s="66"/>
      <c r="CY1040" s="66"/>
      <c r="CZ1040" s="66"/>
      <c r="DA1040" s="66"/>
      <c r="DB1040" s="66"/>
      <c r="DC1040" s="66"/>
      <c r="DD1040" s="66"/>
      <c r="DE1040" s="66"/>
      <c r="DF1040" s="66"/>
      <c r="DG1040" s="66"/>
      <c r="DH1040" s="66"/>
      <c r="DI1040" s="66"/>
      <c r="DJ1040" s="66"/>
      <c r="DK1040" s="66"/>
      <c r="DL1040" s="66"/>
      <c r="DM1040" s="66"/>
      <c r="DN1040" s="66"/>
      <c r="DO1040" s="66"/>
      <c r="DP1040" s="66"/>
      <c r="DQ1040" s="66"/>
      <c r="DR1040" s="66"/>
      <c r="DS1040" s="66"/>
      <c r="DT1040" s="66"/>
      <c r="DU1040" s="66"/>
      <c r="DV1040" s="66"/>
      <c r="DW1040" s="66"/>
      <c r="DX1040" s="66"/>
      <c r="DY1040" s="66"/>
      <c r="DZ1040" s="66"/>
      <c r="EA1040" s="66"/>
      <c r="EB1040" s="66"/>
      <c r="EC1040" s="66"/>
      <c r="ED1040" s="66"/>
      <c r="EE1040" s="66"/>
      <c r="EF1040" s="66"/>
      <c r="EG1040" s="66"/>
    </row>
    <row r="1041" spans="1:116" x14ac:dyDescent="0.35">
      <c r="A1041" s="28"/>
      <c r="B1041" s="167"/>
      <c r="C1041" s="168"/>
      <c r="D1041" s="31"/>
      <c r="E1041" s="150"/>
      <c r="F1041" s="150"/>
    </row>
    <row r="1042" spans="1:116" x14ac:dyDescent="0.35">
      <c r="A1042" s="28"/>
      <c r="B1042" s="36"/>
      <c r="C1042" s="37"/>
      <c r="D1042" s="38"/>
      <c r="E1042" s="36"/>
      <c r="F1042" s="36"/>
    </row>
    <row r="1043" spans="1:116" ht="3.75" customHeight="1" x14ac:dyDescent="0.35">
      <c r="A1043" s="28"/>
      <c r="B1043" s="36"/>
      <c r="C1043" s="37"/>
      <c r="D1043" s="40"/>
      <c r="E1043" s="36"/>
      <c r="F1043" s="36"/>
      <c r="G1043" s="66"/>
      <c r="H1043" s="66"/>
      <c r="I1043" s="66"/>
      <c r="J1043" s="66"/>
      <c r="K1043" s="66"/>
      <c r="L1043" s="66"/>
      <c r="M1043" s="66"/>
      <c r="N1043" s="66"/>
      <c r="O1043" s="66"/>
      <c r="P1043" s="66"/>
      <c r="Q1043" s="66"/>
      <c r="R1043" s="66"/>
      <c r="S1043" s="66"/>
      <c r="T1043" s="66"/>
      <c r="U1043" s="66"/>
      <c r="V1043" s="66"/>
      <c r="W1043" s="66"/>
      <c r="X1043" s="66"/>
      <c r="Y1043" s="66"/>
      <c r="Z1043" s="66"/>
      <c r="AA1043" s="66"/>
      <c r="AB1043" s="66"/>
      <c r="AC1043" s="66"/>
      <c r="AD1043" s="66"/>
      <c r="AE1043" s="66"/>
      <c r="AF1043" s="66"/>
      <c r="AG1043" s="66"/>
      <c r="AH1043" s="66"/>
      <c r="AI1043" s="66"/>
      <c r="AJ1043" s="66"/>
      <c r="AK1043" s="66"/>
      <c r="AL1043" s="66"/>
      <c r="AM1043" s="66"/>
      <c r="AN1043" s="66"/>
      <c r="AO1043" s="66"/>
      <c r="AP1043" s="66"/>
      <c r="AQ1043" s="66"/>
      <c r="AR1043" s="66"/>
      <c r="AS1043" s="66"/>
      <c r="AT1043" s="66"/>
      <c r="AU1043" s="66"/>
      <c r="AV1043" s="66"/>
      <c r="AW1043" s="66"/>
      <c r="AX1043" s="66"/>
      <c r="AY1043" s="66"/>
      <c r="AZ1043" s="66"/>
      <c r="BA1043" s="66"/>
      <c r="BB1043" s="66"/>
      <c r="BC1043" s="66"/>
      <c r="BD1043" s="66"/>
      <c r="BE1043" s="66"/>
      <c r="BF1043" s="66"/>
      <c r="BG1043" s="66"/>
      <c r="BH1043" s="66"/>
      <c r="BI1043" s="66"/>
      <c r="BJ1043" s="66"/>
      <c r="BK1043" s="66"/>
      <c r="BL1043" s="66"/>
      <c r="BM1043" s="66"/>
      <c r="BN1043" s="66"/>
      <c r="BO1043" s="66"/>
      <c r="BP1043" s="66"/>
      <c r="BQ1043" s="66"/>
      <c r="BR1043" s="66"/>
      <c r="BS1043" s="66"/>
      <c r="BT1043" s="66"/>
      <c r="BU1043" s="66"/>
      <c r="BV1043" s="66"/>
      <c r="BW1043" s="66"/>
      <c r="BX1043" s="66"/>
      <c r="BY1043" s="66"/>
      <c r="BZ1043" s="66"/>
      <c r="CA1043" s="66"/>
      <c r="CB1043" s="66"/>
      <c r="CC1043" s="66"/>
      <c r="CD1043" s="66"/>
      <c r="CE1043" s="66"/>
      <c r="CF1043" s="66"/>
      <c r="CG1043" s="66"/>
      <c r="CH1043" s="66"/>
      <c r="CI1043" s="66"/>
      <c r="CJ1043" s="66"/>
      <c r="CK1043" s="66"/>
      <c r="CL1043" s="66"/>
      <c r="CM1043" s="66"/>
      <c r="CN1043" s="66"/>
      <c r="CO1043" s="66"/>
      <c r="CP1043" s="66"/>
      <c r="CQ1043" s="66"/>
      <c r="CR1043" s="66"/>
      <c r="CS1043" s="66"/>
      <c r="CT1043" s="66"/>
      <c r="CU1043" s="66"/>
      <c r="CV1043" s="66"/>
      <c r="CW1043" s="66"/>
      <c r="CX1043" s="66"/>
      <c r="CY1043" s="66"/>
      <c r="CZ1043" s="66"/>
      <c r="DA1043" s="66"/>
      <c r="DB1043" s="66"/>
      <c r="DC1043" s="66"/>
      <c r="DD1043" s="66"/>
      <c r="DE1043" s="66"/>
      <c r="DF1043" s="66"/>
      <c r="DG1043" s="66"/>
      <c r="DH1043" s="66"/>
      <c r="DI1043" s="66"/>
      <c r="DJ1043" s="66"/>
      <c r="DK1043" s="66"/>
      <c r="DL1043" s="66"/>
    </row>
    <row r="1044" spans="1:116" ht="14.5" customHeight="1" x14ac:dyDescent="0.35">
      <c r="A1044" s="28"/>
      <c r="B1044" s="167"/>
      <c r="C1044" s="168"/>
      <c r="D1044" s="31"/>
      <c r="E1044" s="151"/>
      <c r="F1044" s="151"/>
      <c r="G1044" s="153"/>
      <c r="H1044" s="153"/>
      <c r="I1044" s="153"/>
      <c r="J1044" s="153"/>
      <c r="T1044" s="75"/>
      <c r="U1044" s="75"/>
      <c r="V1044" s="75"/>
      <c r="W1044" s="75"/>
      <c r="X1044" s="75"/>
      <c r="Y1044" s="75"/>
      <c r="Z1044" s="75"/>
      <c r="AA1044" s="75"/>
      <c r="AC1044" s="153"/>
      <c r="AD1044" s="153"/>
      <c r="AE1044" s="153"/>
      <c r="AF1044" s="153"/>
      <c r="AP1044" s="75"/>
      <c r="AQ1044" s="75"/>
      <c r="AR1044" s="75"/>
      <c r="AS1044" s="75"/>
      <c r="AT1044" s="75"/>
      <c r="AU1044" s="75"/>
      <c r="AV1044" s="75"/>
      <c r="AW1044" s="75"/>
      <c r="AY1044" s="153"/>
      <c r="AZ1044" s="153"/>
      <c r="BA1044" s="153"/>
      <c r="BB1044" s="153"/>
      <c r="BL1044" s="75"/>
      <c r="BM1044" s="75"/>
      <c r="BN1044" s="75"/>
      <c r="BO1044" s="75"/>
      <c r="BP1044" s="75"/>
      <c r="BQ1044" s="75"/>
      <c r="BR1044" s="75"/>
      <c r="BS1044" s="75"/>
      <c r="BU1044" s="153"/>
      <c r="BV1044" s="153"/>
      <c r="BW1044" s="153"/>
      <c r="BX1044" s="153"/>
      <c r="CH1044" s="75"/>
      <c r="CI1044" s="75"/>
      <c r="CJ1044" s="75"/>
      <c r="CK1044" s="75"/>
      <c r="CL1044" s="75"/>
      <c r="CM1044" s="75"/>
      <c r="CN1044" s="75"/>
      <c r="CO1044" s="75"/>
      <c r="CQ1044" s="153"/>
      <c r="CR1044" s="153"/>
      <c r="CS1044" s="153"/>
      <c r="CT1044" s="153"/>
      <c r="DD1044" s="75"/>
      <c r="DE1044" s="75"/>
      <c r="DF1044" s="75"/>
      <c r="DG1044" s="75"/>
      <c r="DH1044" s="75"/>
      <c r="DI1044" s="75"/>
      <c r="DJ1044" s="75"/>
      <c r="DK1044" s="75"/>
    </row>
    <row r="1045" spans="1:116" ht="14.5" customHeight="1" x14ac:dyDescent="0.35">
      <c r="A1045" s="28"/>
      <c r="B1045" s="36"/>
      <c r="C1045" s="37"/>
      <c r="D1045" s="38"/>
      <c r="E1045" s="36"/>
      <c r="F1045" s="36"/>
      <c r="H1045" s="66"/>
      <c r="T1045" s="75"/>
      <c r="U1045" s="75"/>
      <c r="V1045" s="75"/>
      <c r="W1045" s="75"/>
      <c r="X1045" s="75"/>
      <c r="Y1045" s="75"/>
      <c r="Z1045" s="75"/>
      <c r="AA1045" s="75"/>
      <c r="AB1045" s="68"/>
      <c r="AD1045" s="66"/>
      <c r="AP1045" s="75"/>
      <c r="AQ1045" s="75"/>
      <c r="AR1045" s="75"/>
      <c r="AS1045" s="75"/>
      <c r="AT1045" s="75"/>
      <c r="AU1045" s="75"/>
      <c r="AV1045" s="75"/>
      <c r="AW1045" s="75"/>
      <c r="AX1045" s="68"/>
      <c r="AZ1045" s="66"/>
      <c r="BL1045" s="75"/>
      <c r="BM1045" s="75"/>
      <c r="BN1045" s="75"/>
      <c r="BO1045" s="75"/>
      <c r="BP1045" s="75"/>
      <c r="BQ1045" s="75"/>
      <c r="BR1045" s="75"/>
      <c r="BS1045" s="75"/>
      <c r="BV1045" s="66"/>
      <c r="CH1045" s="75"/>
      <c r="CI1045" s="75"/>
      <c r="CJ1045" s="75"/>
      <c r="CK1045" s="75"/>
      <c r="CL1045" s="75"/>
      <c r="CM1045" s="75"/>
      <c r="CN1045" s="75"/>
      <c r="CO1045" s="75"/>
      <c r="CR1045" s="66"/>
      <c r="DD1045" s="75"/>
      <c r="DE1045" s="75"/>
      <c r="DF1045" s="75"/>
      <c r="DG1045" s="75"/>
      <c r="DH1045" s="75"/>
      <c r="DI1045" s="75"/>
      <c r="DJ1045" s="75"/>
      <c r="DK1045" s="75"/>
    </row>
    <row r="1046" spans="1:116" ht="3.75" customHeight="1" x14ac:dyDescent="0.35">
      <c r="A1046" s="28"/>
      <c r="B1046" s="36"/>
      <c r="C1046" s="37"/>
      <c r="D1046" s="40"/>
      <c r="E1046" s="36"/>
      <c r="F1046" s="36"/>
      <c r="G1046" s="66"/>
      <c r="H1046" s="66"/>
      <c r="I1046" s="66"/>
      <c r="J1046" s="66"/>
      <c r="K1046" s="66"/>
      <c r="L1046" s="66"/>
      <c r="M1046" s="66"/>
      <c r="N1046" s="66"/>
      <c r="O1046" s="66"/>
      <c r="P1046" s="66"/>
      <c r="Q1046" s="66"/>
      <c r="R1046" s="66"/>
      <c r="S1046" s="66"/>
      <c r="T1046" s="66"/>
      <c r="U1046" s="66"/>
      <c r="V1046" s="66"/>
      <c r="W1046" s="66"/>
      <c r="X1046" s="66"/>
      <c r="Y1046" s="66"/>
      <c r="Z1046" s="66"/>
      <c r="AA1046" s="66"/>
      <c r="AB1046" s="66"/>
      <c r="AC1046" s="66"/>
      <c r="AD1046" s="66"/>
      <c r="AE1046" s="66"/>
      <c r="AF1046" s="66"/>
      <c r="AG1046" s="66"/>
      <c r="AH1046" s="66"/>
      <c r="AI1046" s="66"/>
      <c r="AJ1046" s="66"/>
      <c r="AK1046" s="66"/>
      <c r="AL1046" s="66"/>
      <c r="AM1046" s="66"/>
      <c r="AN1046" s="66"/>
      <c r="AO1046" s="66"/>
      <c r="AP1046" s="66"/>
      <c r="AQ1046" s="66"/>
      <c r="AR1046" s="66"/>
      <c r="AS1046" s="66"/>
      <c r="AT1046" s="66"/>
      <c r="AU1046" s="66"/>
      <c r="AV1046" s="66"/>
      <c r="AW1046" s="66"/>
      <c r="AX1046" s="66"/>
      <c r="AY1046" s="66"/>
      <c r="AZ1046" s="66"/>
      <c r="BA1046" s="66"/>
      <c r="BB1046" s="66"/>
      <c r="BC1046" s="66"/>
      <c r="BD1046" s="66"/>
      <c r="BE1046" s="66"/>
      <c r="BF1046" s="66"/>
      <c r="BG1046" s="66"/>
      <c r="BH1046" s="66"/>
      <c r="BI1046" s="66"/>
      <c r="BJ1046" s="66"/>
      <c r="BK1046" s="66"/>
      <c r="BL1046" s="66"/>
      <c r="BM1046" s="66"/>
      <c r="BN1046" s="66"/>
      <c r="BO1046" s="66"/>
      <c r="BP1046" s="66"/>
      <c r="BQ1046" s="66"/>
      <c r="BR1046" s="66"/>
      <c r="BS1046" s="66"/>
      <c r="BT1046" s="66"/>
      <c r="BU1046" s="66"/>
      <c r="BV1046" s="66"/>
      <c r="BW1046" s="66"/>
      <c r="BX1046" s="66"/>
      <c r="BY1046" s="66"/>
      <c r="BZ1046" s="66"/>
      <c r="CA1046" s="66"/>
      <c r="CB1046" s="66"/>
      <c r="CC1046" s="66"/>
      <c r="CD1046" s="66"/>
      <c r="CE1046" s="66"/>
      <c r="CF1046" s="66"/>
      <c r="CG1046" s="66"/>
      <c r="CH1046" s="66"/>
      <c r="CI1046" s="66"/>
      <c r="CJ1046" s="66"/>
      <c r="CK1046" s="66"/>
      <c r="CL1046" s="66"/>
      <c r="CM1046" s="66"/>
      <c r="CN1046" s="66"/>
      <c r="CO1046" s="66"/>
      <c r="CP1046" s="66"/>
      <c r="CQ1046" s="66"/>
      <c r="CR1046" s="66"/>
      <c r="CS1046" s="66"/>
      <c r="CT1046" s="66"/>
      <c r="CU1046" s="66"/>
      <c r="CV1046" s="66"/>
      <c r="CW1046" s="66"/>
      <c r="CX1046" s="66"/>
      <c r="CY1046" s="66"/>
      <c r="CZ1046" s="66"/>
      <c r="DA1046" s="66"/>
      <c r="DB1046" s="66"/>
      <c r="DC1046" s="66"/>
      <c r="DD1046" s="66"/>
      <c r="DE1046" s="66"/>
      <c r="DF1046" s="66"/>
      <c r="DG1046" s="66"/>
      <c r="DH1046" s="66"/>
      <c r="DI1046" s="66"/>
      <c r="DJ1046" s="66"/>
      <c r="DK1046" s="66"/>
      <c r="DL1046" s="66"/>
    </row>
    <row r="1047" spans="1:116" ht="14.5" customHeight="1" x14ac:dyDescent="0.35">
      <c r="A1047" s="28"/>
      <c r="B1047" s="167"/>
      <c r="C1047" s="168"/>
      <c r="D1047" s="31"/>
      <c r="E1047" s="152"/>
      <c r="F1047" s="152"/>
      <c r="H1047" s="153"/>
    </row>
    <row r="1048" spans="1:116" ht="14.5" customHeight="1" x14ac:dyDescent="0.35">
      <c r="A1048" s="28"/>
      <c r="B1048" s="36"/>
      <c r="C1048" s="37"/>
      <c r="D1048" s="38"/>
      <c r="E1048" s="36"/>
      <c r="F1048" s="36"/>
      <c r="I1048" s="66"/>
      <c r="J1048" s="74"/>
      <c r="K1048" s="66"/>
      <c r="L1048" s="66"/>
      <c r="M1048" s="66"/>
      <c r="N1048" s="66"/>
      <c r="O1048" s="66"/>
      <c r="P1048" s="66"/>
      <c r="Q1048" s="66"/>
      <c r="R1048" s="66"/>
      <c r="S1048" s="66"/>
      <c r="T1048" s="75"/>
      <c r="U1048" s="75"/>
      <c r="V1048" s="75"/>
      <c r="W1048" s="75"/>
      <c r="X1048" s="75"/>
      <c r="Y1048" s="75"/>
      <c r="Z1048" s="75"/>
      <c r="AA1048" s="75"/>
      <c r="AB1048" s="68"/>
      <c r="AD1048" s="66"/>
      <c r="AE1048" s="74"/>
      <c r="AF1048" s="66"/>
      <c r="AG1048" s="66"/>
      <c r="AH1048" s="66"/>
      <c r="AI1048" s="66"/>
      <c r="AJ1048" s="66"/>
      <c r="AK1048" s="66"/>
      <c r="AL1048" s="66"/>
      <c r="AM1048" s="66"/>
      <c r="AN1048" s="66"/>
      <c r="AO1048" s="75"/>
      <c r="AP1048" s="75"/>
      <c r="AQ1048" s="75"/>
      <c r="AR1048" s="75"/>
      <c r="AS1048" s="75"/>
      <c r="AT1048" s="75"/>
      <c r="AU1048" s="75"/>
      <c r="AV1048" s="75"/>
      <c r="AW1048" s="68"/>
      <c r="AY1048" s="66"/>
      <c r="AZ1048" s="74"/>
      <c r="BA1048" s="66"/>
      <c r="BB1048" s="66"/>
      <c r="BC1048" s="66"/>
      <c r="BD1048" s="66"/>
      <c r="BE1048" s="66"/>
      <c r="BF1048" s="66"/>
      <c r="BG1048" s="66"/>
      <c r="BH1048" s="66"/>
      <c r="BI1048" s="66"/>
      <c r="BJ1048" s="75"/>
      <c r="BK1048" s="75"/>
      <c r="BL1048" s="75"/>
      <c r="BM1048" s="75"/>
      <c r="BN1048" s="75"/>
      <c r="BO1048" s="75"/>
      <c r="BP1048" s="75"/>
      <c r="BQ1048" s="75"/>
      <c r="BR1048" s="68"/>
      <c r="BT1048" s="66"/>
      <c r="BU1048" s="74"/>
      <c r="BV1048" s="66"/>
      <c r="BW1048" s="66"/>
      <c r="BX1048" s="66"/>
      <c r="BY1048" s="66"/>
      <c r="BZ1048" s="66"/>
      <c r="CA1048" s="66"/>
      <c r="CB1048" s="66"/>
      <c r="CC1048" s="66"/>
      <c r="CD1048" s="66"/>
      <c r="CE1048" s="75"/>
      <c r="CF1048" s="75"/>
      <c r="CG1048" s="75"/>
      <c r="CH1048" s="75"/>
      <c r="CI1048" s="75"/>
      <c r="CJ1048" s="75"/>
      <c r="CK1048" s="75"/>
      <c r="CL1048" s="75"/>
      <c r="CM1048" s="66"/>
      <c r="CO1048" s="66"/>
      <c r="CP1048" s="74"/>
      <c r="CQ1048" s="66"/>
      <c r="CR1048" s="66"/>
      <c r="CS1048" s="66"/>
      <c r="CT1048" s="66"/>
      <c r="CU1048" s="66"/>
      <c r="CV1048" s="66"/>
      <c r="CW1048" s="66"/>
      <c r="CX1048" s="66"/>
      <c r="CY1048" s="66"/>
      <c r="CZ1048" s="75"/>
      <c r="DA1048" s="75"/>
      <c r="DB1048" s="75"/>
      <c r="DC1048" s="75"/>
      <c r="DD1048" s="75"/>
      <c r="DE1048" s="75"/>
      <c r="DF1048" s="75"/>
      <c r="DG1048" s="75"/>
      <c r="DH1048" s="66"/>
      <c r="DI1048" s="66"/>
      <c r="DJ1048" s="66"/>
      <c r="DK1048" s="66"/>
    </row>
    <row r="1049" spans="1:116" ht="3.75" customHeight="1" x14ac:dyDescent="0.35">
      <c r="A1049" s="28"/>
      <c r="B1049" s="36"/>
      <c r="C1049" s="37"/>
      <c r="D1049" s="40"/>
      <c r="E1049" s="36"/>
      <c r="F1049" s="36"/>
      <c r="G1049" s="66"/>
      <c r="H1049" s="66"/>
      <c r="I1049" s="66"/>
      <c r="J1049" s="66"/>
      <c r="K1049" s="66"/>
      <c r="L1049" s="66"/>
      <c r="M1049" s="66"/>
      <c r="N1049" s="66"/>
      <c r="O1049" s="66"/>
      <c r="P1049" s="66"/>
      <c r="Q1049" s="66"/>
      <c r="R1049" s="66"/>
      <c r="S1049" s="66"/>
      <c r="T1049" s="66"/>
      <c r="U1049" s="66"/>
      <c r="V1049" s="66"/>
      <c r="W1049" s="66"/>
      <c r="X1049" s="66"/>
      <c r="Y1049" s="66"/>
      <c r="Z1049" s="66"/>
      <c r="AA1049" s="66"/>
      <c r="AB1049" s="66"/>
      <c r="AC1049" s="66"/>
      <c r="AD1049" s="66"/>
      <c r="AE1049" s="66"/>
      <c r="AF1049" s="66"/>
      <c r="AG1049" s="66"/>
      <c r="AH1049" s="66"/>
      <c r="AI1049" s="66"/>
      <c r="AJ1049" s="66"/>
      <c r="AK1049" s="66"/>
      <c r="AL1049" s="66"/>
      <c r="AM1049" s="66"/>
      <c r="AN1049" s="66"/>
      <c r="AO1049" s="66"/>
      <c r="AP1049" s="66"/>
      <c r="AQ1049" s="66"/>
      <c r="AR1049" s="66"/>
      <c r="AS1049" s="66"/>
      <c r="AT1049" s="66"/>
      <c r="AU1049" s="66"/>
      <c r="AV1049" s="66"/>
      <c r="AW1049" s="66"/>
      <c r="AX1049" s="66"/>
      <c r="AY1049" s="66"/>
      <c r="AZ1049" s="66"/>
      <c r="BA1049" s="66"/>
      <c r="BB1049" s="66"/>
      <c r="BC1049" s="66"/>
      <c r="BD1049" s="66"/>
      <c r="BE1049" s="66"/>
      <c r="BF1049" s="66"/>
      <c r="BG1049" s="66"/>
      <c r="BH1049" s="66"/>
      <c r="BI1049" s="66"/>
      <c r="BJ1049" s="66"/>
      <c r="BK1049" s="66"/>
      <c r="BL1049" s="66"/>
      <c r="BM1049" s="66"/>
      <c r="BN1049" s="66"/>
      <c r="BO1049" s="66"/>
      <c r="BP1049" s="66"/>
      <c r="BQ1049" s="66"/>
      <c r="BR1049" s="66"/>
      <c r="BS1049" s="66"/>
      <c r="BT1049" s="66"/>
      <c r="BU1049" s="66"/>
      <c r="BV1049" s="66"/>
      <c r="BW1049" s="66"/>
      <c r="BX1049" s="66"/>
      <c r="BY1049" s="66"/>
      <c r="BZ1049" s="66"/>
      <c r="CA1049" s="66"/>
      <c r="CB1049" s="66"/>
      <c r="CC1049" s="66"/>
      <c r="CD1049" s="66"/>
      <c r="CE1049" s="66"/>
      <c r="CF1049" s="66"/>
      <c r="CG1049" s="66"/>
      <c r="CH1049" s="66"/>
      <c r="CI1049" s="66"/>
      <c r="CJ1049" s="66"/>
      <c r="CK1049" s="66"/>
      <c r="CL1049" s="66"/>
      <c r="CM1049" s="66"/>
      <c r="CN1049" s="66"/>
      <c r="CO1049" s="66"/>
      <c r="CP1049" s="66"/>
      <c r="CQ1049" s="66"/>
      <c r="CR1049" s="66"/>
      <c r="CS1049" s="66"/>
      <c r="CT1049" s="66"/>
      <c r="CU1049" s="66"/>
      <c r="CV1049" s="66"/>
      <c r="CW1049" s="66"/>
      <c r="CX1049" s="66"/>
      <c r="CY1049" s="66"/>
      <c r="CZ1049" s="66"/>
      <c r="DA1049" s="66"/>
      <c r="DB1049" s="66"/>
      <c r="DC1049" s="66"/>
      <c r="DD1049" s="66"/>
      <c r="DE1049" s="66"/>
      <c r="DF1049" s="66"/>
      <c r="DG1049" s="66"/>
      <c r="DH1049" s="66"/>
      <c r="DI1049" s="66"/>
      <c r="DJ1049" s="66"/>
      <c r="DK1049" s="66"/>
      <c r="DL1049" s="66"/>
    </row>
    <row r="1050" spans="1:116" ht="14.5" customHeight="1" x14ac:dyDescent="0.35">
      <c r="A1050" s="28"/>
      <c r="B1050" s="167"/>
      <c r="C1050" s="168"/>
      <c r="D1050" s="31"/>
      <c r="E1050" s="81"/>
      <c r="F1050" s="154"/>
      <c r="H1050" s="153"/>
      <c r="DI1050" s="66"/>
      <c r="DJ1050" s="66"/>
      <c r="DK1050" s="66"/>
      <c r="DL1050" s="66"/>
    </row>
    <row r="1051" spans="1:116" ht="14.5" customHeight="1" x14ac:dyDescent="0.35">
      <c r="A1051" s="28"/>
      <c r="B1051" s="36"/>
      <c r="C1051" s="37"/>
      <c r="D1051" s="38"/>
      <c r="E1051" s="36"/>
      <c r="F1051" s="36"/>
      <c r="I1051" s="66"/>
      <c r="J1051" s="74"/>
      <c r="K1051" s="66"/>
      <c r="L1051" s="66"/>
      <c r="M1051" s="66"/>
      <c r="N1051" s="66"/>
      <c r="O1051" s="66"/>
      <c r="P1051" s="66"/>
      <c r="Q1051" s="66"/>
      <c r="R1051" s="66"/>
      <c r="S1051" s="66"/>
      <c r="T1051" s="75"/>
      <c r="U1051" s="75"/>
      <c r="V1051" s="75"/>
      <c r="W1051" s="75"/>
      <c r="X1051" s="75"/>
      <c r="Y1051" s="75"/>
      <c r="Z1051" s="75"/>
      <c r="AA1051" s="75"/>
      <c r="AB1051" s="68"/>
      <c r="AD1051" s="66"/>
      <c r="AE1051" s="74"/>
      <c r="AF1051" s="66"/>
      <c r="AG1051" s="66"/>
      <c r="AH1051" s="66"/>
      <c r="AI1051" s="66"/>
      <c r="AJ1051" s="66"/>
      <c r="AK1051" s="66"/>
      <c r="AL1051" s="66"/>
      <c r="AM1051" s="66"/>
      <c r="AN1051" s="66"/>
      <c r="AO1051" s="75"/>
      <c r="AP1051" s="75"/>
      <c r="AQ1051" s="75"/>
      <c r="AR1051" s="75"/>
      <c r="AS1051" s="75"/>
      <c r="AT1051" s="75"/>
      <c r="AU1051" s="75"/>
      <c r="AV1051" s="75"/>
      <c r="AW1051" s="68"/>
      <c r="AY1051" s="66"/>
      <c r="AZ1051" s="74"/>
      <c r="BA1051" s="66"/>
      <c r="BB1051" s="66"/>
      <c r="BC1051" s="66"/>
      <c r="BD1051" s="66"/>
      <c r="BE1051" s="66"/>
      <c r="BF1051" s="66"/>
      <c r="BG1051" s="66"/>
      <c r="BH1051" s="66"/>
      <c r="BI1051" s="66"/>
      <c r="BJ1051" s="75"/>
      <c r="BK1051" s="75"/>
      <c r="BL1051" s="75"/>
      <c r="BM1051" s="75"/>
      <c r="BN1051" s="75"/>
      <c r="BO1051" s="75"/>
      <c r="BP1051" s="75"/>
      <c r="BQ1051" s="75"/>
      <c r="BR1051" s="68"/>
      <c r="BT1051" s="66"/>
      <c r="BU1051" s="74"/>
      <c r="BV1051" s="66"/>
      <c r="BW1051" s="66"/>
      <c r="BX1051" s="66"/>
      <c r="BY1051" s="66"/>
      <c r="BZ1051" s="66"/>
      <c r="CA1051" s="66"/>
      <c r="CB1051" s="66"/>
      <c r="CC1051" s="66"/>
      <c r="CD1051" s="66"/>
      <c r="CE1051" s="75"/>
      <c r="CF1051" s="75"/>
      <c r="CG1051" s="75"/>
      <c r="CH1051" s="75"/>
      <c r="CI1051" s="75"/>
      <c r="CJ1051" s="75"/>
      <c r="CK1051" s="75"/>
      <c r="CL1051" s="75"/>
      <c r="CM1051" s="66"/>
      <c r="CO1051" s="66"/>
      <c r="CP1051" s="74"/>
      <c r="CQ1051" s="66"/>
      <c r="CR1051" s="66"/>
      <c r="CS1051" s="66"/>
      <c r="CT1051" s="66"/>
      <c r="CU1051" s="66"/>
      <c r="CV1051" s="66"/>
      <c r="CW1051" s="66"/>
      <c r="CX1051" s="66"/>
      <c r="CY1051" s="66"/>
      <c r="CZ1051" s="75"/>
      <c r="DA1051" s="75"/>
      <c r="DB1051" s="75"/>
      <c r="DC1051" s="75"/>
      <c r="DD1051" s="75"/>
      <c r="DE1051" s="75"/>
      <c r="DF1051" s="75"/>
      <c r="DG1051" s="75"/>
      <c r="DH1051" s="66"/>
      <c r="DI1051" s="66"/>
      <c r="DJ1051" s="66"/>
      <c r="DK1051" s="66"/>
      <c r="DL1051" s="66"/>
    </row>
    <row r="1052" spans="1:116" ht="3.75" customHeight="1" x14ac:dyDescent="0.35">
      <c r="A1052" s="28"/>
      <c r="B1052" s="36"/>
      <c r="C1052" s="37"/>
      <c r="D1052" s="40"/>
      <c r="E1052" s="36"/>
      <c r="F1052" s="36"/>
      <c r="G1052" s="66"/>
      <c r="H1052" s="66"/>
      <c r="I1052" s="66"/>
      <c r="J1052" s="66"/>
      <c r="K1052" s="66"/>
      <c r="L1052" s="66"/>
      <c r="M1052" s="66"/>
      <c r="N1052" s="66"/>
      <c r="O1052" s="66"/>
      <c r="P1052" s="66"/>
      <c r="Q1052" s="66"/>
      <c r="R1052" s="66"/>
      <c r="S1052" s="66"/>
      <c r="T1052" s="66"/>
      <c r="U1052" s="66"/>
      <c r="V1052" s="66"/>
      <c r="W1052" s="66"/>
      <c r="X1052" s="66"/>
      <c r="Y1052" s="66"/>
      <c r="Z1052" s="66"/>
      <c r="AA1052" s="66"/>
      <c r="AB1052" s="66"/>
      <c r="AC1052" s="66"/>
      <c r="AD1052" s="66"/>
      <c r="AE1052" s="66"/>
      <c r="AF1052" s="66"/>
      <c r="AG1052" s="66"/>
      <c r="AH1052" s="66"/>
      <c r="AI1052" s="66"/>
      <c r="AJ1052" s="66"/>
      <c r="AK1052" s="66"/>
      <c r="AL1052" s="66"/>
      <c r="AM1052" s="66"/>
      <c r="AN1052" s="66"/>
      <c r="AO1052" s="66"/>
      <c r="AP1052" s="66"/>
      <c r="AQ1052" s="66"/>
      <c r="AR1052" s="66"/>
      <c r="AS1052" s="66"/>
      <c r="AT1052" s="66"/>
      <c r="AU1052" s="66"/>
      <c r="AV1052" s="66"/>
      <c r="AW1052" s="66"/>
      <c r="AX1052" s="66"/>
      <c r="AY1052" s="66"/>
      <c r="AZ1052" s="66"/>
      <c r="BA1052" s="66"/>
      <c r="BB1052" s="66"/>
      <c r="BC1052" s="66"/>
      <c r="BD1052" s="66"/>
      <c r="BE1052" s="66"/>
      <c r="BF1052" s="66"/>
      <c r="BG1052" s="66"/>
      <c r="BH1052" s="66"/>
      <c r="BI1052" s="66"/>
      <c r="BJ1052" s="66"/>
      <c r="BK1052" s="66"/>
      <c r="BL1052" s="66"/>
      <c r="BM1052" s="66"/>
      <c r="BN1052" s="66"/>
      <c r="BO1052" s="66"/>
      <c r="BP1052" s="66"/>
      <c r="BQ1052" s="66"/>
      <c r="BR1052" s="66"/>
      <c r="BS1052" s="66"/>
      <c r="BT1052" s="66"/>
      <c r="BU1052" s="66"/>
      <c r="BV1052" s="66"/>
      <c r="BW1052" s="66"/>
      <c r="BX1052" s="66"/>
      <c r="BY1052" s="66"/>
      <c r="BZ1052" s="66"/>
      <c r="CA1052" s="66"/>
      <c r="CB1052" s="66"/>
      <c r="CC1052" s="66"/>
      <c r="CD1052" s="66"/>
      <c r="CE1052" s="66"/>
      <c r="CF1052" s="66"/>
      <c r="CG1052" s="66"/>
      <c r="CH1052" s="66"/>
      <c r="CI1052" s="66"/>
      <c r="CJ1052" s="66"/>
      <c r="CK1052" s="66"/>
      <c r="CL1052" s="66"/>
      <c r="CM1052" s="66"/>
      <c r="CN1052" s="66"/>
      <c r="CO1052" s="66"/>
      <c r="CP1052" s="66"/>
      <c r="CQ1052" s="66"/>
      <c r="CR1052" s="66"/>
      <c r="CS1052" s="66"/>
      <c r="CT1052" s="66"/>
      <c r="CU1052" s="66"/>
      <c r="CV1052" s="66"/>
      <c r="CW1052" s="66"/>
      <c r="CX1052" s="66"/>
      <c r="CY1052" s="66"/>
      <c r="CZ1052" s="66"/>
      <c r="DA1052" s="66"/>
      <c r="DB1052" s="66"/>
      <c r="DC1052" s="66"/>
      <c r="DD1052" s="66"/>
      <c r="DE1052" s="66"/>
      <c r="DF1052" s="66"/>
      <c r="DG1052" s="66"/>
      <c r="DH1052" s="66"/>
      <c r="DI1052" s="66"/>
      <c r="DJ1052" s="66"/>
      <c r="DK1052" s="66"/>
      <c r="DL1052" s="66"/>
    </row>
    <row r="1053" spans="1:116" ht="14.5" customHeight="1" x14ac:dyDescent="0.35">
      <c r="A1053" s="28"/>
      <c r="B1053" s="167"/>
      <c r="C1053" s="168"/>
      <c r="D1053" s="31"/>
      <c r="E1053" s="155"/>
      <c r="F1053" s="154"/>
      <c r="H1053" s="153"/>
      <c r="DI1053" s="66"/>
      <c r="DJ1053" s="66"/>
      <c r="DK1053" s="66"/>
      <c r="DL1053" s="66"/>
    </row>
    <row r="1054" spans="1:116" ht="14.5" customHeight="1" x14ac:dyDescent="0.35">
      <c r="A1054" s="28"/>
      <c r="B1054" s="36"/>
      <c r="C1054" s="37"/>
      <c r="D1054" s="38"/>
      <c r="E1054" s="36"/>
      <c r="F1054" s="36"/>
      <c r="I1054" s="66"/>
      <c r="J1054" s="74"/>
      <c r="K1054" s="66"/>
      <c r="L1054" s="66"/>
      <c r="M1054" s="66"/>
      <c r="N1054" s="66"/>
      <c r="O1054" s="66"/>
      <c r="P1054" s="66"/>
      <c r="Q1054" s="66"/>
      <c r="R1054" s="66"/>
      <c r="S1054" s="66"/>
      <c r="T1054" s="75"/>
      <c r="U1054" s="75"/>
      <c r="V1054" s="75"/>
      <c r="W1054" s="75"/>
      <c r="X1054" s="75"/>
      <c r="Y1054" s="75"/>
      <c r="Z1054" s="75"/>
      <c r="AA1054" s="75"/>
      <c r="AB1054" s="68"/>
      <c r="AD1054" s="66"/>
      <c r="AE1054" s="74"/>
      <c r="AF1054" s="66"/>
      <c r="AG1054" s="66"/>
      <c r="AH1054" s="66"/>
      <c r="AI1054" s="66"/>
      <c r="AJ1054" s="66"/>
      <c r="AK1054" s="66"/>
      <c r="AL1054" s="66"/>
      <c r="AM1054" s="66"/>
      <c r="AN1054" s="66"/>
      <c r="AO1054" s="75"/>
      <c r="AP1054" s="75"/>
      <c r="AQ1054" s="75"/>
      <c r="AR1054" s="75"/>
      <c r="AS1054" s="75"/>
      <c r="AT1054" s="75"/>
      <c r="AU1054" s="75"/>
      <c r="AV1054" s="75"/>
      <c r="AW1054" s="68"/>
      <c r="AY1054" s="66"/>
      <c r="AZ1054" s="74"/>
      <c r="BA1054" s="66"/>
      <c r="BB1054" s="66"/>
      <c r="BC1054" s="66"/>
      <c r="BD1054" s="66"/>
      <c r="BE1054" s="66"/>
      <c r="BF1054" s="66"/>
      <c r="BG1054" s="66"/>
      <c r="BH1054" s="66"/>
      <c r="BI1054" s="66"/>
      <c r="BJ1054" s="75"/>
      <c r="BK1054" s="75"/>
      <c r="BL1054" s="75"/>
      <c r="BM1054" s="75"/>
      <c r="BN1054" s="75"/>
      <c r="BO1054" s="75"/>
      <c r="BP1054" s="75"/>
      <c r="BQ1054" s="75"/>
      <c r="BR1054" s="68"/>
      <c r="BT1054" s="66"/>
      <c r="BU1054" s="74"/>
      <c r="BV1054" s="66"/>
      <c r="BW1054" s="66"/>
      <c r="BX1054" s="66"/>
      <c r="BY1054" s="66"/>
      <c r="BZ1054" s="66"/>
      <c r="CA1054" s="66"/>
      <c r="CB1054" s="66"/>
      <c r="CC1054" s="66"/>
      <c r="CD1054" s="66"/>
      <c r="CE1054" s="75"/>
      <c r="CF1054" s="75"/>
      <c r="CG1054" s="75"/>
      <c r="CH1054" s="75"/>
      <c r="CI1054" s="75"/>
      <c r="CJ1054" s="75"/>
      <c r="CK1054" s="75"/>
      <c r="CL1054" s="75"/>
      <c r="CM1054" s="66"/>
      <c r="CO1054" s="66"/>
      <c r="CP1054" s="74"/>
      <c r="CQ1054" s="66"/>
      <c r="CR1054" s="66"/>
      <c r="CS1054" s="66"/>
      <c r="CT1054" s="66"/>
      <c r="CU1054" s="66"/>
      <c r="CV1054" s="66"/>
      <c r="CW1054" s="66"/>
      <c r="CX1054" s="66"/>
      <c r="CY1054" s="66"/>
      <c r="CZ1054" s="75"/>
      <c r="DA1054" s="75"/>
      <c r="DB1054" s="75"/>
      <c r="DC1054" s="75"/>
      <c r="DD1054" s="75"/>
      <c r="DE1054" s="75"/>
      <c r="DF1054" s="75"/>
      <c r="DG1054" s="75"/>
      <c r="DH1054" s="66"/>
      <c r="DI1054" s="66"/>
      <c r="DJ1054" s="66"/>
      <c r="DK1054" s="66"/>
      <c r="DL1054" s="66"/>
    </row>
    <row r="1055" spans="1:116" ht="3.75" customHeight="1" x14ac:dyDescent="0.35">
      <c r="A1055" s="28"/>
      <c r="B1055" s="36"/>
      <c r="C1055" s="37"/>
      <c r="D1055" s="40"/>
      <c r="E1055" s="36"/>
      <c r="F1055" s="36"/>
      <c r="G1055" s="66"/>
      <c r="H1055" s="66"/>
      <c r="I1055" s="66"/>
      <c r="J1055" s="66"/>
      <c r="K1055" s="66"/>
      <c r="L1055" s="66"/>
      <c r="M1055" s="66"/>
      <c r="N1055" s="66"/>
      <c r="O1055" s="66"/>
      <c r="P1055" s="66"/>
      <c r="Q1055" s="66"/>
      <c r="R1055" s="66"/>
      <c r="S1055" s="66"/>
      <c r="T1055" s="66"/>
      <c r="U1055" s="66"/>
      <c r="V1055" s="66"/>
      <c r="W1055" s="66"/>
      <c r="X1055" s="66"/>
      <c r="Y1055" s="66"/>
      <c r="Z1055" s="66"/>
      <c r="AA1055" s="66"/>
      <c r="AB1055" s="66"/>
      <c r="AC1055" s="66"/>
      <c r="AD1055" s="66"/>
      <c r="AE1055" s="66"/>
      <c r="AF1055" s="66"/>
      <c r="AG1055" s="66"/>
      <c r="AH1055" s="66"/>
      <c r="AI1055" s="66"/>
      <c r="AJ1055" s="66"/>
      <c r="AK1055" s="66"/>
      <c r="AL1055" s="66"/>
      <c r="AM1055" s="66"/>
      <c r="AN1055" s="66"/>
      <c r="AO1055" s="66"/>
      <c r="AP1055" s="66"/>
      <c r="AQ1055" s="66"/>
      <c r="AR1055" s="66"/>
      <c r="AS1055" s="66"/>
      <c r="AT1055" s="66"/>
      <c r="AU1055" s="66"/>
      <c r="AV1055" s="66"/>
      <c r="AW1055" s="66"/>
      <c r="AX1055" s="66"/>
      <c r="AY1055" s="66"/>
      <c r="AZ1055" s="66"/>
      <c r="BA1055" s="66"/>
      <c r="BB1055" s="66"/>
      <c r="BC1055" s="66"/>
      <c r="BD1055" s="66"/>
      <c r="BE1055" s="66"/>
      <c r="BF1055" s="66"/>
      <c r="BG1055" s="66"/>
      <c r="BH1055" s="66"/>
      <c r="BI1055" s="66"/>
      <c r="BJ1055" s="66"/>
      <c r="BK1055" s="66"/>
      <c r="BL1055" s="66"/>
      <c r="BM1055" s="66"/>
      <c r="BN1055" s="66"/>
      <c r="BO1055" s="66"/>
      <c r="BP1055" s="66"/>
      <c r="BQ1055" s="66"/>
      <c r="BR1055" s="66"/>
      <c r="BS1055" s="66"/>
      <c r="BT1055" s="66"/>
      <c r="BU1055" s="66"/>
      <c r="BV1055" s="66"/>
      <c r="BW1055" s="66"/>
      <c r="BX1055" s="66"/>
      <c r="BY1055" s="66"/>
      <c r="BZ1055" s="66"/>
      <c r="CA1055" s="66"/>
      <c r="CB1055" s="66"/>
      <c r="CC1055" s="66"/>
      <c r="CD1055" s="66"/>
      <c r="CE1055" s="66"/>
      <c r="CF1055" s="66"/>
      <c r="CG1055" s="66"/>
      <c r="CH1055" s="66"/>
      <c r="CI1055" s="66"/>
      <c r="CJ1055" s="66"/>
      <c r="CK1055" s="66"/>
      <c r="CL1055" s="66"/>
      <c r="CM1055" s="66"/>
      <c r="CN1055" s="66"/>
      <c r="CO1055" s="66"/>
      <c r="CP1055" s="66"/>
      <c r="CQ1055" s="66"/>
      <c r="CR1055" s="66"/>
      <c r="CS1055" s="66"/>
      <c r="CT1055" s="66"/>
      <c r="CU1055" s="66"/>
      <c r="CV1055" s="66"/>
      <c r="CW1055" s="66"/>
      <c r="CX1055" s="66"/>
      <c r="CY1055" s="66"/>
      <c r="CZ1055" s="66"/>
      <c r="DA1055" s="66"/>
      <c r="DB1055" s="66"/>
      <c r="DC1055" s="66"/>
      <c r="DD1055" s="66"/>
      <c r="DE1055" s="66"/>
      <c r="DF1055" s="66"/>
      <c r="DG1055" s="66"/>
      <c r="DH1055" s="66"/>
      <c r="DI1055" s="66"/>
      <c r="DJ1055" s="66"/>
      <c r="DK1055" s="66"/>
      <c r="DL1055" s="66"/>
    </row>
    <row r="1056" spans="1:116" ht="14.5" customHeight="1" x14ac:dyDescent="0.35">
      <c r="A1056" s="28"/>
      <c r="B1056" s="167"/>
      <c r="C1056" s="168"/>
      <c r="D1056" s="31"/>
      <c r="E1056" s="156"/>
      <c r="F1056" s="154"/>
      <c r="H1056" s="153"/>
      <c r="DI1056" s="66"/>
      <c r="DJ1056" s="66"/>
      <c r="DK1056" s="66"/>
      <c r="DL1056" s="66"/>
    </row>
    <row r="1057" spans="1:137" ht="14.5" customHeight="1" x14ac:dyDescent="0.35">
      <c r="A1057" s="28"/>
      <c r="B1057" s="36"/>
      <c r="C1057" s="37"/>
      <c r="D1057" s="38"/>
      <c r="E1057" s="36"/>
      <c r="F1057" s="36"/>
      <c r="I1057" s="66"/>
      <c r="J1057" s="74"/>
      <c r="K1057" s="66"/>
      <c r="L1057" s="66"/>
      <c r="M1057" s="66"/>
      <c r="N1057" s="66"/>
      <c r="O1057" s="66"/>
      <c r="P1057" s="66"/>
      <c r="Q1057" s="66"/>
      <c r="R1057" s="66"/>
      <c r="S1057" s="66"/>
      <c r="T1057" s="75"/>
      <c r="U1057" s="75"/>
      <c r="V1057" s="75"/>
      <c r="W1057" s="75"/>
      <c r="X1057" s="75"/>
      <c r="Y1057" s="75"/>
      <c r="Z1057" s="75"/>
      <c r="AA1057" s="75"/>
      <c r="AB1057" s="68"/>
      <c r="AD1057" s="66"/>
      <c r="AE1057" s="74"/>
      <c r="AF1057" s="66"/>
      <c r="AG1057" s="66"/>
      <c r="AH1057" s="66"/>
      <c r="AI1057" s="66"/>
      <c r="AJ1057" s="66"/>
      <c r="AK1057" s="66"/>
      <c r="AL1057" s="66"/>
      <c r="AM1057" s="66"/>
      <c r="AN1057" s="66"/>
      <c r="AO1057" s="75"/>
      <c r="AP1057" s="75"/>
      <c r="AQ1057" s="75"/>
      <c r="AR1057" s="75"/>
      <c r="AS1057" s="75"/>
      <c r="AT1057" s="75"/>
      <c r="AU1057" s="75"/>
      <c r="AV1057" s="75"/>
      <c r="AW1057" s="68"/>
      <c r="AY1057" s="66"/>
      <c r="AZ1057" s="74"/>
      <c r="BA1057" s="66"/>
      <c r="BB1057" s="66"/>
      <c r="BC1057" s="66"/>
      <c r="BD1057" s="66"/>
      <c r="BE1057" s="66"/>
      <c r="BF1057" s="66"/>
      <c r="BG1057" s="66"/>
      <c r="BH1057" s="66"/>
      <c r="BI1057" s="66"/>
      <c r="BJ1057" s="75"/>
      <c r="BK1057" s="75"/>
      <c r="BL1057" s="75"/>
      <c r="BM1057" s="75"/>
      <c r="BN1057" s="75"/>
      <c r="BO1057" s="75"/>
      <c r="BP1057" s="75"/>
      <c r="BQ1057" s="75"/>
      <c r="BR1057" s="68"/>
      <c r="BT1057" s="66"/>
      <c r="BU1057" s="74"/>
      <c r="BV1057" s="66"/>
      <c r="BW1057" s="66"/>
      <c r="BX1057" s="66"/>
      <c r="BY1057" s="66"/>
      <c r="BZ1057" s="66"/>
      <c r="CA1057" s="66"/>
      <c r="CB1057" s="66"/>
      <c r="CC1057" s="66"/>
      <c r="CD1057" s="66"/>
      <c r="CE1057" s="75"/>
      <c r="CF1057" s="75"/>
      <c r="CG1057" s="75"/>
      <c r="CH1057" s="75"/>
      <c r="CI1057" s="75"/>
      <c r="CJ1057" s="75"/>
      <c r="CK1057" s="75"/>
      <c r="CL1057" s="75"/>
      <c r="CM1057" s="66"/>
      <c r="CO1057" s="66"/>
      <c r="CP1057" s="74"/>
      <c r="CQ1057" s="66"/>
      <c r="CR1057" s="66"/>
      <c r="CS1057" s="66"/>
      <c r="CT1057" s="66"/>
      <c r="CU1057" s="66"/>
      <c r="CV1057" s="66"/>
      <c r="CW1057" s="66"/>
      <c r="CX1057" s="66"/>
      <c r="CY1057" s="66"/>
      <c r="CZ1057" s="75"/>
      <c r="DA1057" s="75"/>
      <c r="DB1057" s="75"/>
      <c r="DC1057" s="75"/>
      <c r="DD1057" s="75"/>
      <c r="DE1057" s="75"/>
      <c r="DF1057" s="75"/>
      <c r="DG1057" s="75"/>
      <c r="DH1057" s="66"/>
      <c r="DI1057" s="66"/>
      <c r="DJ1057" s="66"/>
      <c r="DK1057" s="66"/>
      <c r="DL1057" s="66"/>
    </row>
    <row r="1058" spans="1:137" ht="3.75" customHeight="1" x14ac:dyDescent="0.35">
      <c r="A1058" s="28"/>
      <c r="B1058" s="36"/>
      <c r="C1058" s="37"/>
      <c r="D1058" s="40"/>
      <c r="E1058" s="36"/>
      <c r="F1058" s="36"/>
      <c r="G1058" s="66"/>
      <c r="H1058" s="66"/>
      <c r="I1058" s="66"/>
      <c r="J1058" s="66"/>
      <c r="K1058" s="66"/>
      <c r="L1058" s="66"/>
      <c r="M1058" s="66"/>
      <c r="N1058" s="66"/>
      <c r="O1058" s="66"/>
      <c r="P1058" s="66"/>
      <c r="Q1058" s="66"/>
      <c r="R1058" s="66"/>
      <c r="S1058" s="66"/>
      <c r="T1058" s="66"/>
      <c r="U1058" s="66"/>
      <c r="V1058" s="66"/>
      <c r="W1058" s="66"/>
      <c r="X1058" s="66"/>
      <c r="Y1058" s="66"/>
      <c r="Z1058" s="66"/>
      <c r="AA1058" s="66"/>
      <c r="AB1058" s="66"/>
      <c r="AC1058" s="66"/>
      <c r="AD1058" s="66"/>
      <c r="AE1058" s="66"/>
      <c r="AF1058" s="66"/>
      <c r="AG1058" s="66"/>
      <c r="AH1058" s="66"/>
      <c r="AI1058" s="66"/>
      <c r="AJ1058" s="66"/>
      <c r="AK1058" s="66"/>
      <c r="AL1058" s="66"/>
      <c r="AM1058" s="66"/>
      <c r="AN1058" s="66"/>
      <c r="AO1058" s="66"/>
      <c r="AP1058" s="66"/>
      <c r="AQ1058" s="66"/>
      <c r="AR1058" s="66"/>
      <c r="AS1058" s="66"/>
      <c r="AT1058" s="66"/>
      <c r="AU1058" s="66"/>
      <c r="AV1058" s="66"/>
      <c r="AW1058" s="66"/>
      <c r="AX1058" s="66"/>
      <c r="AY1058" s="66"/>
      <c r="AZ1058" s="66"/>
      <c r="BA1058" s="66"/>
      <c r="BB1058" s="66"/>
      <c r="BC1058" s="66"/>
      <c r="BD1058" s="66"/>
      <c r="BE1058" s="66"/>
      <c r="BF1058" s="66"/>
      <c r="BG1058" s="66"/>
      <c r="BH1058" s="66"/>
      <c r="BI1058" s="66"/>
      <c r="BJ1058" s="66"/>
      <c r="BK1058" s="66"/>
      <c r="BL1058" s="66"/>
      <c r="BM1058" s="66"/>
      <c r="BN1058" s="66"/>
      <c r="BO1058" s="66"/>
      <c r="BP1058" s="66"/>
      <c r="BQ1058" s="66"/>
      <c r="BR1058" s="66"/>
      <c r="BS1058" s="66"/>
      <c r="BT1058" s="66"/>
      <c r="BU1058" s="66"/>
      <c r="BV1058" s="66"/>
      <c r="BW1058" s="66"/>
      <c r="BX1058" s="66"/>
      <c r="BY1058" s="66"/>
      <c r="BZ1058" s="66"/>
      <c r="CA1058" s="66"/>
      <c r="CB1058" s="66"/>
      <c r="CC1058" s="66"/>
      <c r="CD1058" s="66"/>
      <c r="CE1058" s="66"/>
      <c r="CF1058" s="66"/>
      <c r="CG1058" s="66"/>
      <c r="CH1058" s="66"/>
      <c r="CI1058" s="66"/>
      <c r="CJ1058" s="66"/>
      <c r="CK1058" s="66"/>
      <c r="CL1058" s="66"/>
      <c r="CM1058" s="66"/>
      <c r="CN1058" s="66"/>
      <c r="CO1058" s="66"/>
      <c r="CP1058" s="66"/>
      <c r="CQ1058" s="66"/>
      <c r="CR1058" s="66"/>
      <c r="CS1058" s="66"/>
      <c r="CT1058" s="66"/>
      <c r="CU1058" s="66"/>
      <c r="CV1058" s="66"/>
      <c r="CW1058" s="66"/>
      <c r="CX1058" s="66"/>
      <c r="CY1058" s="66"/>
      <c r="CZ1058" s="66"/>
      <c r="DA1058" s="66"/>
      <c r="DB1058" s="66"/>
      <c r="DC1058" s="66"/>
      <c r="DD1058" s="66"/>
      <c r="DE1058" s="66"/>
      <c r="DF1058" s="66"/>
      <c r="DG1058" s="66"/>
      <c r="DH1058" s="66"/>
      <c r="DI1058" s="66"/>
      <c r="DJ1058" s="66"/>
      <c r="DK1058" s="66"/>
      <c r="DL1058" s="66"/>
    </row>
    <row r="1059" spans="1:137" ht="14.5" customHeight="1" x14ac:dyDescent="0.35">
      <c r="A1059" s="28"/>
      <c r="B1059" s="167"/>
      <c r="C1059" s="168"/>
      <c r="D1059" s="31"/>
      <c r="E1059" s="157"/>
      <c r="H1059" s="153"/>
    </row>
    <row r="1060" spans="1:137" ht="14.5" customHeight="1" x14ac:dyDescent="0.35">
      <c r="A1060" s="28"/>
      <c r="B1060" s="36"/>
      <c r="C1060" s="37"/>
      <c r="D1060" s="38"/>
      <c r="E1060" s="36"/>
      <c r="F1060" s="36"/>
      <c r="I1060" s="66"/>
      <c r="J1060" s="74"/>
      <c r="K1060" s="66"/>
      <c r="L1060" s="66"/>
      <c r="M1060" s="66"/>
      <c r="N1060" s="66"/>
      <c r="O1060" s="66"/>
      <c r="P1060" s="66"/>
      <c r="Q1060" s="66"/>
      <c r="R1060" s="66"/>
      <c r="S1060" s="66"/>
      <c r="T1060" s="75"/>
      <c r="U1060" s="75"/>
      <c r="V1060" s="75"/>
      <c r="W1060" s="75"/>
      <c r="X1060" s="75"/>
      <c r="Y1060" s="75"/>
      <c r="Z1060" s="75"/>
      <c r="AA1060" s="75"/>
      <c r="AB1060" s="68"/>
      <c r="AD1060" s="66"/>
      <c r="AE1060" s="74"/>
      <c r="AF1060" s="66"/>
      <c r="AG1060" s="66"/>
      <c r="AH1060" s="66"/>
      <c r="AI1060" s="66"/>
      <c r="AJ1060" s="66"/>
      <c r="AK1060" s="66"/>
      <c r="AL1060" s="66"/>
      <c r="AM1060" s="66"/>
      <c r="AN1060" s="66"/>
      <c r="AO1060" s="75"/>
      <c r="AP1060" s="75"/>
      <c r="AQ1060" s="75"/>
      <c r="AR1060" s="75"/>
      <c r="AS1060" s="75"/>
      <c r="AT1060" s="75"/>
      <c r="AU1060" s="75"/>
      <c r="AV1060" s="75"/>
      <c r="AW1060" s="68"/>
      <c r="AY1060" s="66"/>
      <c r="AZ1060" s="74"/>
      <c r="BA1060" s="66"/>
      <c r="BB1060" s="66"/>
      <c r="BC1060" s="66"/>
      <c r="BD1060" s="66"/>
      <c r="BE1060" s="66"/>
      <c r="BF1060" s="66"/>
      <c r="BG1060" s="66"/>
      <c r="BH1060" s="66"/>
      <c r="BI1060" s="66"/>
      <c r="BJ1060" s="75"/>
      <c r="BK1060" s="75"/>
      <c r="BL1060" s="75"/>
      <c r="BM1060" s="75"/>
      <c r="BN1060" s="75"/>
      <c r="BO1060" s="75"/>
      <c r="BP1060" s="75"/>
      <c r="BQ1060" s="75"/>
      <c r="BR1060" s="68"/>
      <c r="BT1060" s="66"/>
      <c r="BU1060" s="74"/>
      <c r="BV1060" s="66"/>
      <c r="BW1060" s="66"/>
      <c r="BX1060" s="66"/>
      <c r="BY1060" s="66"/>
      <c r="BZ1060" s="66"/>
      <c r="CA1060" s="66"/>
      <c r="CB1060" s="66"/>
      <c r="CC1060" s="66"/>
      <c r="CD1060" s="66"/>
      <c r="CE1060" s="75"/>
      <c r="CF1060" s="75"/>
      <c r="CG1060" s="75"/>
      <c r="CH1060" s="75"/>
      <c r="CI1060" s="75"/>
      <c r="CJ1060" s="75"/>
      <c r="CK1060" s="75"/>
      <c r="CL1060" s="75"/>
      <c r="CM1060" s="66"/>
      <c r="CO1060" s="66"/>
      <c r="CP1060" s="74"/>
      <c r="CQ1060" s="66"/>
      <c r="CR1060" s="66"/>
      <c r="CS1060" s="66"/>
      <c r="CT1060" s="66"/>
      <c r="CU1060" s="66"/>
      <c r="CV1060" s="66"/>
      <c r="CW1060" s="66"/>
      <c r="CX1060" s="66"/>
      <c r="CY1060" s="66"/>
      <c r="CZ1060" s="75"/>
      <c r="DA1060" s="75"/>
      <c r="DB1060" s="75"/>
      <c r="DC1060" s="75"/>
      <c r="DD1060" s="75"/>
      <c r="DE1060" s="75"/>
      <c r="DF1060" s="75"/>
      <c r="DG1060" s="75"/>
      <c r="DH1060" s="66"/>
    </row>
    <row r="1061" spans="1:137" ht="3.75" customHeight="1" x14ac:dyDescent="0.35">
      <c r="A1061" s="85"/>
      <c r="B1061" s="81"/>
      <c r="C1061" s="82"/>
      <c r="D1061" s="40"/>
      <c r="E1061" s="36"/>
      <c r="F1061" s="36"/>
      <c r="G1061" s="66"/>
      <c r="H1061" s="66"/>
      <c r="I1061" s="66"/>
      <c r="J1061" s="66"/>
      <c r="K1061" s="66"/>
      <c r="L1061" s="66"/>
      <c r="M1061" s="66"/>
      <c r="N1061" s="66"/>
      <c r="O1061" s="66"/>
      <c r="P1061" s="66"/>
      <c r="Q1061" s="66"/>
      <c r="R1061" s="66"/>
      <c r="S1061" s="66"/>
      <c r="T1061" s="66"/>
      <c r="U1061" s="66"/>
      <c r="V1061" s="66"/>
      <c r="W1061" s="66"/>
      <c r="X1061" s="66"/>
      <c r="Y1061" s="66"/>
      <c r="Z1061" s="66"/>
      <c r="AA1061" s="66"/>
      <c r="AB1061" s="66"/>
      <c r="AC1061" s="66"/>
      <c r="AD1061" s="66"/>
      <c r="AE1061" s="66"/>
      <c r="AF1061" s="66"/>
      <c r="AG1061" s="66"/>
      <c r="AH1061" s="66"/>
      <c r="AI1061" s="66"/>
      <c r="AJ1061" s="66"/>
      <c r="AK1061" s="66"/>
      <c r="AL1061" s="66"/>
      <c r="AM1061" s="66"/>
      <c r="AN1061" s="66"/>
      <c r="AO1061" s="66"/>
      <c r="AP1061" s="66"/>
      <c r="AQ1061" s="66"/>
      <c r="AR1061" s="66"/>
      <c r="AS1061" s="66"/>
      <c r="AT1061" s="66"/>
      <c r="AU1061" s="66"/>
      <c r="AV1061" s="66"/>
      <c r="AW1061" s="66"/>
      <c r="AX1061" s="66"/>
      <c r="AY1061" s="66"/>
      <c r="AZ1061" s="66"/>
      <c r="BA1061" s="66"/>
      <c r="BB1061" s="66"/>
      <c r="BC1061" s="66"/>
      <c r="BD1061" s="66"/>
      <c r="BE1061" s="66"/>
      <c r="BF1061" s="66"/>
      <c r="BG1061" s="66"/>
      <c r="BH1061" s="66"/>
      <c r="BI1061" s="66"/>
      <c r="BJ1061" s="66"/>
      <c r="BK1061" s="66"/>
      <c r="BL1061" s="66"/>
      <c r="BM1061" s="66"/>
      <c r="BN1061" s="66"/>
      <c r="BO1061" s="66"/>
      <c r="BP1061" s="66"/>
      <c r="BQ1061" s="66"/>
      <c r="BR1061" s="66"/>
      <c r="BS1061" s="66"/>
      <c r="BT1061" s="66"/>
      <c r="BU1061" s="66"/>
      <c r="BV1061" s="66"/>
      <c r="BW1061" s="66"/>
      <c r="BX1061" s="66"/>
      <c r="BY1061" s="66"/>
      <c r="BZ1061" s="66"/>
      <c r="CA1061" s="66"/>
      <c r="CB1061" s="66"/>
      <c r="CC1061" s="66"/>
      <c r="CD1061" s="66"/>
      <c r="CE1061" s="66"/>
      <c r="CF1061" s="66"/>
      <c r="CG1061" s="66"/>
      <c r="CH1061" s="66"/>
      <c r="CI1061" s="66"/>
      <c r="CJ1061" s="66"/>
      <c r="CK1061" s="66"/>
      <c r="CL1061" s="66"/>
      <c r="CM1061" s="66"/>
      <c r="CN1061" s="66"/>
      <c r="CO1061" s="66"/>
      <c r="CP1061" s="66"/>
      <c r="CQ1061" s="66"/>
      <c r="CR1061" s="66"/>
      <c r="CS1061" s="66"/>
      <c r="CT1061" s="66"/>
      <c r="CU1061" s="66"/>
      <c r="CV1061" s="66"/>
      <c r="CW1061" s="66"/>
      <c r="CX1061" s="66"/>
      <c r="CY1061" s="66"/>
      <c r="CZ1061" s="66"/>
      <c r="DA1061" s="66"/>
      <c r="DB1061" s="66"/>
      <c r="DC1061" s="66"/>
      <c r="DD1061" s="66"/>
      <c r="DE1061" s="66"/>
      <c r="DF1061" s="66"/>
      <c r="DG1061" s="66"/>
      <c r="DH1061" s="66"/>
      <c r="DI1061" s="66"/>
      <c r="DJ1061" s="66"/>
      <c r="DK1061" s="66"/>
      <c r="DL1061" s="66"/>
    </row>
    <row r="1062" spans="1:137" s="166" customFormat="1" ht="14.5" customHeight="1" x14ac:dyDescent="0.35">
      <c r="A1062" s="169"/>
      <c r="B1062" s="160"/>
      <c r="C1062" s="161"/>
      <c r="D1062" s="162"/>
      <c r="E1062" s="163"/>
      <c r="F1062" s="163"/>
      <c r="G1062" s="164"/>
      <c r="H1062" s="165"/>
      <c r="I1062" s="164"/>
      <c r="J1062" s="165"/>
      <c r="K1062" s="164"/>
      <c r="L1062" s="165"/>
      <c r="M1062" s="164"/>
      <c r="N1062" s="165"/>
      <c r="O1062" s="164"/>
      <c r="P1062" s="165"/>
      <c r="Q1062" s="164"/>
      <c r="R1062" s="165"/>
      <c r="S1062" s="164"/>
      <c r="T1062" s="165"/>
      <c r="U1062" s="164"/>
      <c r="V1062" s="165"/>
      <c r="W1062" s="164"/>
      <c r="X1062" s="165"/>
      <c r="Y1062" s="164"/>
      <c r="Z1062" s="165"/>
      <c r="AA1062" s="164"/>
      <c r="AB1062" s="165"/>
      <c r="AC1062" s="164"/>
      <c r="AD1062" s="165"/>
      <c r="AE1062" s="164"/>
      <c r="AF1062" s="165"/>
      <c r="AG1062" s="164"/>
      <c r="AH1062" s="165"/>
      <c r="AI1062" s="164"/>
      <c r="AJ1062" s="165"/>
      <c r="AK1062" s="164"/>
      <c r="AL1062" s="165"/>
      <c r="AM1062" s="164"/>
      <c r="AN1062" s="165"/>
      <c r="AO1062" s="164"/>
      <c r="AP1062" s="165"/>
      <c r="AQ1062" s="164"/>
      <c r="AR1062" s="165"/>
      <c r="AS1062" s="164"/>
      <c r="AT1062" s="165"/>
      <c r="AU1062" s="164"/>
      <c r="AV1062" s="165"/>
      <c r="AW1062" s="164"/>
      <c r="AX1062" s="165"/>
      <c r="AY1062" s="164"/>
      <c r="AZ1062" s="165"/>
      <c r="BA1062" s="164"/>
      <c r="BB1062" s="165"/>
      <c r="BC1062" s="164"/>
      <c r="BD1062" s="165"/>
      <c r="BE1062" s="164"/>
      <c r="BF1062" s="165"/>
      <c r="BG1062" s="164"/>
      <c r="BH1062" s="165"/>
      <c r="BI1062" s="164"/>
      <c r="BJ1062" s="165"/>
      <c r="BK1062" s="164"/>
      <c r="BL1062" s="165"/>
      <c r="BM1062" s="164"/>
      <c r="BN1062" s="165"/>
      <c r="BO1062" s="164"/>
      <c r="BP1062" s="165"/>
      <c r="BQ1062" s="164"/>
      <c r="BR1062" s="165"/>
      <c r="BS1062" s="164"/>
      <c r="BT1062" s="165"/>
      <c r="BU1062" s="164"/>
      <c r="BV1062" s="165"/>
      <c r="BW1062" s="164"/>
      <c r="BX1062" s="165"/>
      <c r="BY1062" s="164"/>
      <c r="BZ1062" s="165"/>
      <c r="CA1062" s="164"/>
      <c r="CB1062" s="165"/>
      <c r="CC1062" s="164"/>
      <c r="CD1062" s="165"/>
      <c r="CE1062" s="164"/>
      <c r="CF1062" s="165"/>
      <c r="CG1062" s="164"/>
      <c r="CH1062" s="165"/>
      <c r="CI1062" s="164"/>
      <c r="CJ1062" s="165"/>
      <c r="CK1062" s="164"/>
      <c r="CL1062" s="165"/>
      <c r="CM1062" s="164"/>
      <c r="CN1062" s="165"/>
      <c r="CO1062" s="164"/>
      <c r="CP1062" s="165"/>
      <c r="CQ1062" s="164"/>
      <c r="CR1062" s="165"/>
      <c r="CS1062" s="164"/>
      <c r="CT1062" s="165"/>
      <c r="CU1062" s="164"/>
      <c r="CV1062" s="165"/>
      <c r="CW1062" s="164"/>
      <c r="CX1062" s="165"/>
      <c r="CY1062" s="164"/>
      <c r="CZ1062" s="165"/>
      <c r="DA1062" s="164"/>
      <c r="DB1062" s="165"/>
      <c r="DC1062" s="164"/>
      <c r="DD1062" s="165"/>
      <c r="DE1062" s="164"/>
      <c r="DF1062" s="165"/>
      <c r="DG1062" s="164"/>
      <c r="DH1062" s="165"/>
      <c r="DI1062" s="164"/>
    </row>
    <row r="1063" spans="1:137" x14ac:dyDescent="0.35">
      <c r="A1063" s="28"/>
      <c r="B1063" s="167"/>
      <c r="C1063" s="168"/>
      <c r="D1063" s="31"/>
      <c r="E1063" s="145"/>
      <c r="F1063" s="145"/>
      <c r="Q1063" s="66"/>
    </row>
    <row r="1064" spans="1:137" x14ac:dyDescent="0.35">
      <c r="A1064" s="28"/>
      <c r="B1064" s="36"/>
      <c r="C1064" s="37"/>
      <c r="D1064" s="38"/>
      <c r="E1064" s="36"/>
      <c r="F1064" s="36"/>
      <c r="Q1064" s="66"/>
      <c r="AB1064" s="66"/>
      <c r="AM1064" s="66"/>
      <c r="AX1064" s="66"/>
      <c r="BI1064" s="66"/>
      <c r="BT1064" s="66"/>
      <c r="CE1064" s="66"/>
      <c r="CP1064" s="66"/>
      <c r="DA1064" s="66"/>
      <c r="DL1064" s="66"/>
      <c r="DW1064" s="66"/>
    </row>
    <row r="1065" spans="1:137" ht="3.75" customHeight="1" x14ac:dyDescent="0.35">
      <c r="A1065" s="28"/>
      <c r="B1065" s="36"/>
      <c r="C1065" s="37"/>
      <c r="D1065" s="40"/>
      <c r="E1065" s="36"/>
      <c r="F1065" s="36"/>
      <c r="G1065" s="66"/>
      <c r="H1065" s="66"/>
      <c r="I1065" s="66"/>
      <c r="J1065" s="66"/>
      <c r="K1065" s="66"/>
      <c r="L1065" s="66"/>
      <c r="M1065" s="66"/>
      <c r="N1065" s="66"/>
      <c r="O1065" s="66"/>
      <c r="P1065" s="66"/>
      <c r="Q1065" s="66"/>
      <c r="R1065" s="66"/>
      <c r="S1065" s="66"/>
      <c r="T1065" s="66"/>
      <c r="U1065" s="66"/>
      <c r="V1065" s="66"/>
      <c r="W1065" s="66"/>
      <c r="X1065" s="66"/>
      <c r="Y1065" s="66"/>
      <c r="Z1065" s="66"/>
      <c r="AA1065" s="66"/>
      <c r="AB1065" s="66"/>
      <c r="AC1065" s="66"/>
      <c r="AD1065" s="66"/>
      <c r="AE1065" s="66"/>
      <c r="AF1065" s="66"/>
      <c r="AG1065" s="66"/>
      <c r="AH1065" s="66"/>
      <c r="AI1065" s="66"/>
      <c r="AJ1065" s="66"/>
      <c r="AK1065" s="66"/>
      <c r="AL1065" s="66"/>
      <c r="AM1065" s="66"/>
      <c r="AN1065" s="66"/>
      <c r="AO1065" s="66"/>
      <c r="AP1065" s="66"/>
      <c r="AQ1065" s="66"/>
      <c r="AR1065" s="66"/>
      <c r="AS1065" s="66"/>
      <c r="AT1065" s="66"/>
      <c r="AU1065" s="66"/>
      <c r="AV1065" s="66"/>
      <c r="AW1065" s="66"/>
      <c r="AX1065" s="66"/>
      <c r="AY1065" s="66"/>
      <c r="AZ1065" s="66"/>
      <c r="BA1065" s="66"/>
      <c r="BB1065" s="66"/>
      <c r="BC1065" s="66"/>
      <c r="BD1065" s="66"/>
      <c r="BE1065" s="66"/>
      <c r="BF1065" s="66"/>
      <c r="BG1065" s="66"/>
      <c r="BH1065" s="66"/>
      <c r="BI1065" s="66"/>
      <c r="BJ1065" s="66"/>
      <c r="BK1065" s="66"/>
      <c r="BL1065" s="66"/>
      <c r="BM1065" s="66"/>
      <c r="BN1065" s="66"/>
      <c r="BO1065" s="66"/>
      <c r="BP1065" s="66"/>
      <c r="BQ1065" s="66"/>
      <c r="BR1065" s="66"/>
      <c r="BS1065" s="66"/>
      <c r="BT1065" s="66"/>
      <c r="BU1065" s="66"/>
      <c r="BV1065" s="66"/>
      <c r="BW1065" s="66"/>
      <c r="BX1065" s="66"/>
      <c r="BY1065" s="66"/>
      <c r="BZ1065" s="66"/>
      <c r="CA1065" s="66"/>
      <c r="CB1065" s="66"/>
      <c r="CC1065" s="66"/>
      <c r="CD1065" s="66"/>
      <c r="CE1065" s="66"/>
      <c r="CF1065" s="66"/>
      <c r="CG1065" s="66"/>
      <c r="CH1065" s="66"/>
      <c r="CI1065" s="66"/>
      <c r="CJ1065" s="66"/>
      <c r="CK1065" s="66"/>
      <c r="CL1065" s="66"/>
      <c r="CM1065" s="66"/>
      <c r="CN1065" s="66"/>
      <c r="CO1065" s="66"/>
      <c r="CP1065" s="66"/>
      <c r="CQ1065" s="66"/>
      <c r="CR1065" s="66"/>
      <c r="CS1065" s="66"/>
      <c r="CT1065" s="66"/>
      <c r="CU1065" s="66"/>
      <c r="CV1065" s="66"/>
      <c r="CW1065" s="66"/>
      <c r="CX1065" s="66"/>
      <c r="CY1065" s="66"/>
      <c r="CZ1065" s="66"/>
      <c r="DA1065" s="66"/>
      <c r="DB1065" s="66"/>
      <c r="DC1065" s="66"/>
      <c r="DD1065" s="66"/>
      <c r="DE1065" s="66"/>
      <c r="DF1065" s="66"/>
      <c r="DG1065" s="66"/>
      <c r="DH1065" s="66"/>
      <c r="DI1065" s="66"/>
      <c r="DJ1065" s="66"/>
      <c r="DK1065" s="66"/>
      <c r="DL1065" s="66"/>
    </row>
    <row r="1066" spans="1:137" x14ac:dyDescent="0.35">
      <c r="A1066" s="28"/>
      <c r="B1066" s="167"/>
      <c r="C1066" s="168"/>
      <c r="D1066" s="31"/>
      <c r="E1066" s="146"/>
      <c r="F1066" s="146"/>
    </row>
    <row r="1067" spans="1:137" x14ac:dyDescent="0.35">
      <c r="A1067" s="28"/>
      <c r="B1067" s="36"/>
      <c r="C1067" s="37"/>
      <c r="D1067" s="38"/>
      <c r="E1067" s="36"/>
      <c r="F1067" s="36"/>
    </row>
    <row r="1068" spans="1:137" ht="3.75" customHeight="1" x14ac:dyDescent="0.35">
      <c r="A1068" s="28"/>
      <c r="B1068" s="36"/>
      <c r="C1068" s="37"/>
      <c r="D1068" s="40"/>
      <c r="E1068" s="36"/>
      <c r="F1068" s="36"/>
      <c r="G1068" s="66"/>
      <c r="H1068" s="66"/>
      <c r="I1068" s="66"/>
      <c r="J1068" s="66"/>
      <c r="K1068" s="66"/>
      <c r="L1068" s="66"/>
      <c r="M1068" s="66"/>
      <c r="N1068" s="66"/>
      <c r="O1068" s="66"/>
      <c r="P1068" s="66"/>
      <c r="Q1068" s="66"/>
      <c r="R1068" s="66"/>
      <c r="S1068" s="66"/>
      <c r="T1068" s="66"/>
      <c r="U1068" s="66"/>
      <c r="V1068" s="66"/>
      <c r="W1068" s="66"/>
      <c r="X1068" s="66"/>
      <c r="Y1068" s="66"/>
      <c r="Z1068" s="66"/>
      <c r="AA1068" s="66"/>
      <c r="AB1068" s="66"/>
      <c r="AC1068" s="66"/>
      <c r="AD1068" s="66"/>
      <c r="AE1068" s="66"/>
      <c r="AF1068" s="66"/>
      <c r="AG1068" s="66"/>
      <c r="AH1068" s="66"/>
      <c r="AI1068" s="66"/>
      <c r="AJ1068" s="66"/>
      <c r="AK1068" s="66"/>
      <c r="AL1068" s="66"/>
      <c r="AM1068" s="66"/>
      <c r="AN1068" s="66"/>
      <c r="AO1068" s="66"/>
      <c r="AP1068" s="66"/>
      <c r="AQ1068" s="66"/>
      <c r="AR1068" s="66"/>
      <c r="AS1068" s="66"/>
      <c r="AT1068" s="66"/>
      <c r="AU1068" s="66"/>
      <c r="AV1068" s="66"/>
      <c r="AW1068" s="66"/>
      <c r="AX1068" s="66"/>
      <c r="AY1068" s="66"/>
      <c r="AZ1068" s="66"/>
      <c r="BA1068" s="66"/>
      <c r="BB1068" s="66"/>
      <c r="BC1068" s="66"/>
      <c r="BD1068" s="66"/>
      <c r="BE1068" s="66"/>
      <c r="BF1068" s="66"/>
      <c r="BG1068" s="66"/>
      <c r="BH1068" s="66"/>
      <c r="BI1068" s="66"/>
      <c r="BJ1068" s="66"/>
      <c r="BK1068" s="66"/>
      <c r="BL1068" s="66"/>
      <c r="BM1068" s="66"/>
      <c r="BN1068" s="66"/>
      <c r="BO1068" s="66"/>
      <c r="BP1068" s="66"/>
      <c r="BQ1068" s="66"/>
      <c r="BR1068" s="66"/>
      <c r="BS1068" s="66"/>
      <c r="BT1068" s="66"/>
      <c r="BU1068" s="66"/>
      <c r="BV1068" s="66"/>
      <c r="BW1068" s="66"/>
      <c r="BX1068" s="66"/>
      <c r="BY1068" s="66"/>
      <c r="BZ1068" s="66"/>
      <c r="CA1068" s="66"/>
      <c r="CB1068" s="66"/>
      <c r="CC1068" s="66"/>
      <c r="CD1068" s="66"/>
      <c r="CE1068" s="66"/>
      <c r="CF1068" s="66"/>
      <c r="CG1068" s="66"/>
      <c r="CH1068" s="66"/>
      <c r="CI1068" s="66"/>
      <c r="CJ1068" s="66"/>
      <c r="CK1068" s="66"/>
      <c r="CL1068" s="66"/>
      <c r="CM1068" s="66"/>
      <c r="CN1068" s="66"/>
      <c r="CO1068" s="66"/>
      <c r="CP1068" s="66"/>
      <c r="CQ1068" s="66"/>
      <c r="CR1068" s="66"/>
      <c r="CS1068" s="66"/>
      <c r="CT1068" s="66"/>
      <c r="CU1068" s="66"/>
      <c r="CV1068" s="66"/>
      <c r="CW1068" s="66"/>
      <c r="CX1068" s="66"/>
      <c r="CY1068" s="66"/>
      <c r="CZ1068" s="66"/>
      <c r="DA1068" s="66"/>
      <c r="DB1068" s="66"/>
      <c r="DC1068" s="66"/>
      <c r="DD1068" s="66"/>
      <c r="DE1068" s="66"/>
      <c r="DF1068" s="66"/>
      <c r="DG1068" s="66"/>
      <c r="DH1068" s="66"/>
      <c r="DI1068" s="66"/>
      <c r="DJ1068" s="66"/>
      <c r="DK1068" s="66"/>
      <c r="DL1068" s="66"/>
      <c r="DM1068" s="66"/>
      <c r="DN1068" s="66"/>
      <c r="DO1068" s="66"/>
      <c r="DP1068" s="66"/>
      <c r="DQ1068" s="66"/>
      <c r="DR1068" s="66"/>
      <c r="DS1068" s="66"/>
      <c r="DT1068" s="66"/>
      <c r="DU1068" s="66"/>
      <c r="DV1068" s="66"/>
      <c r="DW1068" s="66"/>
      <c r="DX1068" s="66"/>
      <c r="DY1068" s="66"/>
      <c r="DZ1068" s="66"/>
      <c r="EA1068" s="66"/>
      <c r="EB1068" s="66"/>
      <c r="EC1068" s="66"/>
      <c r="ED1068" s="66"/>
      <c r="EE1068" s="66"/>
      <c r="EF1068" s="66"/>
      <c r="EG1068" s="66"/>
    </row>
    <row r="1069" spans="1:137" s="148" customFormat="1" x14ac:dyDescent="0.35">
      <c r="A1069" s="28"/>
      <c r="B1069" s="167"/>
      <c r="C1069" s="168"/>
      <c r="D1069" s="31"/>
      <c r="E1069" s="147"/>
      <c r="F1069" s="147"/>
    </row>
    <row r="1070" spans="1:137" s="148" customFormat="1" x14ac:dyDescent="0.35">
      <c r="A1070" s="28"/>
      <c r="B1070" s="36"/>
      <c r="C1070" s="37"/>
      <c r="D1070" s="38"/>
      <c r="E1070" s="36"/>
      <c r="F1070" s="36"/>
      <c r="G1070" s="149"/>
      <c r="H1070" s="149"/>
      <c r="I1070" s="149"/>
      <c r="J1070" s="149"/>
      <c r="K1070" s="149"/>
      <c r="L1070" s="149"/>
      <c r="M1070" s="149"/>
      <c r="N1070" s="149"/>
      <c r="O1070" s="149"/>
      <c r="P1070" s="149"/>
      <c r="Q1070" s="149"/>
      <c r="R1070" s="149"/>
      <c r="S1070" s="149"/>
      <c r="T1070" s="149"/>
      <c r="U1070" s="149"/>
      <c r="V1070" s="149"/>
      <c r="W1070" s="149"/>
      <c r="X1070" s="149"/>
      <c r="Y1070" s="149"/>
      <c r="Z1070" s="149"/>
      <c r="AA1070" s="149"/>
      <c r="AB1070" s="149"/>
      <c r="AC1070" s="149"/>
      <c r="AD1070" s="149"/>
      <c r="AE1070" s="149"/>
      <c r="AF1070" s="149"/>
      <c r="AG1070" s="149"/>
      <c r="AH1070" s="149"/>
      <c r="AI1070" s="149"/>
      <c r="AJ1070" s="149"/>
      <c r="AK1070" s="149"/>
      <c r="AL1070" s="149"/>
      <c r="AM1070" s="149"/>
      <c r="AN1070" s="149"/>
      <c r="AO1070" s="149"/>
      <c r="AP1070" s="149"/>
      <c r="AQ1070" s="149"/>
      <c r="AR1070" s="149"/>
      <c r="AS1070" s="149"/>
      <c r="AT1070" s="149"/>
      <c r="AU1070" s="149"/>
      <c r="AV1070" s="149"/>
      <c r="AW1070" s="149"/>
      <c r="AX1070" s="149"/>
      <c r="AY1070" s="149"/>
      <c r="AZ1070" s="149"/>
      <c r="BA1070" s="149"/>
      <c r="BB1070" s="149"/>
      <c r="BC1070" s="149"/>
      <c r="BD1070" s="149"/>
      <c r="BE1070" s="149"/>
      <c r="BF1070" s="149"/>
      <c r="BG1070" s="149"/>
      <c r="BH1070" s="149"/>
      <c r="BI1070" s="149"/>
      <c r="BJ1070" s="149"/>
      <c r="BK1070" s="149"/>
      <c r="BL1070" s="149"/>
      <c r="BM1070" s="149"/>
      <c r="BN1070" s="149"/>
      <c r="BO1070" s="149"/>
      <c r="BP1070" s="149"/>
      <c r="BQ1070" s="149"/>
      <c r="BR1070" s="149"/>
      <c r="BS1070" s="149"/>
      <c r="BT1070" s="149"/>
      <c r="BU1070" s="149"/>
      <c r="BV1070" s="149"/>
      <c r="BW1070" s="149"/>
      <c r="BX1070" s="149"/>
      <c r="BY1070" s="149"/>
      <c r="BZ1070" s="149"/>
      <c r="CA1070" s="149"/>
      <c r="CB1070" s="149"/>
      <c r="CC1070" s="149"/>
      <c r="CD1070" s="149"/>
      <c r="CE1070" s="149"/>
      <c r="CF1070" s="149"/>
      <c r="CG1070" s="149"/>
      <c r="CH1070" s="149"/>
      <c r="CI1070" s="149"/>
      <c r="CJ1070" s="149"/>
      <c r="CK1070" s="149"/>
      <c r="CL1070" s="149"/>
      <c r="CM1070" s="149"/>
      <c r="CN1070" s="149"/>
      <c r="CO1070" s="149"/>
      <c r="CP1070" s="149"/>
      <c r="CQ1070" s="149"/>
      <c r="CR1070" s="149"/>
      <c r="CS1070" s="149"/>
      <c r="CT1070" s="149"/>
      <c r="CU1070" s="149"/>
      <c r="CV1070" s="149"/>
      <c r="CW1070" s="149"/>
      <c r="CX1070" s="149"/>
      <c r="CY1070" s="149"/>
      <c r="CZ1070" s="149"/>
      <c r="DA1070" s="149"/>
      <c r="DB1070" s="149"/>
      <c r="DC1070" s="149"/>
      <c r="DD1070" s="149"/>
      <c r="DE1070" s="149"/>
      <c r="DF1070" s="149"/>
      <c r="DG1070" s="149"/>
      <c r="DH1070" s="149"/>
      <c r="DI1070" s="149"/>
      <c r="DJ1070" s="149"/>
      <c r="DK1070" s="149"/>
      <c r="DL1070" s="149"/>
      <c r="DM1070" s="149"/>
      <c r="DN1070" s="149"/>
      <c r="DO1070" s="149"/>
      <c r="DP1070" s="149"/>
      <c r="DQ1070" s="149"/>
      <c r="DR1070" s="149"/>
      <c r="DS1070" s="149"/>
      <c r="DT1070" s="149"/>
      <c r="DU1070" s="149"/>
      <c r="DV1070" s="149"/>
      <c r="DW1070" s="149"/>
      <c r="DX1070" s="149"/>
      <c r="DY1070" s="149"/>
      <c r="DZ1070" s="149"/>
      <c r="EA1070" s="149"/>
      <c r="EB1070" s="149"/>
      <c r="EC1070" s="149"/>
      <c r="ED1070" s="149"/>
      <c r="EE1070" s="149"/>
      <c r="EF1070" s="149"/>
      <c r="EG1070" s="149"/>
    </row>
    <row r="1071" spans="1:137" ht="3.75" customHeight="1" x14ac:dyDescent="0.35">
      <c r="A1071" s="28"/>
      <c r="B1071" s="36"/>
      <c r="C1071" s="37"/>
      <c r="D1071" s="40"/>
      <c r="E1071" s="36"/>
      <c r="F1071" s="36"/>
      <c r="G1071" s="66"/>
      <c r="H1071" s="66"/>
      <c r="I1071" s="66"/>
      <c r="J1071" s="66"/>
      <c r="K1071" s="66"/>
      <c r="L1071" s="66"/>
      <c r="M1071" s="66"/>
      <c r="N1071" s="66"/>
      <c r="O1071" s="66"/>
      <c r="P1071" s="66"/>
      <c r="Q1071" s="66"/>
      <c r="R1071" s="66"/>
      <c r="S1071" s="66"/>
      <c r="T1071" s="66"/>
      <c r="U1071" s="66"/>
      <c r="V1071" s="66"/>
      <c r="W1071" s="66"/>
      <c r="X1071" s="66"/>
      <c r="Y1071" s="66"/>
      <c r="Z1071" s="66"/>
      <c r="AA1071" s="66"/>
      <c r="AB1071" s="66"/>
      <c r="AC1071" s="66"/>
      <c r="AD1071" s="66"/>
      <c r="AE1071" s="66"/>
      <c r="AF1071" s="66"/>
      <c r="AG1071" s="66"/>
      <c r="AH1071" s="66"/>
      <c r="AI1071" s="66"/>
      <c r="AJ1071" s="66"/>
      <c r="AK1071" s="66"/>
      <c r="AL1071" s="66"/>
      <c r="AM1071" s="66"/>
      <c r="AN1071" s="66"/>
      <c r="AO1071" s="66"/>
      <c r="AP1071" s="66"/>
      <c r="AQ1071" s="66"/>
      <c r="AR1071" s="66"/>
      <c r="AS1071" s="66"/>
      <c r="AT1071" s="66"/>
      <c r="AU1071" s="66"/>
      <c r="AV1071" s="66"/>
      <c r="AW1071" s="66"/>
      <c r="AX1071" s="66"/>
      <c r="AY1071" s="66"/>
      <c r="AZ1071" s="66"/>
      <c r="BA1071" s="66"/>
      <c r="BB1071" s="66"/>
      <c r="BC1071" s="66"/>
      <c r="BD1071" s="66"/>
      <c r="BE1071" s="66"/>
      <c r="BF1071" s="66"/>
      <c r="BG1071" s="66"/>
      <c r="BH1071" s="66"/>
      <c r="BI1071" s="66"/>
      <c r="BJ1071" s="66"/>
      <c r="BK1071" s="66"/>
      <c r="BL1071" s="66"/>
      <c r="BM1071" s="66"/>
      <c r="BN1071" s="66"/>
      <c r="BO1071" s="66"/>
      <c r="BP1071" s="66"/>
      <c r="BQ1071" s="66"/>
      <c r="BR1071" s="66"/>
      <c r="BS1071" s="66"/>
      <c r="BT1071" s="66"/>
      <c r="BU1071" s="66"/>
      <c r="BV1071" s="66"/>
      <c r="BW1071" s="66"/>
      <c r="BX1071" s="66"/>
      <c r="BY1071" s="66"/>
      <c r="BZ1071" s="66"/>
      <c r="CA1071" s="66"/>
      <c r="CB1071" s="66"/>
      <c r="CC1071" s="66"/>
      <c r="CD1071" s="66"/>
      <c r="CE1071" s="66"/>
      <c r="CF1071" s="66"/>
      <c r="CG1071" s="66"/>
      <c r="CH1071" s="66"/>
      <c r="CI1071" s="66"/>
      <c r="CJ1071" s="66"/>
      <c r="CK1071" s="66"/>
      <c r="CL1071" s="66"/>
      <c r="CM1071" s="66"/>
      <c r="CN1071" s="66"/>
      <c r="CO1071" s="66"/>
      <c r="CP1071" s="66"/>
      <c r="CQ1071" s="66"/>
      <c r="CR1071" s="66"/>
      <c r="CS1071" s="66"/>
      <c r="CT1071" s="66"/>
      <c r="CU1071" s="66"/>
      <c r="CV1071" s="66"/>
      <c r="CW1071" s="66"/>
      <c r="CX1071" s="66"/>
      <c r="CY1071" s="66"/>
      <c r="CZ1071" s="66"/>
      <c r="DA1071" s="66"/>
      <c r="DB1071" s="66"/>
      <c r="DC1071" s="66"/>
      <c r="DD1071" s="66"/>
      <c r="DE1071" s="66"/>
      <c r="DF1071" s="66"/>
      <c r="DG1071" s="66"/>
      <c r="DH1071" s="66"/>
      <c r="DI1071" s="66"/>
      <c r="DJ1071" s="66"/>
      <c r="DK1071" s="66"/>
      <c r="DL1071" s="66"/>
      <c r="DM1071" s="66"/>
      <c r="DN1071" s="66"/>
      <c r="DO1071" s="66"/>
      <c r="DP1071" s="66"/>
      <c r="DQ1071" s="66"/>
      <c r="DR1071" s="66"/>
      <c r="DS1071" s="66"/>
      <c r="DT1071" s="66"/>
      <c r="DU1071" s="66"/>
      <c r="DV1071" s="66"/>
      <c r="DW1071" s="66"/>
      <c r="DX1071" s="66"/>
      <c r="DY1071" s="66"/>
      <c r="DZ1071" s="66"/>
      <c r="EA1071" s="66"/>
      <c r="EB1071" s="66"/>
      <c r="EC1071" s="66"/>
      <c r="ED1071" s="66"/>
      <c r="EE1071" s="66"/>
      <c r="EF1071" s="66"/>
      <c r="EG1071" s="66"/>
    </row>
    <row r="1072" spans="1:137" x14ac:dyDescent="0.35">
      <c r="A1072" s="28"/>
      <c r="B1072" s="167"/>
      <c r="C1072" s="168"/>
      <c r="D1072" s="31"/>
      <c r="E1072" s="150"/>
      <c r="F1072" s="150"/>
    </row>
    <row r="1073" spans="1:116" x14ac:dyDescent="0.35">
      <c r="A1073" s="28"/>
      <c r="B1073" s="36"/>
      <c r="C1073" s="37"/>
      <c r="D1073" s="38"/>
      <c r="E1073" s="36"/>
      <c r="F1073" s="36"/>
    </row>
    <row r="1074" spans="1:116" ht="3.75" customHeight="1" x14ac:dyDescent="0.35">
      <c r="A1074" s="28"/>
      <c r="B1074" s="36"/>
      <c r="C1074" s="37"/>
      <c r="D1074" s="40"/>
      <c r="E1074" s="36"/>
      <c r="F1074" s="36"/>
      <c r="G1074" s="66"/>
      <c r="H1074" s="66"/>
      <c r="I1074" s="66"/>
      <c r="J1074" s="66"/>
      <c r="K1074" s="66"/>
      <c r="L1074" s="66"/>
      <c r="M1074" s="66"/>
      <c r="N1074" s="66"/>
      <c r="O1074" s="66"/>
      <c r="P1074" s="66"/>
      <c r="Q1074" s="66"/>
      <c r="R1074" s="66"/>
      <c r="S1074" s="66"/>
      <c r="T1074" s="66"/>
      <c r="U1074" s="66"/>
      <c r="V1074" s="66"/>
      <c r="W1074" s="66"/>
      <c r="X1074" s="66"/>
      <c r="Y1074" s="66"/>
      <c r="Z1074" s="66"/>
      <c r="AA1074" s="66"/>
      <c r="AB1074" s="66"/>
      <c r="AC1074" s="66"/>
      <c r="AD1074" s="66"/>
      <c r="AE1074" s="66"/>
      <c r="AF1074" s="66"/>
      <c r="AG1074" s="66"/>
      <c r="AH1074" s="66"/>
      <c r="AI1074" s="66"/>
      <c r="AJ1074" s="66"/>
      <c r="AK1074" s="66"/>
      <c r="AL1074" s="66"/>
      <c r="AM1074" s="66"/>
      <c r="AN1074" s="66"/>
      <c r="AO1074" s="66"/>
      <c r="AP1074" s="66"/>
      <c r="AQ1074" s="66"/>
      <c r="AR1074" s="66"/>
      <c r="AS1074" s="66"/>
      <c r="AT1074" s="66"/>
      <c r="AU1074" s="66"/>
      <c r="AV1074" s="66"/>
      <c r="AW1074" s="66"/>
      <c r="AX1074" s="66"/>
      <c r="AY1074" s="66"/>
      <c r="AZ1074" s="66"/>
      <c r="BA1074" s="66"/>
      <c r="BB1074" s="66"/>
      <c r="BC1074" s="66"/>
      <c r="BD1074" s="66"/>
      <c r="BE1074" s="66"/>
      <c r="BF1074" s="66"/>
      <c r="BG1074" s="66"/>
      <c r="BH1074" s="66"/>
      <c r="BI1074" s="66"/>
      <c r="BJ1074" s="66"/>
      <c r="BK1074" s="66"/>
      <c r="BL1074" s="66"/>
      <c r="BM1074" s="66"/>
      <c r="BN1074" s="66"/>
      <c r="BO1074" s="66"/>
      <c r="BP1074" s="66"/>
      <c r="BQ1074" s="66"/>
      <c r="BR1074" s="66"/>
      <c r="BS1074" s="66"/>
      <c r="BT1074" s="66"/>
      <c r="BU1074" s="66"/>
      <c r="BV1074" s="66"/>
      <c r="BW1074" s="66"/>
      <c r="BX1074" s="66"/>
      <c r="BY1074" s="66"/>
      <c r="BZ1074" s="66"/>
      <c r="CA1074" s="66"/>
      <c r="CB1074" s="66"/>
      <c r="CC1074" s="66"/>
      <c r="CD1074" s="66"/>
      <c r="CE1074" s="66"/>
      <c r="CF1074" s="66"/>
      <c r="CG1074" s="66"/>
      <c r="CH1074" s="66"/>
      <c r="CI1074" s="66"/>
      <c r="CJ1074" s="66"/>
      <c r="CK1074" s="66"/>
      <c r="CL1074" s="66"/>
      <c r="CM1074" s="66"/>
      <c r="CN1074" s="66"/>
      <c r="CO1074" s="66"/>
      <c r="CP1074" s="66"/>
      <c r="CQ1074" s="66"/>
      <c r="CR1074" s="66"/>
      <c r="CS1074" s="66"/>
      <c r="CT1074" s="66"/>
      <c r="CU1074" s="66"/>
      <c r="CV1074" s="66"/>
      <c r="CW1074" s="66"/>
      <c r="CX1074" s="66"/>
      <c r="CY1074" s="66"/>
      <c r="CZ1074" s="66"/>
      <c r="DA1074" s="66"/>
      <c r="DB1074" s="66"/>
      <c r="DC1074" s="66"/>
      <c r="DD1074" s="66"/>
      <c r="DE1074" s="66"/>
      <c r="DF1074" s="66"/>
      <c r="DG1074" s="66"/>
      <c r="DH1074" s="66"/>
      <c r="DI1074" s="66"/>
      <c r="DJ1074" s="66"/>
      <c r="DK1074" s="66"/>
      <c r="DL1074" s="66"/>
    </row>
    <row r="1075" spans="1:116" ht="14.5" customHeight="1" x14ac:dyDescent="0.35">
      <c r="A1075" s="28"/>
      <c r="B1075" s="167"/>
      <c r="C1075" s="168"/>
      <c r="D1075" s="31"/>
      <c r="E1075" s="151"/>
      <c r="F1075" s="151"/>
      <c r="G1075" s="153"/>
      <c r="H1075" s="153"/>
      <c r="I1075" s="153"/>
      <c r="J1075" s="153"/>
      <c r="T1075" s="75"/>
      <c r="U1075" s="75"/>
      <c r="V1075" s="75"/>
      <c r="W1075" s="75"/>
      <c r="X1075" s="75"/>
      <c r="Y1075" s="75"/>
      <c r="Z1075" s="75"/>
      <c r="AA1075" s="75"/>
      <c r="AC1075" s="153"/>
      <c r="AD1075" s="153"/>
      <c r="AE1075" s="153"/>
      <c r="AF1075" s="153"/>
      <c r="AP1075" s="75"/>
      <c r="AQ1075" s="75"/>
      <c r="AR1075" s="75"/>
      <c r="AS1075" s="75"/>
      <c r="AT1075" s="75"/>
      <c r="AU1075" s="75"/>
      <c r="AV1075" s="75"/>
      <c r="AW1075" s="75"/>
      <c r="AY1075" s="153"/>
      <c r="AZ1075" s="153"/>
      <c r="BA1075" s="153"/>
      <c r="BB1075" s="153"/>
      <c r="BL1075" s="75"/>
      <c r="BM1075" s="75"/>
      <c r="BN1075" s="75"/>
      <c r="BO1075" s="75"/>
      <c r="BP1075" s="75"/>
      <c r="BQ1075" s="75"/>
      <c r="BR1075" s="75"/>
      <c r="BS1075" s="75"/>
      <c r="BU1075" s="153"/>
      <c r="BV1075" s="153"/>
      <c r="BW1075" s="153"/>
      <c r="BX1075" s="153"/>
      <c r="CH1075" s="75"/>
      <c r="CI1075" s="75"/>
      <c r="CJ1075" s="75"/>
      <c r="CK1075" s="75"/>
      <c r="CL1075" s="75"/>
      <c r="CM1075" s="75"/>
      <c r="CN1075" s="75"/>
      <c r="CO1075" s="75"/>
      <c r="CQ1075" s="153"/>
      <c r="CR1075" s="153"/>
      <c r="CS1075" s="153"/>
      <c r="CT1075" s="153"/>
      <c r="DD1075" s="75"/>
      <c r="DE1075" s="75"/>
      <c r="DF1075" s="75"/>
      <c r="DG1075" s="75"/>
      <c r="DH1075" s="75"/>
      <c r="DI1075" s="75"/>
      <c r="DJ1075" s="75"/>
      <c r="DK1075" s="75"/>
    </row>
    <row r="1076" spans="1:116" ht="14.5" customHeight="1" x14ac:dyDescent="0.35">
      <c r="A1076" s="28"/>
      <c r="B1076" s="36"/>
      <c r="C1076" s="37"/>
      <c r="D1076" s="38"/>
      <c r="E1076" s="36"/>
      <c r="F1076" s="36"/>
      <c r="H1076" s="66"/>
      <c r="T1076" s="75"/>
      <c r="U1076" s="75"/>
      <c r="V1076" s="75"/>
      <c r="W1076" s="75"/>
      <c r="X1076" s="75"/>
      <c r="Y1076" s="75"/>
      <c r="Z1076" s="75"/>
      <c r="AA1076" s="75"/>
      <c r="AB1076" s="68"/>
      <c r="AD1076" s="66"/>
      <c r="AP1076" s="75"/>
      <c r="AQ1076" s="75"/>
      <c r="AR1076" s="75"/>
      <c r="AS1076" s="75"/>
      <c r="AT1076" s="75"/>
      <c r="AU1076" s="75"/>
      <c r="AV1076" s="75"/>
      <c r="AW1076" s="75"/>
      <c r="AX1076" s="68"/>
      <c r="AZ1076" s="66"/>
      <c r="BL1076" s="75"/>
      <c r="BM1076" s="75"/>
      <c r="BN1076" s="75"/>
      <c r="BO1076" s="75"/>
      <c r="BP1076" s="75"/>
      <c r="BQ1076" s="75"/>
      <c r="BR1076" s="75"/>
      <c r="BS1076" s="75"/>
      <c r="BV1076" s="66"/>
      <c r="CH1076" s="75"/>
      <c r="CI1076" s="75"/>
      <c r="CJ1076" s="75"/>
      <c r="CK1076" s="75"/>
      <c r="CL1076" s="75"/>
      <c r="CM1076" s="75"/>
      <c r="CN1076" s="75"/>
      <c r="CO1076" s="75"/>
      <c r="CR1076" s="66"/>
      <c r="DD1076" s="75"/>
      <c r="DE1076" s="75"/>
      <c r="DF1076" s="75"/>
      <c r="DG1076" s="75"/>
      <c r="DH1076" s="75"/>
      <c r="DI1076" s="75"/>
      <c r="DJ1076" s="75"/>
      <c r="DK1076" s="75"/>
    </row>
    <row r="1077" spans="1:116" ht="3.75" customHeight="1" x14ac:dyDescent="0.35">
      <c r="A1077" s="28"/>
      <c r="B1077" s="36"/>
      <c r="C1077" s="37"/>
      <c r="D1077" s="40"/>
      <c r="E1077" s="36"/>
      <c r="F1077" s="36"/>
      <c r="G1077" s="66"/>
      <c r="H1077" s="66"/>
      <c r="I1077" s="66"/>
      <c r="J1077" s="66"/>
      <c r="K1077" s="66"/>
      <c r="L1077" s="66"/>
      <c r="M1077" s="66"/>
      <c r="N1077" s="66"/>
      <c r="O1077" s="66"/>
      <c r="P1077" s="66"/>
      <c r="Q1077" s="66"/>
      <c r="R1077" s="66"/>
      <c r="S1077" s="66"/>
      <c r="T1077" s="66"/>
      <c r="U1077" s="66"/>
      <c r="V1077" s="66"/>
      <c r="W1077" s="66"/>
      <c r="X1077" s="66"/>
      <c r="Y1077" s="66"/>
      <c r="Z1077" s="66"/>
      <c r="AA1077" s="66"/>
      <c r="AB1077" s="66"/>
      <c r="AC1077" s="66"/>
      <c r="AD1077" s="66"/>
      <c r="AE1077" s="66"/>
      <c r="AF1077" s="66"/>
      <c r="AG1077" s="66"/>
      <c r="AH1077" s="66"/>
      <c r="AI1077" s="66"/>
      <c r="AJ1077" s="66"/>
      <c r="AK1077" s="66"/>
      <c r="AL1077" s="66"/>
      <c r="AM1077" s="66"/>
      <c r="AN1077" s="66"/>
      <c r="AO1077" s="66"/>
      <c r="AP1077" s="66"/>
      <c r="AQ1077" s="66"/>
      <c r="AR1077" s="66"/>
      <c r="AS1077" s="66"/>
      <c r="AT1077" s="66"/>
      <c r="AU1077" s="66"/>
      <c r="AV1077" s="66"/>
      <c r="AW1077" s="66"/>
      <c r="AX1077" s="66"/>
      <c r="AY1077" s="66"/>
      <c r="AZ1077" s="66"/>
      <c r="BA1077" s="66"/>
      <c r="BB1077" s="66"/>
      <c r="BC1077" s="66"/>
      <c r="BD1077" s="66"/>
      <c r="BE1077" s="66"/>
      <c r="BF1077" s="66"/>
      <c r="BG1077" s="66"/>
      <c r="BH1077" s="66"/>
      <c r="BI1077" s="66"/>
      <c r="BJ1077" s="66"/>
      <c r="BK1077" s="66"/>
      <c r="BL1077" s="66"/>
      <c r="BM1077" s="66"/>
      <c r="BN1077" s="66"/>
      <c r="BO1077" s="66"/>
      <c r="BP1077" s="66"/>
      <c r="BQ1077" s="66"/>
      <c r="BR1077" s="66"/>
      <c r="BS1077" s="66"/>
      <c r="BT1077" s="66"/>
      <c r="BU1077" s="66"/>
      <c r="BV1077" s="66"/>
      <c r="BW1077" s="66"/>
      <c r="BX1077" s="66"/>
      <c r="BY1077" s="66"/>
      <c r="BZ1077" s="66"/>
      <c r="CA1077" s="66"/>
      <c r="CB1077" s="66"/>
      <c r="CC1077" s="66"/>
      <c r="CD1077" s="66"/>
      <c r="CE1077" s="66"/>
      <c r="CF1077" s="66"/>
      <c r="CG1077" s="66"/>
      <c r="CH1077" s="66"/>
      <c r="CI1077" s="66"/>
      <c r="CJ1077" s="66"/>
      <c r="CK1077" s="66"/>
      <c r="CL1077" s="66"/>
      <c r="CM1077" s="66"/>
      <c r="CN1077" s="66"/>
      <c r="CO1077" s="66"/>
      <c r="CP1077" s="66"/>
      <c r="CQ1077" s="66"/>
      <c r="CR1077" s="66"/>
      <c r="CS1077" s="66"/>
      <c r="CT1077" s="66"/>
      <c r="CU1077" s="66"/>
      <c r="CV1077" s="66"/>
      <c r="CW1077" s="66"/>
      <c r="CX1077" s="66"/>
      <c r="CY1077" s="66"/>
      <c r="CZ1077" s="66"/>
      <c r="DA1077" s="66"/>
      <c r="DB1077" s="66"/>
      <c r="DC1077" s="66"/>
      <c r="DD1077" s="66"/>
      <c r="DE1077" s="66"/>
      <c r="DF1077" s="66"/>
      <c r="DG1077" s="66"/>
      <c r="DH1077" s="66"/>
      <c r="DI1077" s="66"/>
      <c r="DJ1077" s="66"/>
      <c r="DK1077" s="66"/>
      <c r="DL1077" s="66"/>
    </row>
    <row r="1078" spans="1:116" ht="14.5" customHeight="1" x14ac:dyDescent="0.35">
      <c r="A1078" s="28"/>
      <c r="B1078" s="167"/>
      <c r="C1078" s="168"/>
      <c r="D1078" s="31"/>
      <c r="E1078" s="152"/>
      <c r="F1078" s="152"/>
      <c r="H1078" s="153"/>
    </row>
    <row r="1079" spans="1:116" ht="14.5" customHeight="1" x14ac:dyDescent="0.35">
      <c r="A1079" s="28"/>
      <c r="B1079" s="36"/>
      <c r="C1079" s="37"/>
      <c r="D1079" s="38"/>
      <c r="E1079" s="36"/>
      <c r="F1079" s="36"/>
      <c r="I1079" s="66"/>
      <c r="J1079" s="74"/>
      <c r="K1079" s="66"/>
      <c r="L1079" s="66"/>
      <c r="M1079" s="66"/>
      <c r="N1079" s="66"/>
      <c r="O1079" s="66"/>
      <c r="P1079" s="66"/>
      <c r="Q1079" s="66"/>
      <c r="R1079" s="66"/>
      <c r="S1079" s="66"/>
      <c r="T1079" s="75"/>
      <c r="U1079" s="75"/>
      <c r="V1079" s="75"/>
      <c r="W1079" s="75"/>
      <c r="X1079" s="75"/>
      <c r="Y1079" s="75"/>
      <c r="Z1079" s="75"/>
      <c r="AA1079" s="75"/>
      <c r="AB1079" s="68"/>
      <c r="AD1079" s="66"/>
      <c r="AE1079" s="74"/>
      <c r="AF1079" s="66"/>
      <c r="AG1079" s="66"/>
      <c r="AH1079" s="66"/>
      <c r="AI1079" s="66"/>
      <c r="AJ1079" s="66"/>
      <c r="AK1079" s="66"/>
      <c r="AL1079" s="66"/>
      <c r="AM1079" s="66"/>
      <c r="AN1079" s="66"/>
      <c r="AO1079" s="75"/>
      <c r="AP1079" s="75"/>
      <c r="AQ1079" s="75"/>
      <c r="AR1079" s="75"/>
      <c r="AS1079" s="75"/>
      <c r="AT1079" s="75"/>
      <c r="AU1079" s="75"/>
      <c r="AV1079" s="75"/>
      <c r="AW1079" s="68"/>
      <c r="AY1079" s="66"/>
      <c r="AZ1079" s="74"/>
      <c r="BA1079" s="66"/>
      <c r="BB1079" s="66"/>
      <c r="BC1079" s="66"/>
      <c r="BD1079" s="66"/>
      <c r="BE1079" s="66"/>
      <c r="BF1079" s="66"/>
      <c r="BG1079" s="66"/>
      <c r="BH1079" s="66"/>
      <c r="BI1079" s="66"/>
      <c r="BJ1079" s="75"/>
      <c r="BK1079" s="75"/>
      <c r="BL1079" s="75"/>
      <c r="BM1079" s="75"/>
      <c r="BN1079" s="75"/>
      <c r="BO1079" s="75"/>
      <c r="BP1079" s="75"/>
      <c r="BQ1079" s="75"/>
      <c r="BR1079" s="68"/>
      <c r="BT1079" s="66"/>
      <c r="BU1079" s="74"/>
      <c r="BV1079" s="66"/>
      <c r="BW1079" s="66"/>
      <c r="BX1079" s="66"/>
      <c r="BY1079" s="66"/>
      <c r="BZ1079" s="66"/>
      <c r="CA1079" s="66"/>
      <c r="CB1079" s="66"/>
      <c r="CC1079" s="66"/>
      <c r="CD1079" s="66"/>
      <c r="CE1079" s="75"/>
      <c r="CF1079" s="75"/>
      <c r="CG1079" s="75"/>
      <c r="CH1079" s="75"/>
      <c r="CI1079" s="75"/>
      <c r="CJ1079" s="75"/>
      <c r="CK1079" s="75"/>
      <c r="CL1079" s="75"/>
      <c r="CM1079" s="66"/>
      <c r="CO1079" s="66"/>
      <c r="CP1079" s="74"/>
      <c r="CQ1079" s="66"/>
      <c r="CR1079" s="66"/>
      <c r="CS1079" s="66"/>
      <c r="CT1079" s="66"/>
      <c r="CU1079" s="66"/>
      <c r="CV1079" s="66"/>
      <c r="CW1079" s="66"/>
      <c r="CX1079" s="66"/>
      <c r="CY1079" s="66"/>
      <c r="CZ1079" s="75"/>
      <c r="DA1079" s="75"/>
      <c r="DB1079" s="75"/>
      <c r="DC1079" s="75"/>
      <c r="DD1079" s="75"/>
      <c r="DE1079" s="75"/>
      <c r="DF1079" s="75"/>
      <c r="DG1079" s="75"/>
      <c r="DH1079" s="66"/>
      <c r="DI1079" s="66"/>
      <c r="DJ1079" s="66"/>
      <c r="DK1079" s="66"/>
    </row>
    <row r="1080" spans="1:116" ht="3.75" customHeight="1" x14ac:dyDescent="0.35">
      <c r="A1080" s="28"/>
      <c r="B1080" s="36"/>
      <c r="C1080" s="37"/>
      <c r="D1080" s="40"/>
      <c r="E1080" s="36"/>
      <c r="F1080" s="36"/>
      <c r="G1080" s="66"/>
      <c r="H1080" s="66"/>
      <c r="I1080" s="66"/>
      <c r="J1080" s="66"/>
      <c r="K1080" s="66"/>
      <c r="L1080" s="66"/>
      <c r="M1080" s="66"/>
      <c r="N1080" s="66"/>
      <c r="O1080" s="66"/>
      <c r="P1080" s="66"/>
      <c r="Q1080" s="66"/>
      <c r="R1080" s="66"/>
      <c r="S1080" s="66"/>
      <c r="T1080" s="66"/>
      <c r="U1080" s="66"/>
      <c r="V1080" s="66"/>
      <c r="W1080" s="66"/>
      <c r="X1080" s="66"/>
      <c r="Y1080" s="66"/>
      <c r="Z1080" s="66"/>
      <c r="AA1080" s="66"/>
      <c r="AB1080" s="66"/>
      <c r="AC1080" s="66"/>
      <c r="AD1080" s="66"/>
      <c r="AE1080" s="66"/>
      <c r="AF1080" s="66"/>
      <c r="AG1080" s="66"/>
      <c r="AH1080" s="66"/>
      <c r="AI1080" s="66"/>
      <c r="AJ1080" s="66"/>
      <c r="AK1080" s="66"/>
      <c r="AL1080" s="66"/>
      <c r="AM1080" s="66"/>
      <c r="AN1080" s="66"/>
      <c r="AO1080" s="66"/>
      <c r="AP1080" s="66"/>
      <c r="AQ1080" s="66"/>
      <c r="AR1080" s="66"/>
      <c r="AS1080" s="66"/>
      <c r="AT1080" s="66"/>
      <c r="AU1080" s="66"/>
      <c r="AV1080" s="66"/>
      <c r="AW1080" s="66"/>
      <c r="AX1080" s="66"/>
      <c r="AY1080" s="66"/>
      <c r="AZ1080" s="66"/>
      <c r="BA1080" s="66"/>
      <c r="BB1080" s="66"/>
      <c r="BC1080" s="66"/>
      <c r="BD1080" s="66"/>
      <c r="BE1080" s="66"/>
      <c r="BF1080" s="66"/>
      <c r="BG1080" s="66"/>
      <c r="BH1080" s="66"/>
      <c r="BI1080" s="66"/>
      <c r="BJ1080" s="66"/>
      <c r="BK1080" s="66"/>
      <c r="BL1080" s="66"/>
      <c r="BM1080" s="66"/>
      <c r="BN1080" s="66"/>
      <c r="BO1080" s="66"/>
      <c r="BP1080" s="66"/>
      <c r="BQ1080" s="66"/>
      <c r="BR1080" s="66"/>
      <c r="BS1080" s="66"/>
      <c r="BT1080" s="66"/>
      <c r="BU1080" s="66"/>
      <c r="BV1080" s="66"/>
      <c r="BW1080" s="66"/>
      <c r="BX1080" s="66"/>
      <c r="BY1080" s="66"/>
      <c r="BZ1080" s="66"/>
      <c r="CA1080" s="66"/>
      <c r="CB1080" s="66"/>
      <c r="CC1080" s="66"/>
      <c r="CD1080" s="66"/>
      <c r="CE1080" s="66"/>
      <c r="CF1080" s="66"/>
      <c r="CG1080" s="66"/>
      <c r="CH1080" s="66"/>
      <c r="CI1080" s="66"/>
      <c r="CJ1080" s="66"/>
      <c r="CK1080" s="66"/>
      <c r="CL1080" s="66"/>
      <c r="CM1080" s="66"/>
      <c r="CN1080" s="66"/>
      <c r="CO1080" s="66"/>
      <c r="CP1080" s="66"/>
      <c r="CQ1080" s="66"/>
      <c r="CR1080" s="66"/>
      <c r="CS1080" s="66"/>
      <c r="CT1080" s="66"/>
      <c r="CU1080" s="66"/>
      <c r="CV1080" s="66"/>
      <c r="CW1080" s="66"/>
      <c r="CX1080" s="66"/>
      <c r="CY1080" s="66"/>
      <c r="CZ1080" s="66"/>
      <c r="DA1080" s="66"/>
      <c r="DB1080" s="66"/>
      <c r="DC1080" s="66"/>
      <c r="DD1080" s="66"/>
      <c r="DE1080" s="66"/>
      <c r="DF1080" s="66"/>
      <c r="DG1080" s="66"/>
      <c r="DH1080" s="66"/>
      <c r="DI1080" s="66"/>
      <c r="DJ1080" s="66"/>
      <c r="DK1080" s="66"/>
      <c r="DL1080" s="66"/>
    </row>
    <row r="1081" spans="1:116" ht="14.5" customHeight="1" x14ac:dyDescent="0.35">
      <c r="A1081" s="28"/>
      <c r="B1081" s="167"/>
      <c r="C1081" s="168"/>
      <c r="D1081" s="31"/>
      <c r="E1081" s="81"/>
      <c r="F1081" s="154"/>
      <c r="H1081" s="153"/>
      <c r="DI1081" s="66"/>
      <c r="DJ1081" s="66"/>
      <c r="DK1081" s="66"/>
      <c r="DL1081" s="66"/>
    </row>
    <row r="1082" spans="1:116" ht="14.5" customHeight="1" x14ac:dyDescent="0.35">
      <c r="A1082" s="28"/>
      <c r="B1082" s="36"/>
      <c r="C1082" s="37"/>
      <c r="D1082" s="38"/>
      <c r="E1082" s="36"/>
      <c r="F1082" s="36"/>
      <c r="I1082" s="66"/>
      <c r="J1082" s="74"/>
      <c r="K1082" s="66"/>
      <c r="L1082" s="66"/>
      <c r="M1082" s="66"/>
      <c r="N1082" s="66"/>
      <c r="O1082" s="66"/>
      <c r="P1082" s="66"/>
      <c r="Q1082" s="66"/>
      <c r="R1082" s="66"/>
      <c r="S1082" s="66"/>
      <c r="T1082" s="75"/>
      <c r="U1082" s="75"/>
      <c r="V1082" s="75"/>
      <c r="W1082" s="75"/>
      <c r="X1082" s="75"/>
      <c r="Y1082" s="75"/>
      <c r="Z1082" s="75"/>
      <c r="AA1082" s="75"/>
      <c r="AB1082" s="68"/>
      <c r="AD1082" s="66"/>
      <c r="AE1082" s="74"/>
      <c r="AF1082" s="66"/>
      <c r="AG1082" s="66"/>
      <c r="AH1082" s="66"/>
      <c r="AI1082" s="66"/>
      <c r="AJ1082" s="66"/>
      <c r="AK1082" s="66"/>
      <c r="AL1082" s="66"/>
      <c r="AM1082" s="66"/>
      <c r="AN1082" s="66"/>
      <c r="AO1082" s="75"/>
      <c r="AP1082" s="75"/>
      <c r="AQ1082" s="75"/>
      <c r="AR1082" s="75"/>
      <c r="AS1082" s="75"/>
      <c r="AT1082" s="75"/>
      <c r="AU1082" s="75"/>
      <c r="AV1082" s="75"/>
      <c r="AW1082" s="68"/>
      <c r="AY1082" s="66"/>
      <c r="AZ1082" s="74"/>
      <c r="BA1082" s="66"/>
      <c r="BB1082" s="66"/>
      <c r="BC1082" s="66"/>
      <c r="BD1082" s="66"/>
      <c r="BE1082" s="66"/>
      <c r="BF1082" s="66"/>
      <c r="BG1082" s="66"/>
      <c r="BH1082" s="66"/>
      <c r="BI1082" s="66"/>
      <c r="BJ1082" s="75"/>
      <c r="BK1082" s="75"/>
      <c r="BL1082" s="75"/>
      <c r="BM1082" s="75"/>
      <c r="BN1082" s="75"/>
      <c r="BO1082" s="75"/>
      <c r="BP1082" s="75"/>
      <c r="BQ1082" s="75"/>
      <c r="BR1082" s="68"/>
      <c r="BT1082" s="66"/>
      <c r="BU1082" s="74"/>
      <c r="BV1082" s="66"/>
      <c r="BW1082" s="66"/>
      <c r="BX1082" s="66"/>
      <c r="BY1082" s="66"/>
      <c r="BZ1082" s="66"/>
      <c r="CA1082" s="66"/>
      <c r="CB1082" s="66"/>
      <c r="CC1082" s="66"/>
      <c r="CD1082" s="66"/>
      <c r="CE1082" s="75"/>
      <c r="CF1082" s="75"/>
      <c r="CG1082" s="75"/>
      <c r="CH1082" s="75"/>
      <c r="CI1082" s="75"/>
      <c r="CJ1082" s="75"/>
      <c r="CK1082" s="75"/>
      <c r="CL1082" s="75"/>
      <c r="CM1082" s="66"/>
      <c r="CO1082" s="66"/>
      <c r="CP1082" s="74"/>
      <c r="CQ1082" s="66"/>
      <c r="CR1082" s="66"/>
      <c r="CS1082" s="66"/>
      <c r="CT1082" s="66"/>
      <c r="CU1082" s="66"/>
      <c r="CV1082" s="66"/>
      <c r="CW1082" s="66"/>
      <c r="CX1082" s="66"/>
      <c r="CY1082" s="66"/>
      <c r="CZ1082" s="75"/>
      <c r="DA1082" s="75"/>
      <c r="DB1082" s="75"/>
      <c r="DC1082" s="75"/>
      <c r="DD1082" s="75"/>
      <c r="DE1082" s="75"/>
      <c r="DF1082" s="75"/>
      <c r="DG1082" s="75"/>
      <c r="DH1082" s="66"/>
      <c r="DI1082" s="66"/>
      <c r="DJ1082" s="66"/>
      <c r="DK1082" s="66"/>
      <c r="DL1082" s="66"/>
    </row>
    <row r="1083" spans="1:116" ht="3.75" customHeight="1" x14ac:dyDescent="0.35">
      <c r="A1083" s="28"/>
      <c r="B1083" s="36"/>
      <c r="C1083" s="37"/>
      <c r="D1083" s="40"/>
      <c r="E1083" s="36"/>
      <c r="F1083" s="36"/>
      <c r="G1083" s="66"/>
      <c r="H1083" s="66"/>
      <c r="I1083" s="66"/>
      <c r="J1083" s="66"/>
      <c r="K1083" s="66"/>
      <c r="L1083" s="66"/>
      <c r="M1083" s="66"/>
      <c r="N1083" s="66"/>
      <c r="O1083" s="66"/>
      <c r="P1083" s="66"/>
      <c r="Q1083" s="66"/>
      <c r="R1083" s="66"/>
      <c r="S1083" s="66"/>
      <c r="T1083" s="66"/>
      <c r="U1083" s="66"/>
      <c r="V1083" s="66"/>
      <c r="W1083" s="66"/>
      <c r="X1083" s="66"/>
      <c r="Y1083" s="66"/>
      <c r="Z1083" s="66"/>
      <c r="AA1083" s="66"/>
      <c r="AB1083" s="66"/>
      <c r="AC1083" s="66"/>
      <c r="AD1083" s="66"/>
      <c r="AE1083" s="66"/>
      <c r="AF1083" s="66"/>
      <c r="AG1083" s="66"/>
      <c r="AH1083" s="66"/>
      <c r="AI1083" s="66"/>
      <c r="AJ1083" s="66"/>
      <c r="AK1083" s="66"/>
      <c r="AL1083" s="66"/>
      <c r="AM1083" s="66"/>
      <c r="AN1083" s="66"/>
      <c r="AO1083" s="66"/>
      <c r="AP1083" s="66"/>
      <c r="AQ1083" s="66"/>
      <c r="AR1083" s="66"/>
      <c r="AS1083" s="66"/>
      <c r="AT1083" s="66"/>
      <c r="AU1083" s="66"/>
      <c r="AV1083" s="66"/>
      <c r="AW1083" s="66"/>
      <c r="AX1083" s="66"/>
      <c r="AY1083" s="66"/>
      <c r="AZ1083" s="66"/>
      <c r="BA1083" s="66"/>
      <c r="BB1083" s="66"/>
      <c r="BC1083" s="66"/>
      <c r="BD1083" s="66"/>
      <c r="BE1083" s="66"/>
      <c r="BF1083" s="66"/>
      <c r="BG1083" s="66"/>
      <c r="BH1083" s="66"/>
      <c r="BI1083" s="66"/>
      <c r="BJ1083" s="66"/>
      <c r="BK1083" s="66"/>
      <c r="BL1083" s="66"/>
      <c r="BM1083" s="66"/>
      <c r="BN1083" s="66"/>
      <c r="BO1083" s="66"/>
      <c r="BP1083" s="66"/>
      <c r="BQ1083" s="66"/>
      <c r="BR1083" s="66"/>
      <c r="BS1083" s="66"/>
      <c r="BT1083" s="66"/>
      <c r="BU1083" s="66"/>
      <c r="BV1083" s="66"/>
      <c r="BW1083" s="66"/>
      <c r="BX1083" s="66"/>
      <c r="BY1083" s="66"/>
      <c r="BZ1083" s="66"/>
      <c r="CA1083" s="66"/>
      <c r="CB1083" s="66"/>
      <c r="CC1083" s="66"/>
      <c r="CD1083" s="66"/>
      <c r="CE1083" s="66"/>
      <c r="CF1083" s="66"/>
      <c r="CG1083" s="66"/>
      <c r="CH1083" s="66"/>
      <c r="CI1083" s="66"/>
      <c r="CJ1083" s="66"/>
      <c r="CK1083" s="66"/>
      <c r="CL1083" s="66"/>
      <c r="CM1083" s="66"/>
      <c r="CN1083" s="66"/>
      <c r="CO1083" s="66"/>
      <c r="CP1083" s="66"/>
      <c r="CQ1083" s="66"/>
      <c r="CR1083" s="66"/>
      <c r="CS1083" s="66"/>
      <c r="CT1083" s="66"/>
      <c r="CU1083" s="66"/>
      <c r="CV1083" s="66"/>
      <c r="CW1083" s="66"/>
      <c r="CX1083" s="66"/>
      <c r="CY1083" s="66"/>
      <c r="CZ1083" s="66"/>
      <c r="DA1083" s="66"/>
      <c r="DB1083" s="66"/>
      <c r="DC1083" s="66"/>
      <c r="DD1083" s="66"/>
      <c r="DE1083" s="66"/>
      <c r="DF1083" s="66"/>
      <c r="DG1083" s="66"/>
      <c r="DH1083" s="66"/>
      <c r="DI1083" s="66"/>
      <c r="DJ1083" s="66"/>
      <c r="DK1083" s="66"/>
      <c r="DL1083" s="66"/>
    </row>
    <row r="1084" spans="1:116" ht="14.5" customHeight="1" x14ac:dyDescent="0.35">
      <c r="A1084" s="28"/>
      <c r="B1084" s="167"/>
      <c r="C1084" s="168"/>
      <c r="D1084" s="31"/>
      <c r="E1084" s="155"/>
      <c r="F1084" s="154"/>
      <c r="H1084" s="153"/>
      <c r="DI1084" s="66"/>
      <c r="DJ1084" s="66"/>
      <c r="DK1084" s="66"/>
      <c r="DL1084" s="66"/>
    </row>
    <row r="1085" spans="1:116" ht="14.5" customHeight="1" x14ac:dyDescent="0.35">
      <c r="A1085" s="28"/>
      <c r="B1085" s="36"/>
      <c r="C1085" s="37"/>
      <c r="D1085" s="38"/>
      <c r="E1085" s="36"/>
      <c r="F1085" s="36"/>
      <c r="I1085" s="66"/>
      <c r="J1085" s="74"/>
      <c r="K1085" s="66"/>
      <c r="L1085" s="66"/>
      <c r="M1085" s="66"/>
      <c r="N1085" s="66"/>
      <c r="O1085" s="66"/>
      <c r="P1085" s="66"/>
      <c r="Q1085" s="66"/>
      <c r="R1085" s="66"/>
      <c r="S1085" s="66"/>
      <c r="T1085" s="75"/>
      <c r="U1085" s="75"/>
      <c r="V1085" s="75"/>
      <c r="W1085" s="75"/>
      <c r="X1085" s="75"/>
      <c r="Y1085" s="75"/>
      <c r="Z1085" s="75"/>
      <c r="AA1085" s="75"/>
      <c r="AB1085" s="68"/>
      <c r="AD1085" s="66"/>
      <c r="AE1085" s="74"/>
      <c r="AF1085" s="66"/>
      <c r="AG1085" s="66"/>
      <c r="AH1085" s="66"/>
      <c r="AI1085" s="66"/>
      <c r="AJ1085" s="66"/>
      <c r="AK1085" s="66"/>
      <c r="AL1085" s="66"/>
      <c r="AM1085" s="66"/>
      <c r="AN1085" s="66"/>
      <c r="AO1085" s="75"/>
      <c r="AP1085" s="75"/>
      <c r="AQ1085" s="75"/>
      <c r="AR1085" s="75"/>
      <c r="AS1085" s="75"/>
      <c r="AT1085" s="75"/>
      <c r="AU1085" s="75"/>
      <c r="AV1085" s="75"/>
      <c r="AW1085" s="68"/>
      <c r="AY1085" s="66"/>
      <c r="AZ1085" s="74"/>
      <c r="BA1085" s="66"/>
      <c r="BB1085" s="66"/>
      <c r="BC1085" s="66"/>
      <c r="BD1085" s="66"/>
      <c r="BE1085" s="66"/>
      <c r="BF1085" s="66"/>
      <c r="BG1085" s="66"/>
      <c r="BH1085" s="66"/>
      <c r="BI1085" s="66"/>
      <c r="BJ1085" s="75"/>
      <c r="BK1085" s="75"/>
      <c r="BL1085" s="75"/>
      <c r="BM1085" s="75"/>
      <c r="BN1085" s="75"/>
      <c r="BO1085" s="75"/>
      <c r="BP1085" s="75"/>
      <c r="BQ1085" s="75"/>
      <c r="BR1085" s="68"/>
      <c r="BT1085" s="66"/>
      <c r="BU1085" s="74"/>
      <c r="BV1085" s="66"/>
      <c r="BW1085" s="66"/>
      <c r="BX1085" s="66"/>
      <c r="BY1085" s="66"/>
      <c r="BZ1085" s="66"/>
      <c r="CA1085" s="66"/>
      <c r="CB1085" s="66"/>
      <c r="CC1085" s="66"/>
      <c r="CD1085" s="66"/>
      <c r="CE1085" s="75"/>
      <c r="CF1085" s="75"/>
      <c r="CG1085" s="75"/>
      <c r="CH1085" s="75"/>
      <c r="CI1085" s="75"/>
      <c r="CJ1085" s="75"/>
      <c r="CK1085" s="75"/>
      <c r="CL1085" s="75"/>
      <c r="CM1085" s="66"/>
      <c r="CO1085" s="66"/>
      <c r="CP1085" s="74"/>
      <c r="CQ1085" s="66"/>
      <c r="CR1085" s="66"/>
      <c r="CS1085" s="66"/>
      <c r="CT1085" s="66"/>
      <c r="CU1085" s="66"/>
      <c r="CV1085" s="66"/>
      <c r="CW1085" s="66"/>
      <c r="CX1085" s="66"/>
      <c r="CY1085" s="66"/>
      <c r="CZ1085" s="75"/>
      <c r="DA1085" s="75"/>
      <c r="DB1085" s="75"/>
      <c r="DC1085" s="75"/>
      <c r="DD1085" s="75"/>
      <c r="DE1085" s="75"/>
      <c r="DF1085" s="75"/>
      <c r="DG1085" s="75"/>
      <c r="DH1085" s="66"/>
      <c r="DI1085" s="66"/>
      <c r="DJ1085" s="66"/>
      <c r="DK1085" s="66"/>
      <c r="DL1085" s="66"/>
    </row>
    <row r="1086" spans="1:116" ht="3.75" customHeight="1" x14ac:dyDescent="0.35">
      <c r="A1086" s="28"/>
      <c r="B1086" s="36"/>
      <c r="C1086" s="37"/>
      <c r="D1086" s="40"/>
      <c r="E1086" s="36"/>
      <c r="F1086" s="36"/>
      <c r="G1086" s="66"/>
      <c r="H1086" s="66"/>
      <c r="I1086" s="66"/>
      <c r="J1086" s="66"/>
      <c r="K1086" s="66"/>
      <c r="L1086" s="66"/>
      <c r="M1086" s="66"/>
      <c r="N1086" s="66"/>
      <c r="O1086" s="66"/>
      <c r="P1086" s="66"/>
      <c r="Q1086" s="66"/>
      <c r="R1086" s="66"/>
      <c r="S1086" s="66"/>
      <c r="T1086" s="66"/>
      <c r="U1086" s="66"/>
      <c r="V1086" s="66"/>
      <c r="W1086" s="66"/>
      <c r="X1086" s="66"/>
      <c r="Y1086" s="66"/>
      <c r="Z1086" s="66"/>
      <c r="AA1086" s="66"/>
      <c r="AB1086" s="66"/>
      <c r="AC1086" s="66"/>
      <c r="AD1086" s="66"/>
      <c r="AE1086" s="66"/>
      <c r="AF1086" s="66"/>
      <c r="AG1086" s="66"/>
      <c r="AH1086" s="66"/>
      <c r="AI1086" s="66"/>
      <c r="AJ1086" s="66"/>
      <c r="AK1086" s="66"/>
      <c r="AL1086" s="66"/>
      <c r="AM1086" s="66"/>
      <c r="AN1086" s="66"/>
      <c r="AO1086" s="66"/>
      <c r="AP1086" s="66"/>
      <c r="AQ1086" s="66"/>
      <c r="AR1086" s="66"/>
      <c r="AS1086" s="66"/>
      <c r="AT1086" s="66"/>
      <c r="AU1086" s="66"/>
      <c r="AV1086" s="66"/>
      <c r="AW1086" s="66"/>
      <c r="AX1086" s="66"/>
      <c r="AY1086" s="66"/>
      <c r="AZ1086" s="66"/>
      <c r="BA1086" s="66"/>
      <c r="BB1086" s="66"/>
      <c r="BC1086" s="66"/>
      <c r="BD1086" s="66"/>
      <c r="BE1086" s="66"/>
      <c r="BF1086" s="66"/>
      <c r="BG1086" s="66"/>
      <c r="BH1086" s="66"/>
      <c r="BI1086" s="66"/>
      <c r="BJ1086" s="66"/>
      <c r="BK1086" s="66"/>
      <c r="BL1086" s="66"/>
      <c r="BM1086" s="66"/>
      <c r="BN1086" s="66"/>
      <c r="BO1086" s="66"/>
      <c r="BP1086" s="66"/>
      <c r="BQ1086" s="66"/>
      <c r="BR1086" s="66"/>
      <c r="BS1086" s="66"/>
      <c r="BT1086" s="66"/>
      <c r="BU1086" s="66"/>
      <c r="BV1086" s="66"/>
      <c r="BW1086" s="66"/>
      <c r="BX1086" s="66"/>
      <c r="BY1086" s="66"/>
      <c r="BZ1086" s="66"/>
      <c r="CA1086" s="66"/>
      <c r="CB1086" s="66"/>
      <c r="CC1086" s="66"/>
      <c r="CD1086" s="66"/>
      <c r="CE1086" s="66"/>
      <c r="CF1086" s="66"/>
      <c r="CG1086" s="66"/>
      <c r="CH1086" s="66"/>
      <c r="CI1086" s="66"/>
      <c r="CJ1086" s="66"/>
      <c r="CK1086" s="66"/>
      <c r="CL1086" s="66"/>
      <c r="CM1086" s="66"/>
      <c r="CN1086" s="66"/>
      <c r="CO1086" s="66"/>
      <c r="CP1086" s="66"/>
      <c r="CQ1086" s="66"/>
      <c r="CR1086" s="66"/>
      <c r="CS1086" s="66"/>
      <c r="CT1086" s="66"/>
      <c r="CU1086" s="66"/>
      <c r="CV1086" s="66"/>
      <c r="CW1086" s="66"/>
      <c r="CX1086" s="66"/>
      <c r="CY1086" s="66"/>
      <c r="CZ1086" s="66"/>
      <c r="DA1086" s="66"/>
      <c r="DB1086" s="66"/>
      <c r="DC1086" s="66"/>
      <c r="DD1086" s="66"/>
      <c r="DE1086" s="66"/>
      <c r="DF1086" s="66"/>
      <c r="DG1086" s="66"/>
      <c r="DH1086" s="66"/>
      <c r="DI1086" s="66"/>
      <c r="DJ1086" s="66"/>
      <c r="DK1086" s="66"/>
      <c r="DL1086" s="66"/>
    </row>
    <row r="1087" spans="1:116" ht="14.5" customHeight="1" x14ac:dyDescent="0.35">
      <c r="A1087" s="28"/>
      <c r="B1087" s="167"/>
      <c r="C1087" s="168"/>
      <c r="D1087" s="31"/>
      <c r="E1087" s="156"/>
      <c r="F1087" s="154"/>
      <c r="H1087" s="153"/>
      <c r="DI1087" s="66"/>
      <c r="DJ1087" s="66"/>
      <c r="DK1087" s="66"/>
      <c r="DL1087" s="66"/>
    </row>
    <row r="1088" spans="1:116" ht="14.5" customHeight="1" x14ac:dyDescent="0.35">
      <c r="A1088" s="28"/>
      <c r="B1088" s="36"/>
      <c r="C1088" s="37"/>
      <c r="D1088" s="38"/>
      <c r="E1088" s="36"/>
      <c r="F1088" s="36"/>
      <c r="I1088" s="66"/>
      <c r="J1088" s="74"/>
      <c r="K1088" s="66"/>
      <c r="L1088" s="66"/>
      <c r="M1088" s="66"/>
      <c r="N1088" s="66"/>
      <c r="O1088" s="66"/>
      <c r="P1088" s="66"/>
      <c r="Q1088" s="66"/>
      <c r="R1088" s="66"/>
      <c r="S1088" s="66"/>
      <c r="T1088" s="75"/>
      <c r="U1088" s="75"/>
      <c r="V1088" s="75"/>
      <c r="W1088" s="75"/>
      <c r="X1088" s="75"/>
      <c r="Y1088" s="75"/>
      <c r="Z1088" s="75"/>
      <c r="AA1088" s="75"/>
      <c r="AB1088" s="68"/>
      <c r="AD1088" s="66"/>
      <c r="AE1088" s="74"/>
      <c r="AF1088" s="66"/>
      <c r="AG1088" s="66"/>
      <c r="AH1088" s="66"/>
      <c r="AI1088" s="66"/>
      <c r="AJ1088" s="66"/>
      <c r="AK1088" s="66"/>
      <c r="AL1088" s="66"/>
      <c r="AM1088" s="66"/>
      <c r="AN1088" s="66"/>
      <c r="AO1088" s="75"/>
      <c r="AP1088" s="75"/>
      <c r="AQ1088" s="75"/>
      <c r="AR1088" s="75"/>
      <c r="AS1088" s="75"/>
      <c r="AT1088" s="75"/>
      <c r="AU1088" s="75"/>
      <c r="AV1088" s="75"/>
      <c r="AW1088" s="68"/>
      <c r="AY1088" s="66"/>
      <c r="AZ1088" s="74"/>
      <c r="BA1088" s="66"/>
      <c r="BB1088" s="66"/>
      <c r="BC1088" s="66"/>
      <c r="BD1088" s="66"/>
      <c r="BE1088" s="66"/>
      <c r="BF1088" s="66"/>
      <c r="BG1088" s="66"/>
      <c r="BH1088" s="66"/>
      <c r="BI1088" s="66"/>
      <c r="BJ1088" s="75"/>
      <c r="BK1088" s="75"/>
      <c r="BL1088" s="75"/>
      <c r="BM1088" s="75"/>
      <c r="BN1088" s="75"/>
      <c r="BO1088" s="75"/>
      <c r="BP1088" s="75"/>
      <c r="BQ1088" s="75"/>
      <c r="BR1088" s="68"/>
      <c r="BT1088" s="66"/>
      <c r="BU1088" s="74"/>
      <c r="BV1088" s="66"/>
      <c r="BW1088" s="66"/>
      <c r="BX1088" s="66"/>
      <c r="BY1088" s="66"/>
      <c r="BZ1088" s="66"/>
      <c r="CA1088" s="66"/>
      <c r="CB1088" s="66"/>
      <c r="CC1088" s="66"/>
      <c r="CD1088" s="66"/>
      <c r="CE1088" s="75"/>
      <c r="CF1088" s="75"/>
      <c r="CG1088" s="75"/>
      <c r="CH1088" s="75"/>
      <c r="CI1088" s="75"/>
      <c r="CJ1088" s="75"/>
      <c r="CK1088" s="75"/>
      <c r="CL1088" s="75"/>
      <c r="CM1088" s="66"/>
      <c r="CO1088" s="66"/>
      <c r="CP1088" s="74"/>
      <c r="CQ1088" s="66"/>
      <c r="CR1088" s="66"/>
      <c r="CS1088" s="66"/>
      <c r="CT1088" s="66"/>
      <c r="CU1088" s="66"/>
      <c r="CV1088" s="66"/>
      <c r="CW1088" s="66"/>
      <c r="CX1088" s="66"/>
      <c r="CY1088" s="66"/>
      <c r="CZ1088" s="75"/>
      <c r="DA1088" s="75"/>
      <c r="DB1088" s="75"/>
      <c r="DC1088" s="75"/>
      <c r="DD1088" s="75"/>
      <c r="DE1088" s="75"/>
      <c r="DF1088" s="75"/>
      <c r="DG1088" s="75"/>
      <c r="DH1088" s="66"/>
      <c r="DI1088" s="66"/>
      <c r="DJ1088" s="66"/>
      <c r="DK1088" s="66"/>
      <c r="DL1088" s="66"/>
    </row>
    <row r="1089" spans="1:137" ht="3.75" customHeight="1" x14ac:dyDescent="0.35">
      <c r="A1089" s="28"/>
      <c r="B1089" s="36"/>
      <c r="C1089" s="37"/>
      <c r="D1089" s="40"/>
      <c r="E1089" s="36"/>
      <c r="F1089" s="36"/>
      <c r="G1089" s="66"/>
      <c r="H1089" s="66"/>
      <c r="I1089" s="66"/>
      <c r="J1089" s="66"/>
      <c r="K1089" s="66"/>
      <c r="L1089" s="66"/>
      <c r="M1089" s="66"/>
      <c r="N1089" s="66"/>
      <c r="O1089" s="66"/>
      <c r="P1089" s="66"/>
      <c r="Q1089" s="66"/>
      <c r="R1089" s="66"/>
      <c r="S1089" s="66"/>
      <c r="T1089" s="66"/>
      <c r="U1089" s="66"/>
      <c r="V1089" s="66"/>
      <c r="W1089" s="66"/>
      <c r="X1089" s="66"/>
      <c r="Y1089" s="66"/>
      <c r="Z1089" s="66"/>
      <c r="AA1089" s="66"/>
      <c r="AB1089" s="66"/>
      <c r="AC1089" s="66"/>
      <c r="AD1089" s="66"/>
      <c r="AE1089" s="66"/>
      <c r="AF1089" s="66"/>
      <c r="AG1089" s="66"/>
      <c r="AH1089" s="66"/>
      <c r="AI1089" s="66"/>
      <c r="AJ1089" s="66"/>
      <c r="AK1089" s="66"/>
      <c r="AL1089" s="66"/>
      <c r="AM1089" s="66"/>
      <c r="AN1089" s="66"/>
      <c r="AO1089" s="66"/>
      <c r="AP1089" s="66"/>
      <c r="AQ1089" s="66"/>
      <c r="AR1089" s="66"/>
      <c r="AS1089" s="66"/>
      <c r="AT1089" s="66"/>
      <c r="AU1089" s="66"/>
      <c r="AV1089" s="66"/>
      <c r="AW1089" s="66"/>
      <c r="AX1089" s="66"/>
      <c r="AY1089" s="66"/>
      <c r="AZ1089" s="66"/>
      <c r="BA1089" s="66"/>
      <c r="BB1089" s="66"/>
      <c r="BC1089" s="66"/>
      <c r="BD1089" s="66"/>
      <c r="BE1089" s="66"/>
      <c r="BF1089" s="66"/>
      <c r="BG1089" s="66"/>
      <c r="BH1089" s="66"/>
      <c r="BI1089" s="66"/>
      <c r="BJ1089" s="66"/>
      <c r="BK1089" s="66"/>
      <c r="BL1089" s="66"/>
      <c r="BM1089" s="66"/>
      <c r="BN1089" s="66"/>
      <c r="BO1089" s="66"/>
      <c r="BP1089" s="66"/>
      <c r="BQ1089" s="66"/>
      <c r="BR1089" s="66"/>
      <c r="BS1089" s="66"/>
      <c r="BT1089" s="66"/>
      <c r="BU1089" s="66"/>
      <c r="BV1089" s="66"/>
      <c r="BW1089" s="66"/>
      <c r="BX1089" s="66"/>
      <c r="BY1089" s="66"/>
      <c r="BZ1089" s="66"/>
      <c r="CA1089" s="66"/>
      <c r="CB1089" s="66"/>
      <c r="CC1089" s="66"/>
      <c r="CD1089" s="66"/>
      <c r="CE1089" s="66"/>
      <c r="CF1089" s="66"/>
      <c r="CG1089" s="66"/>
      <c r="CH1089" s="66"/>
      <c r="CI1089" s="66"/>
      <c r="CJ1089" s="66"/>
      <c r="CK1089" s="66"/>
      <c r="CL1089" s="66"/>
      <c r="CM1089" s="66"/>
      <c r="CN1089" s="66"/>
      <c r="CO1089" s="66"/>
      <c r="CP1089" s="66"/>
      <c r="CQ1089" s="66"/>
      <c r="CR1089" s="66"/>
      <c r="CS1089" s="66"/>
      <c r="CT1089" s="66"/>
      <c r="CU1089" s="66"/>
      <c r="CV1089" s="66"/>
      <c r="CW1089" s="66"/>
      <c r="CX1089" s="66"/>
      <c r="CY1089" s="66"/>
      <c r="CZ1089" s="66"/>
      <c r="DA1089" s="66"/>
      <c r="DB1089" s="66"/>
      <c r="DC1089" s="66"/>
      <c r="DD1089" s="66"/>
      <c r="DE1089" s="66"/>
      <c r="DF1089" s="66"/>
      <c r="DG1089" s="66"/>
      <c r="DH1089" s="66"/>
      <c r="DI1089" s="66"/>
      <c r="DJ1089" s="66"/>
      <c r="DK1089" s="66"/>
      <c r="DL1089" s="66"/>
    </row>
    <row r="1090" spans="1:137" ht="14.5" customHeight="1" x14ac:dyDescent="0.35">
      <c r="A1090" s="28"/>
      <c r="B1090" s="167"/>
      <c r="C1090" s="168"/>
      <c r="D1090" s="31"/>
      <c r="E1090" s="157"/>
      <c r="H1090" s="153"/>
    </row>
    <row r="1091" spans="1:137" ht="14.5" customHeight="1" x14ac:dyDescent="0.35">
      <c r="A1091" s="28"/>
      <c r="B1091" s="36"/>
      <c r="C1091" s="37"/>
      <c r="D1091" s="38"/>
      <c r="E1091" s="36"/>
      <c r="F1091" s="36"/>
      <c r="I1091" s="66"/>
      <c r="J1091" s="74"/>
      <c r="K1091" s="66"/>
      <c r="L1091" s="66"/>
      <c r="M1091" s="66"/>
      <c r="N1091" s="66"/>
      <c r="O1091" s="66"/>
      <c r="P1091" s="66"/>
      <c r="Q1091" s="66"/>
      <c r="R1091" s="66"/>
      <c r="S1091" s="66"/>
      <c r="T1091" s="75"/>
      <c r="U1091" s="75"/>
      <c r="V1091" s="75"/>
      <c r="W1091" s="75"/>
      <c r="X1091" s="75"/>
      <c r="Y1091" s="75"/>
      <c r="Z1091" s="75"/>
      <c r="AA1091" s="75"/>
      <c r="AB1091" s="68"/>
      <c r="AD1091" s="66"/>
      <c r="AE1091" s="74"/>
      <c r="AF1091" s="66"/>
      <c r="AG1091" s="66"/>
      <c r="AH1091" s="66"/>
      <c r="AI1091" s="66"/>
      <c r="AJ1091" s="66"/>
      <c r="AK1091" s="66"/>
      <c r="AL1091" s="66"/>
      <c r="AM1091" s="66"/>
      <c r="AN1091" s="66"/>
      <c r="AO1091" s="75"/>
      <c r="AP1091" s="75"/>
      <c r="AQ1091" s="75"/>
      <c r="AR1091" s="75"/>
      <c r="AS1091" s="75"/>
      <c r="AT1091" s="75"/>
      <c r="AU1091" s="75"/>
      <c r="AV1091" s="75"/>
      <c r="AW1091" s="68"/>
      <c r="AY1091" s="66"/>
      <c r="AZ1091" s="74"/>
      <c r="BA1091" s="66"/>
      <c r="BB1091" s="66"/>
      <c r="BC1091" s="66"/>
      <c r="BD1091" s="66"/>
      <c r="BE1091" s="66"/>
      <c r="BF1091" s="66"/>
      <c r="BG1091" s="66"/>
      <c r="BH1091" s="66"/>
      <c r="BI1091" s="66"/>
      <c r="BJ1091" s="75"/>
      <c r="BK1091" s="75"/>
      <c r="BL1091" s="75"/>
      <c r="BM1091" s="75"/>
      <c r="BN1091" s="75"/>
      <c r="BO1091" s="75"/>
      <c r="BP1091" s="75"/>
      <c r="BQ1091" s="75"/>
      <c r="BR1091" s="68"/>
      <c r="BT1091" s="66"/>
      <c r="BU1091" s="74"/>
      <c r="BV1091" s="66"/>
      <c r="BW1091" s="66"/>
      <c r="BX1091" s="66"/>
      <c r="BY1091" s="66"/>
      <c r="BZ1091" s="66"/>
      <c r="CA1091" s="66"/>
      <c r="CB1091" s="66"/>
      <c r="CC1091" s="66"/>
      <c r="CD1091" s="66"/>
      <c r="CE1091" s="75"/>
      <c r="CF1091" s="75"/>
      <c r="CG1091" s="75"/>
      <c r="CH1091" s="75"/>
      <c r="CI1091" s="75"/>
      <c r="CJ1091" s="75"/>
      <c r="CK1091" s="75"/>
      <c r="CL1091" s="75"/>
      <c r="CM1091" s="66"/>
      <c r="CO1091" s="66"/>
      <c r="CP1091" s="74"/>
      <c r="CQ1091" s="66"/>
      <c r="CR1091" s="66"/>
      <c r="CS1091" s="66"/>
      <c r="CT1091" s="66"/>
      <c r="CU1091" s="66"/>
      <c r="CV1091" s="66"/>
      <c r="CW1091" s="66"/>
      <c r="CX1091" s="66"/>
      <c r="CY1091" s="66"/>
      <c r="CZ1091" s="75"/>
      <c r="DA1091" s="75"/>
      <c r="DB1091" s="75"/>
      <c r="DC1091" s="75"/>
      <c r="DD1091" s="75"/>
      <c r="DE1091" s="75"/>
      <c r="DF1091" s="75"/>
      <c r="DG1091" s="75"/>
      <c r="DH1091" s="66"/>
    </row>
    <row r="1092" spans="1:137" ht="3.75" customHeight="1" x14ac:dyDescent="0.35">
      <c r="A1092" s="85"/>
      <c r="B1092" s="81"/>
      <c r="C1092" s="82"/>
      <c r="D1092" s="40"/>
      <c r="E1092" s="36"/>
      <c r="F1092" s="36"/>
      <c r="G1092" s="66"/>
      <c r="H1092" s="66"/>
      <c r="I1092" s="66"/>
      <c r="J1092" s="66"/>
      <c r="K1092" s="66"/>
      <c r="L1092" s="66"/>
      <c r="M1092" s="66"/>
      <c r="N1092" s="66"/>
      <c r="O1092" s="66"/>
      <c r="P1092" s="66"/>
      <c r="Q1092" s="66"/>
      <c r="R1092" s="66"/>
      <c r="S1092" s="66"/>
      <c r="T1092" s="66"/>
      <c r="U1092" s="66"/>
      <c r="V1092" s="66"/>
      <c r="W1092" s="66"/>
      <c r="X1092" s="66"/>
      <c r="Y1092" s="66"/>
      <c r="Z1092" s="66"/>
      <c r="AA1092" s="66"/>
      <c r="AB1092" s="66"/>
      <c r="AC1092" s="66"/>
      <c r="AD1092" s="66"/>
      <c r="AE1092" s="66"/>
      <c r="AF1092" s="66"/>
      <c r="AG1092" s="66"/>
      <c r="AH1092" s="66"/>
      <c r="AI1092" s="66"/>
      <c r="AJ1092" s="66"/>
      <c r="AK1092" s="66"/>
      <c r="AL1092" s="66"/>
      <c r="AM1092" s="66"/>
      <c r="AN1092" s="66"/>
      <c r="AO1092" s="66"/>
      <c r="AP1092" s="66"/>
      <c r="AQ1092" s="66"/>
      <c r="AR1092" s="66"/>
      <c r="AS1092" s="66"/>
      <c r="AT1092" s="66"/>
      <c r="AU1092" s="66"/>
      <c r="AV1092" s="66"/>
      <c r="AW1092" s="66"/>
      <c r="AX1092" s="66"/>
      <c r="AY1092" s="66"/>
      <c r="AZ1092" s="66"/>
      <c r="BA1092" s="66"/>
      <c r="BB1092" s="66"/>
      <c r="BC1092" s="66"/>
      <c r="BD1092" s="66"/>
      <c r="BE1092" s="66"/>
      <c r="BF1092" s="66"/>
      <c r="BG1092" s="66"/>
      <c r="BH1092" s="66"/>
      <c r="BI1092" s="66"/>
      <c r="BJ1092" s="66"/>
      <c r="BK1092" s="66"/>
      <c r="BL1092" s="66"/>
      <c r="BM1092" s="66"/>
      <c r="BN1092" s="66"/>
      <c r="BO1092" s="66"/>
      <c r="BP1092" s="66"/>
      <c r="BQ1092" s="66"/>
      <c r="BR1092" s="66"/>
      <c r="BS1092" s="66"/>
      <c r="BT1092" s="66"/>
      <c r="BU1092" s="66"/>
      <c r="BV1092" s="66"/>
      <c r="BW1092" s="66"/>
      <c r="BX1092" s="66"/>
      <c r="BY1092" s="66"/>
      <c r="BZ1092" s="66"/>
      <c r="CA1092" s="66"/>
      <c r="CB1092" s="66"/>
      <c r="CC1092" s="66"/>
      <c r="CD1092" s="66"/>
      <c r="CE1092" s="66"/>
      <c r="CF1092" s="66"/>
      <c r="CG1092" s="66"/>
      <c r="CH1092" s="66"/>
      <c r="CI1092" s="66"/>
      <c r="CJ1092" s="66"/>
      <c r="CK1092" s="66"/>
      <c r="CL1092" s="66"/>
      <c r="CM1092" s="66"/>
      <c r="CN1092" s="66"/>
      <c r="CO1092" s="66"/>
      <c r="CP1092" s="66"/>
      <c r="CQ1092" s="66"/>
      <c r="CR1092" s="66"/>
      <c r="CS1092" s="66"/>
      <c r="CT1092" s="66"/>
      <c r="CU1092" s="66"/>
      <c r="CV1092" s="66"/>
      <c r="CW1092" s="66"/>
      <c r="CX1092" s="66"/>
      <c r="CY1092" s="66"/>
      <c r="CZ1092" s="66"/>
      <c r="DA1092" s="66"/>
      <c r="DB1092" s="66"/>
      <c r="DC1092" s="66"/>
      <c r="DD1092" s="66"/>
      <c r="DE1092" s="66"/>
      <c r="DF1092" s="66"/>
      <c r="DG1092" s="66"/>
      <c r="DH1092" s="66"/>
      <c r="DI1092" s="66"/>
      <c r="DJ1092" s="66"/>
      <c r="DK1092" s="66"/>
      <c r="DL1092" s="66"/>
    </row>
    <row r="1093" spans="1:137" s="166" customFormat="1" ht="14.5" customHeight="1" x14ac:dyDescent="0.35">
      <c r="A1093" s="169"/>
      <c r="B1093" s="160"/>
      <c r="C1093" s="161"/>
      <c r="D1093" s="162"/>
      <c r="E1093" s="163"/>
      <c r="F1093" s="163"/>
      <c r="G1093" s="164"/>
      <c r="H1093" s="165"/>
      <c r="I1093" s="164"/>
      <c r="J1093" s="165"/>
      <c r="K1093" s="164"/>
      <c r="L1093" s="165"/>
      <c r="M1093" s="164"/>
      <c r="N1093" s="165"/>
      <c r="O1093" s="164"/>
      <c r="P1093" s="165"/>
      <c r="Q1093" s="164"/>
      <c r="R1093" s="165"/>
      <c r="S1093" s="164"/>
      <c r="T1093" s="165"/>
      <c r="U1093" s="164"/>
      <c r="V1093" s="165"/>
      <c r="W1093" s="164"/>
      <c r="X1093" s="165"/>
      <c r="Y1093" s="164"/>
      <c r="Z1093" s="165"/>
      <c r="AA1093" s="164"/>
      <c r="AB1093" s="165"/>
      <c r="AC1093" s="164"/>
      <c r="AD1093" s="165"/>
      <c r="AE1093" s="164"/>
      <c r="AF1093" s="165"/>
      <c r="AG1093" s="164"/>
      <c r="AH1093" s="165"/>
      <c r="AI1093" s="164"/>
      <c r="AJ1093" s="165"/>
      <c r="AK1093" s="164"/>
      <c r="AL1093" s="165"/>
      <c r="AM1093" s="164"/>
      <c r="AN1093" s="165"/>
      <c r="AO1093" s="164"/>
      <c r="AP1093" s="165"/>
      <c r="AQ1093" s="164"/>
      <c r="AR1093" s="165"/>
      <c r="AS1093" s="164"/>
      <c r="AT1093" s="165"/>
      <c r="AU1093" s="164"/>
      <c r="AV1093" s="165"/>
      <c r="AW1093" s="164"/>
      <c r="AX1093" s="165"/>
      <c r="AY1093" s="164"/>
      <c r="AZ1093" s="165"/>
      <c r="BA1093" s="164"/>
      <c r="BB1093" s="165"/>
      <c r="BC1093" s="164"/>
      <c r="BD1093" s="165"/>
      <c r="BE1093" s="164"/>
      <c r="BF1093" s="165"/>
      <c r="BG1093" s="164"/>
      <c r="BH1093" s="165"/>
      <c r="BI1093" s="164"/>
      <c r="BJ1093" s="165"/>
      <c r="BK1093" s="164"/>
      <c r="BL1093" s="165"/>
      <c r="BM1093" s="164"/>
      <c r="BN1093" s="165"/>
      <c r="BO1093" s="164"/>
      <c r="BP1093" s="165"/>
      <c r="BQ1093" s="164"/>
      <c r="BR1093" s="165"/>
      <c r="BS1093" s="164"/>
      <c r="BT1093" s="165"/>
      <c r="BU1093" s="164"/>
      <c r="BV1093" s="165"/>
      <c r="BW1093" s="164"/>
      <c r="BX1093" s="165"/>
      <c r="BY1093" s="164"/>
      <c r="BZ1093" s="165"/>
      <c r="CA1093" s="164"/>
      <c r="CB1093" s="165"/>
      <c r="CC1093" s="164"/>
      <c r="CD1093" s="165"/>
      <c r="CE1093" s="164"/>
      <c r="CF1093" s="165"/>
      <c r="CG1093" s="164"/>
      <c r="CH1093" s="165"/>
      <c r="CI1093" s="164"/>
      <c r="CJ1093" s="165"/>
      <c r="CK1093" s="164"/>
      <c r="CL1093" s="165"/>
      <c r="CM1093" s="164"/>
      <c r="CN1093" s="165"/>
      <c r="CO1093" s="164"/>
      <c r="CP1093" s="165"/>
      <c r="CQ1093" s="164"/>
      <c r="CR1093" s="165"/>
      <c r="CS1093" s="164"/>
      <c r="CT1093" s="165"/>
      <c r="CU1093" s="164"/>
      <c r="CV1093" s="165"/>
      <c r="CW1093" s="164"/>
      <c r="CX1093" s="165"/>
      <c r="CY1093" s="164"/>
      <c r="CZ1093" s="165"/>
      <c r="DA1093" s="164"/>
      <c r="DB1093" s="165"/>
      <c r="DC1093" s="164"/>
      <c r="DD1093" s="165"/>
      <c r="DE1093" s="164"/>
      <c r="DF1093" s="165"/>
      <c r="DG1093" s="164"/>
      <c r="DH1093" s="165"/>
      <c r="DI1093" s="164"/>
    </row>
    <row r="1094" spans="1:137" x14ac:dyDescent="0.35">
      <c r="A1094" s="28"/>
      <c r="B1094" s="167"/>
      <c r="C1094" s="168"/>
      <c r="D1094" s="31"/>
      <c r="E1094" s="145"/>
      <c r="F1094" s="145"/>
      <c r="Q1094" s="66"/>
    </row>
    <row r="1095" spans="1:137" x14ac:dyDescent="0.35">
      <c r="A1095" s="28"/>
      <c r="B1095" s="36"/>
      <c r="C1095" s="37"/>
      <c r="D1095" s="38"/>
      <c r="E1095" s="36"/>
      <c r="F1095" s="36"/>
      <c r="Q1095" s="66"/>
      <c r="AB1095" s="66"/>
      <c r="AM1095" s="66"/>
      <c r="AX1095" s="66"/>
      <c r="BI1095" s="66"/>
      <c r="BT1095" s="66"/>
      <c r="CE1095" s="66"/>
      <c r="CP1095" s="66"/>
      <c r="DA1095" s="66"/>
      <c r="DL1095" s="66"/>
      <c r="DW1095" s="66"/>
    </row>
    <row r="1096" spans="1:137" ht="3.75" customHeight="1" x14ac:dyDescent="0.35">
      <c r="A1096" s="28"/>
      <c r="B1096" s="36"/>
      <c r="C1096" s="37"/>
      <c r="D1096" s="40"/>
      <c r="E1096" s="36"/>
      <c r="F1096" s="36"/>
      <c r="G1096" s="66"/>
      <c r="H1096" s="66"/>
      <c r="I1096" s="66"/>
      <c r="J1096" s="66"/>
      <c r="K1096" s="66"/>
      <c r="L1096" s="66"/>
      <c r="M1096" s="66"/>
      <c r="N1096" s="66"/>
      <c r="O1096" s="66"/>
      <c r="P1096" s="66"/>
      <c r="Q1096" s="66"/>
      <c r="R1096" s="66"/>
      <c r="S1096" s="66"/>
      <c r="T1096" s="66"/>
      <c r="U1096" s="66"/>
      <c r="V1096" s="66"/>
      <c r="W1096" s="66"/>
      <c r="X1096" s="66"/>
      <c r="Y1096" s="66"/>
      <c r="Z1096" s="66"/>
      <c r="AA1096" s="66"/>
      <c r="AB1096" s="66"/>
      <c r="AC1096" s="66"/>
      <c r="AD1096" s="66"/>
      <c r="AE1096" s="66"/>
      <c r="AF1096" s="66"/>
      <c r="AG1096" s="66"/>
      <c r="AH1096" s="66"/>
      <c r="AI1096" s="66"/>
      <c r="AJ1096" s="66"/>
      <c r="AK1096" s="66"/>
      <c r="AL1096" s="66"/>
      <c r="AM1096" s="66"/>
      <c r="AN1096" s="66"/>
      <c r="AO1096" s="66"/>
      <c r="AP1096" s="66"/>
      <c r="AQ1096" s="66"/>
      <c r="AR1096" s="66"/>
      <c r="AS1096" s="66"/>
      <c r="AT1096" s="66"/>
      <c r="AU1096" s="66"/>
      <c r="AV1096" s="66"/>
      <c r="AW1096" s="66"/>
      <c r="AX1096" s="66"/>
      <c r="AY1096" s="66"/>
      <c r="AZ1096" s="66"/>
      <c r="BA1096" s="66"/>
      <c r="BB1096" s="66"/>
      <c r="BC1096" s="66"/>
      <c r="BD1096" s="66"/>
      <c r="BE1096" s="66"/>
      <c r="BF1096" s="66"/>
      <c r="BG1096" s="66"/>
      <c r="BH1096" s="66"/>
      <c r="BI1096" s="66"/>
      <c r="BJ1096" s="66"/>
      <c r="BK1096" s="66"/>
      <c r="BL1096" s="66"/>
      <c r="BM1096" s="66"/>
      <c r="BN1096" s="66"/>
      <c r="BO1096" s="66"/>
      <c r="BP1096" s="66"/>
      <c r="BQ1096" s="66"/>
      <c r="BR1096" s="66"/>
      <c r="BS1096" s="66"/>
      <c r="BT1096" s="66"/>
      <c r="BU1096" s="66"/>
      <c r="BV1096" s="66"/>
      <c r="BW1096" s="66"/>
      <c r="BX1096" s="66"/>
      <c r="BY1096" s="66"/>
      <c r="BZ1096" s="66"/>
      <c r="CA1096" s="66"/>
      <c r="CB1096" s="66"/>
      <c r="CC1096" s="66"/>
      <c r="CD1096" s="66"/>
      <c r="CE1096" s="66"/>
      <c r="CF1096" s="66"/>
      <c r="CG1096" s="66"/>
      <c r="CH1096" s="66"/>
      <c r="CI1096" s="66"/>
      <c r="CJ1096" s="66"/>
      <c r="CK1096" s="66"/>
      <c r="CL1096" s="66"/>
      <c r="CM1096" s="66"/>
      <c r="CN1096" s="66"/>
      <c r="CO1096" s="66"/>
      <c r="CP1096" s="66"/>
      <c r="CQ1096" s="66"/>
      <c r="CR1096" s="66"/>
      <c r="CS1096" s="66"/>
      <c r="CT1096" s="66"/>
      <c r="CU1096" s="66"/>
      <c r="CV1096" s="66"/>
      <c r="CW1096" s="66"/>
      <c r="CX1096" s="66"/>
      <c r="CY1096" s="66"/>
      <c r="CZ1096" s="66"/>
      <c r="DA1096" s="66"/>
      <c r="DB1096" s="66"/>
      <c r="DC1096" s="66"/>
      <c r="DD1096" s="66"/>
      <c r="DE1096" s="66"/>
      <c r="DF1096" s="66"/>
      <c r="DG1096" s="66"/>
      <c r="DH1096" s="66"/>
      <c r="DI1096" s="66"/>
      <c r="DJ1096" s="66"/>
      <c r="DK1096" s="66"/>
      <c r="DL1096" s="66"/>
    </row>
    <row r="1097" spans="1:137" x14ac:dyDescent="0.35">
      <c r="A1097" s="28"/>
      <c r="B1097" s="167"/>
      <c r="C1097" s="168"/>
      <c r="D1097" s="31"/>
      <c r="E1097" s="146"/>
      <c r="F1097" s="146"/>
    </row>
    <row r="1098" spans="1:137" x14ac:dyDescent="0.35">
      <c r="A1098" s="28"/>
      <c r="B1098" s="36"/>
      <c r="C1098" s="37"/>
      <c r="D1098" s="38"/>
      <c r="E1098" s="36"/>
      <c r="F1098" s="36"/>
    </row>
    <row r="1099" spans="1:137" ht="3.75" customHeight="1" x14ac:dyDescent="0.35">
      <c r="A1099" s="28"/>
      <c r="B1099" s="36"/>
      <c r="C1099" s="37"/>
      <c r="D1099" s="40"/>
      <c r="E1099" s="36"/>
      <c r="F1099" s="36"/>
      <c r="G1099" s="66"/>
      <c r="H1099" s="66"/>
      <c r="I1099" s="66"/>
      <c r="J1099" s="66"/>
      <c r="K1099" s="66"/>
      <c r="L1099" s="66"/>
      <c r="M1099" s="66"/>
      <c r="N1099" s="66"/>
      <c r="O1099" s="66"/>
      <c r="P1099" s="66"/>
      <c r="Q1099" s="66"/>
      <c r="R1099" s="66"/>
      <c r="S1099" s="66"/>
      <c r="T1099" s="66"/>
      <c r="U1099" s="66"/>
      <c r="V1099" s="66"/>
      <c r="W1099" s="66"/>
      <c r="X1099" s="66"/>
      <c r="Y1099" s="66"/>
      <c r="Z1099" s="66"/>
      <c r="AA1099" s="66"/>
      <c r="AB1099" s="66"/>
      <c r="AC1099" s="66"/>
      <c r="AD1099" s="66"/>
      <c r="AE1099" s="66"/>
      <c r="AF1099" s="66"/>
      <c r="AG1099" s="66"/>
      <c r="AH1099" s="66"/>
      <c r="AI1099" s="66"/>
      <c r="AJ1099" s="66"/>
      <c r="AK1099" s="66"/>
      <c r="AL1099" s="66"/>
      <c r="AM1099" s="66"/>
      <c r="AN1099" s="66"/>
      <c r="AO1099" s="66"/>
      <c r="AP1099" s="66"/>
      <c r="AQ1099" s="66"/>
      <c r="AR1099" s="66"/>
      <c r="AS1099" s="66"/>
      <c r="AT1099" s="66"/>
      <c r="AU1099" s="66"/>
      <c r="AV1099" s="66"/>
      <c r="AW1099" s="66"/>
      <c r="AX1099" s="66"/>
      <c r="AY1099" s="66"/>
      <c r="AZ1099" s="66"/>
      <c r="BA1099" s="66"/>
      <c r="BB1099" s="66"/>
      <c r="BC1099" s="66"/>
      <c r="BD1099" s="66"/>
      <c r="BE1099" s="66"/>
      <c r="BF1099" s="66"/>
      <c r="BG1099" s="66"/>
      <c r="BH1099" s="66"/>
      <c r="BI1099" s="66"/>
      <c r="BJ1099" s="66"/>
      <c r="BK1099" s="66"/>
      <c r="BL1099" s="66"/>
      <c r="BM1099" s="66"/>
      <c r="BN1099" s="66"/>
      <c r="BO1099" s="66"/>
      <c r="BP1099" s="66"/>
      <c r="BQ1099" s="66"/>
      <c r="BR1099" s="66"/>
      <c r="BS1099" s="66"/>
      <c r="BT1099" s="66"/>
      <c r="BU1099" s="66"/>
      <c r="BV1099" s="66"/>
      <c r="BW1099" s="66"/>
      <c r="BX1099" s="66"/>
      <c r="BY1099" s="66"/>
      <c r="BZ1099" s="66"/>
      <c r="CA1099" s="66"/>
      <c r="CB1099" s="66"/>
      <c r="CC1099" s="66"/>
      <c r="CD1099" s="66"/>
      <c r="CE1099" s="66"/>
      <c r="CF1099" s="66"/>
      <c r="CG1099" s="66"/>
      <c r="CH1099" s="66"/>
      <c r="CI1099" s="66"/>
      <c r="CJ1099" s="66"/>
      <c r="CK1099" s="66"/>
      <c r="CL1099" s="66"/>
      <c r="CM1099" s="66"/>
      <c r="CN1099" s="66"/>
      <c r="CO1099" s="66"/>
      <c r="CP1099" s="66"/>
      <c r="CQ1099" s="66"/>
      <c r="CR1099" s="66"/>
      <c r="CS1099" s="66"/>
      <c r="CT1099" s="66"/>
      <c r="CU1099" s="66"/>
      <c r="CV1099" s="66"/>
      <c r="CW1099" s="66"/>
      <c r="CX1099" s="66"/>
      <c r="CY1099" s="66"/>
      <c r="CZ1099" s="66"/>
      <c r="DA1099" s="66"/>
      <c r="DB1099" s="66"/>
      <c r="DC1099" s="66"/>
      <c r="DD1099" s="66"/>
      <c r="DE1099" s="66"/>
      <c r="DF1099" s="66"/>
      <c r="DG1099" s="66"/>
      <c r="DH1099" s="66"/>
      <c r="DI1099" s="66"/>
      <c r="DJ1099" s="66"/>
      <c r="DK1099" s="66"/>
      <c r="DL1099" s="66"/>
      <c r="DM1099" s="66"/>
      <c r="DN1099" s="66"/>
      <c r="DO1099" s="66"/>
      <c r="DP1099" s="66"/>
      <c r="DQ1099" s="66"/>
      <c r="DR1099" s="66"/>
      <c r="DS1099" s="66"/>
      <c r="DT1099" s="66"/>
      <c r="DU1099" s="66"/>
      <c r="DV1099" s="66"/>
      <c r="DW1099" s="66"/>
      <c r="DX1099" s="66"/>
      <c r="DY1099" s="66"/>
      <c r="DZ1099" s="66"/>
      <c r="EA1099" s="66"/>
      <c r="EB1099" s="66"/>
      <c r="EC1099" s="66"/>
      <c r="ED1099" s="66"/>
      <c r="EE1099" s="66"/>
      <c r="EF1099" s="66"/>
      <c r="EG1099" s="66"/>
    </row>
    <row r="1100" spans="1:137" s="148" customFormat="1" x14ac:dyDescent="0.35">
      <c r="A1100" s="28"/>
      <c r="B1100" s="167"/>
      <c r="C1100" s="168"/>
      <c r="D1100" s="31"/>
      <c r="E1100" s="147"/>
      <c r="F1100" s="147"/>
    </row>
    <row r="1101" spans="1:137" s="148" customFormat="1" x14ac:dyDescent="0.35">
      <c r="A1101" s="28"/>
      <c r="B1101" s="36"/>
      <c r="C1101" s="37"/>
      <c r="D1101" s="38"/>
      <c r="E1101" s="36"/>
      <c r="F1101" s="36"/>
      <c r="G1101" s="149"/>
      <c r="H1101" s="149"/>
      <c r="I1101" s="149"/>
      <c r="J1101" s="149"/>
      <c r="K1101" s="149"/>
      <c r="L1101" s="149"/>
      <c r="M1101" s="149"/>
      <c r="N1101" s="149"/>
      <c r="O1101" s="149"/>
      <c r="P1101" s="149"/>
      <c r="Q1101" s="149"/>
      <c r="R1101" s="149"/>
      <c r="S1101" s="149"/>
      <c r="T1101" s="149"/>
      <c r="U1101" s="149"/>
      <c r="V1101" s="149"/>
      <c r="W1101" s="149"/>
      <c r="X1101" s="149"/>
      <c r="Y1101" s="149"/>
      <c r="Z1101" s="149"/>
      <c r="AA1101" s="149"/>
      <c r="AB1101" s="149"/>
      <c r="AC1101" s="149"/>
      <c r="AD1101" s="149"/>
      <c r="AE1101" s="149"/>
      <c r="AF1101" s="149"/>
      <c r="AG1101" s="149"/>
      <c r="AH1101" s="149"/>
      <c r="AI1101" s="149"/>
      <c r="AJ1101" s="149"/>
      <c r="AK1101" s="149"/>
      <c r="AL1101" s="149"/>
      <c r="AM1101" s="149"/>
      <c r="AN1101" s="149"/>
      <c r="AO1101" s="149"/>
      <c r="AP1101" s="149"/>
      <c r="AQ1101" s="149"/>
      <c r="AR1101" s="149"/>
      <c r="AS1101" s="149"/>
      <c r="AT1101" s="149"/>
      <c r="AU1101" s="149"/>
      <c r="AV1101" s="149"/>
      <c r="AW1101" s="149"/>
      <c r="AX1101" s="149"/>
      <c r="AY1101" s="149"/>
      <c r="AZ1101" s="149"/>
      <c r="BA1101" s="149"/>
      <c r="BB1101" s="149"/>
      <c r="BC1101" s="149"/>
      <c r="BD1101" s="149"/>
      <c r="BE1101" s="149"/>
      <c r="BF1101" s="149"/>
      <c r="BG1101" s="149"/>
      <c r="BH1101" s="149"/>
      <c r="BI1101" s="149"/>
      <c r="BJ1101" s="149"/>
      <c r="BK1101" s="149"/>
      <c r="BL1101" s="149"/>
      <c r="BM1101" s="149"/>
      <c r="BN1101" s="149"/>
      <c r="BO1101" s="149"/>
      <c r="BP1101" s="149"/>
      <c r="BQ1101" s="149"/>
      <c r="BR1101" s="149"/>
      <c r="BS1101" s="149"/>
      <c r="BT1101" s="149"/>
      <c r="BU1101" s="149"/>
      <c r="BV1101" s="149"/>
      <c r="BW1101" s="149"/>
      <c r="BX1101" s="149"/>
      <c r="BY1101" s="149"/>
      <c r="BZ1101" s="149"/>
      <c r="CA1101" s="149"/>
      <c r="CB1101" s="149"/>
      <c r="CC1101" s="149"/>
      <c r="CD1101" s="149"/>
      <c r="CE1101" s="149"/>
      <c r="CF1101" s="149"/>
      <c r="CG1101" s="149"/>
      <c r="CH1101" s="149"/>
      <c r="CI1101" s="149"/>
      <c r="CJ1101" s="149"/>
      <c r="CK1101" s="149"/>
      <c r="CL1101" s="149"/>
      <c r="CM1101" s="149"/>
      <c r="CN1101" s="149"/>
      <c r="CO1101" s="149"/>
      <c r="CP1101" s="149"/>
      <c r="CQ1101" s="149"/>
      <c r="CR1101" s="149"/>
      <c r="CS1101" s="149"/>
      <c r="CT1101" s="149"/>
      <c r="CU1101" s="149"/>
      <c r="CV1101" s="149"/>
      <c r="CW1101" s="149"/>
      <c r="CX1101" s="149"/>
      <c r="CY1101" s="149"/>
      <c r="CZ1101" s="149"/>
      <c r="DA1101" s="149"/>
      <c r="DB1101" s="149"/>
      <c r="DC1101" s="149"/>
      <c r="DD1101" s="149"/>
      <c r="DE1101" s="149"/>
      <c r="DF1101" s="149"/>
      <c r="DG1101" s="149"/>
      <c r="DH1101" s="149"/>
      <c r="DI1101" s="149"/>
      <c r="DJ1101" s="149"/>
      <c r="DK1101" s="149"/>
      <c r="DL1101" s="149"/>
      <c r="DM1101" s="149"/>
      <c r="DN1101" s="149"/>
      <c r="DO1101" s="149"/>
      <c r="DP1101" s="149"/>
      <c r="DQ1101" s="149"/>
      <c r="DR1101" s="149"/>
      <c r="DS1101" s="149"/>
      <c r="DT1101" s="149"/>
      <c r="DU1101" s="149"/>
      <c r="DV1101" s="149"/>
      <c r="DW1101" s="149"/>
      <c r="DX1101" s="149"/>
      <c r="DY1101" s="149"/>
      <c r="DZ1101" s="149"/>
      <c r="EA1101" s="149"/>
      <c r="EB1101" s="149"/>
      <c r="EC1101" s="149"/>
      <c r="ED1101" s="149"/>
      <c r="EE1101" s="149"/>
      <c r="EF1101" s="149"/>
      <c r="EG1101" s="149"/>
    </row>
    <row r="1102" spans="1:137" ht="3.75" customHeight="1" x14ac:dyDescent="0.35">
      <c r="A1102" s="28"/>
      <c r="B1102" s="36"/>
      <c r="C1102" s="37"/>
      <c r="D1102" s="40"/>
      <c r="E1102" s="36"/>
      <c r="F1102" s="36"/>
      <c r="G1102" s="66"/>
      <c r="H1102" s="66"/>
      <c r="I1102" s="66"/>
      <c r="J1102" s="66"/>
      <c r="K1102" s="66"/>
      <c r="L1102" s="66"/>
      <c r="M1102" s="66"/>
      <c r="N1102" s="66"/>
      <c r="O1102" s="66"/>
      <c r="P1102" s="66"/>
      <c r="Q1102" s="66"/>
      <c r="R1102" s="66"/>
      <c r="S1102" s="66"/>
      <c r="T1102" s="66"/>
      <c r="U1102" s="66"/>
      <c r="V1102" s="66"/>
      <c r="W1102" s="66"/>
      <c r="X1102" s="66"/>
      <c r="Y1102" s="66"/>
      <c r="Z1102" s="66"/>
      <c r="AA1102" s="66"/>
      <c r="AB1102" s="66"/>
      <c r="AC1102" s="66"/>
      <c r="AD1102" s="66"/>
      <c r="AE1102" s="66"/>
      <c r="AF1102" s="66"/>
      <c r="AG1102" s="66"/>
      <c r="AH1102" s="66"/>
      <c r="AI1102" s="66"/>
      <c r="AJ1102" s="66"/>
      <c r="AK1102" s="66"/>
      <c r="AL1102" s="66"/>
      <c r="AM1102" s="66"/>
      <c r="AN1102" s="66"/>
      <c r="AO1102" s="66"/>
      <c r="AP1102" s="66"/>
      <c r="AQ1102" s="66"/>
      <c r="AR1102" s="66"/>
      <c r="AS1102" s="66"/>
      <c r="AT1102" s="66"/>
      <c r="AU1102" s="66"/>
      <c r="AV1102" s="66"/>
      <c r="AW1102" s="66"/>
      <c r="AX1102" s="66"/>
      <c r="AY1102" s="66"/>
      <c r="AZ1102" s="66"/>
      <c r="BA1102" s="66"/>
      <c r="BB1102" s="66"/>
      <c r="BC1102" s="66"/>
      <c r="BD1102" s="66"/>
      <c r="BE1102" s="66"/>
      <c r="BF1102" s="66"/>
      <c r="BG1102" s="66"/>
      <c r="BH1102" s="66"/>
      <c r="BI1102" s="66"/>
      <c r="BJ1102" s="66"/>
      <c r="BK1102" s="66"/>
      <c r="BL1102" s="66"/>
      <c r="BM1102" s="66"/>
      <c r="BN1102" s="66"/>
      <c r="BO1102" s="66"/>
      <c r="BP1102" s="66"/>
      <c r="BQ1102" s="66"/>
      <c r="BR1102" s="66"/>
      <c r="BS1102" s="66"/>
      <c r="BT1102" s="66"/>
      <c r="BU1102" s="66"/>
      <c r="BV1102" s="66"/>
      <c r="BW1102" s="66"/>
      <c r="BX1102" s="66"/>
      <c r="BY1102" s="66"/>
      <c r="BZ1102" s="66"/>
      <c r="CA1102" s="66"/>
      <c r="CB1102" s="66"/>
      <c r="CC1102" s="66"/>
      <c r="CD1102" s="66"/>
      <c r="CE1102" s="66"/>
      <c r="CF1102" s="66"/>
      <c r="CG1102" s="66"/>
      <c r="CH1102" s="66"/>
      <c r="CI1102" s="66"/>
      <c r="CJ1102" s="66"/>
      <c r="CK1102" s="66"/>
      <c r="CL1102" s="66"/>
      <c r="CM1102" s="66"/>
      <c r="CN1102" s="66"/>
      <c r="CO1102" s="66"/>
      <c r="CP1102" s="66"/>
      <c r="CQ1102" s="66"/>
      <c r="CR1102" s="66"/>
      <c r="CS1102" s="66"/>
      <c r="CT1102" s="66"/>
      <c r="CU1102" s="66"/>
      <c r="CV1102" s="66"/>
      <c r="CW1102" s="66"/>
      <c r="CX1102" s="66"/>
      <c r="CY1102" s="66"/>
      <c r="CZ1102" s="66"/>
      <c r="DA1102" s="66"/>
      <c r="DB1102" s="66"/>
      <c r="DC1102" s="66"/>
      <c r="DD1102" s="66"/>
      <c r="DE1102" s="66"/>
      <c r="DF1102" s="66"/>
      <c r="DG1102" s="66"/>
      <c r="DH1102" s="66"/>
      <c r="DI1102" s="66"/>
      <c r="DJ1102" s="66"/>
      <c r="DK1102" s="66"/>
      <c r="DL1102" s="66"/>
      <c r="DM1102" s="66"/>
      <c r="DN1102" s="66"/>
      <c r="DO1102" s="66"/>
      <c r="DP1102" s="66"/>
      <c r="DQ1102" s="66"/>
      <c r="DR1102" s="66"/>
      <c r="DS1102" s="66"/>
      <c r="DT1102" s="66"/>
      <c r="DU1102" s="66"/>
      <c r="DV1102" s="66"/>
      <c r="DW1102" s="66"/>
      <c r="DX1102" s="66"/>
      <c r="DY1102" s="66"/>
      <c r="DZ1102" s="66"/>
      <c r="EA1102" s="66"/>
      <c r="EB1102" s="66"/>
      <c r="EC1102" s="66"/>
      <c r="ED1102" s="66"/>
      <c r="EE1102" s="66"/>
      <c r="EF1102" s="66"/>
      <c r="EG1102" s="66"/>
    </row>
    <row r="1103" spans="1:137" x14ac:dyDescent="0.35">
      <c r="A1103" s="28"/>
      <c r="B1103" s="167"/>
      <c r="C1103" s="168"/>
      <c r="D1103" s="31"/>
      <c r="E1103" s="150"/>
      <c r="F1103" s="150"/>
    </row>
    <row r="1104" spans="1:137" x14ac:dyDescent="0.35">
      <c r="A1104" s="28"/>
      <c r="B1104" s="36"/>
      <c r="C1104" s="37"/>
      <c r="D1104" s="38"/>
      <c r="E1104" s="36"/>
      <c r="F1104" s="36"/>
    </row>
    <row r="1105" spans="1:116" ht="3.75" customHeight="1" x14ac:dyDescent="0.35">
      <c r="A1105" s="28"/>
      <c r="B1105" s="36"/>
      <c r="C1105" s="37"/>
      <c r="D1105" s="40"/>
      <c r="E1105" s="36"/>
      <c r="F1105" s="36"/>
      <c r="G1105" s="66"/>
      <c r="H1105" s="66"/>
      <c r="I1105" s="66"/>
      <c r="J1105" s="66"/>
      <c r="K1105" s="66"/>
      <c r="L1105" s="66"/>
      <c r="M1105" s="66"/>
      <c r="N1105" s="66"/>
      <c r="O1105" s="66"/>
      <c r="P1105" s="66"/>
      <c r="Q1105" s="66"/>
      <c r="R1105" s="66"/>
      <c r="S1105" s="66"/>
      <c r="T1105" s="66"/>
      <c r="U1105" s="66"/>
      <c r="V1105" s="66"/>
      <c r="W1105" s="66"/>
      <c r="X1105" s="66"/>
      <c r="Y1105" s="66"/>
      <c r="Z1105" s="66"/>
      <c r="AA1105" s="66"/>
      <c r="AB1105" s="66"/>
      <c r="AC1105" s="66"/>
      <c r="AD1105" s="66"/>
      <c r="AE1105" s="66"/>
      <c r="AF1105" s="66"/>
      <c r="AG1105" s="66"/>
      <c r="AH1105" s="66"/>
      <c r="AI1105" s="66"/>
      <c r="AJ1105" s="66"/>
      <c r="AK1105" s="66"/>
      <c r="AL1105" s="66"/>
      <c r="AM1105" s="66"/>
      <c r="AN1105" s="66"/>
      <c r="AO1105" s="66"/>
      <c r="AP1105" s="66"/>
      <c r="AQ1105" s="66"/>
      <c r="AR1105" s="66"/>
      <c r="AS1105" s="66"/>
      <c r="AT1105" s="66"/>
      <c r="AU1105" s="66"/>
      <c r="AV1105" s="66"/>
      <c r="AW1105" s="66"/>
      <c r="AX1105" s="66"/>
      <c r="AY1105" s="66"/>
      <c r="AZ1105" s="66"/>
      <c r="BA1105" s="66"/>
      <c r="BB1105" s="66"/>
      <c r="BC1105" s="66"/>
      <c r="BD1105" s="66"/>
      <c r="BE1105" s="66"/>
      <c r="BF1105" s="66"/>
      <c r="BG1105" s="66"/>
      <c r="BH1105" s="66"/>
      <c r="BI1105" s="66"/>
      <c r="BJ1105" s="66"/>
      <c r="BK1105" s="66"/>
      <c r="BL1105" s="66"/>
      <c r="BM1105" s="66"/>
      <c r="BN1105" s="66"/>
      <c r="BO1105" s="66"/>
      <c r="BP1105" s="66"/>
      <c r="BQ1105" s="66"/>
      <c r="BR1105" s="66"/>
      <c r="BS1105" s="66"/>
      <c r="BT1105" s="66"/>
      <c r="BU1105" s="66"/>
      <c r="BV1105" s="66"/>
      <c r="BW1105" s="66"/>
      <c r="BX1105" s="66"/>
      <c r="BY1105" s="66"/>
      <c r="BZ1105" s="66"/>
      <c r="CA1105" s="66"/>
      <c r="CB1105" s="66"/>
      <c r="CC1105" s="66"/>
      <c r="CD1105" s="66"/>
      <c r="CE1105" s="66"/>
      <c r="CF1105" s="66"/>
      <c r="CG1105" s="66"/>
      <c r="CH1105" s="66"/>
      <c r="CI1105" s="66"/>
      <c r="CJ1105" s="66"/>
      <c r="CK1105" s="66"/>
      <c r="CL1105" s="66"/>
      <c r="CM1105" s="66"/>
      <c r="CN1105" s="66"/>
      <c r="CO1105" s="66"/>
      <c r="CP1105" s="66"/>
      <c r="CQ1105" s="66"/>
      <c r="CR1105" s="66"/>
      <c r="CS1105" s="66"/>
      <c r="CT1105" s="66"/>
      <c r="CU1105" s="66"/>
      <c r="CV1105" s="66"/>
      <c r="CW1105" s="66"/>
      <c r="CX1105" s="66"/>
      <c r="CY1105" s="66"/>
      <c r="CZ1105" s="66"/>
      <c r="DA1105" s="66"/>
      <c r="DB1105" s="66"/>
      <c r="DC1105" s="66"/>
      <c r="DD1105" s="66"/>
      <c r="DE1105" s="66"/>
      <c r="DF1105" s="66"/>
      <c r="DG1105" s="66"/>
      <c r="DH1105" s="66"/>
      <c r="DI1105" s="66"/>
      <c r="DJ1105" s="66"/>
      <c r="DK1105" s="66"/>
      <c r="DL1105" s="66"/>
    </row>
    <row r="1106" spans="1:116" ht="14.5" customHeight="1" x14ac:dyDescent="0.35">
      <c r="A1106" s="28"/>
      <c r="B1106" s="167"/>
      <c r="C1106" s="168"/>
      <c r="D1106" s="31"/>
      <c r="E1106" s="151"/>
      <c r="F1106" s="151"/>
      <c r="G1106" s="153"/>
      <c r="H1106" s="153"/>
      <c r="I1106" s="153"/>
      <c r="J1106" s="153"/>
      <c r="T1106" s="75"/>
      <c r="U1106" s="75"/>
      <c r="V1106" s="75"/>
      <c r="W1106" s="75"/>
      <c r="X1106" s="75"/>
      <c r="Y1106" s="75"/>
      <c r="Z1106" s="75"/>
      <c r="AA1106" s="75"/>
      <c r="AC1106" s="153"/>
      <c r="AD1106" s="153"/>
      <c r="AE1106" s="153"/>
      <c r="AF1106" s="153"/>
      <c r="AP1106" s="75"/>
      <c r="AQ1106" s="75"/>
      <c r="AR1106" s="75"/>
      <c r="AS1106" s="75"/>
      <c r="AT1106" s="75"/>
      <c r="AU1106" s="75"/>
      <c r="AV1106" s="75"/>
      <c r="AW1106" s="75"/>
      <c r="AY1106" s="153"/>
      <c r="AZ1106" s="153"/>
      <c r="BA1106" s="153"/>
      <c r="BB1106" s="153"/>
      <c r="BL1106" s="75"/>
      <c r="BM1106" s="75"/>
      <c r="BN1106" s="75"/>
      <c r="BO1106" s="75"/>
      <c r="BP1106" s="75"/>
      <c r="BQ1106" s="75"/>
      <c r="BR1106" s="75"/>
      <c r="BS1106" s="75"/>
      <c r="BU1106" s="153"/>
      <c r="BV1106" s="153"/>
      <c r="BW1106" s="153"/>
      <c r="BX1106" s="153"/>
      <c r="CH1106" s="75"/>
      <c r="CI1106" s="75"/>
      <c r="CJ1106" s="75"/>
      <c r="CK1106" s="75"/>
      <c r="CL1106" s="75"/>
      <c r="CM1106" s="75"/>
      <c r="CN1106" s="75"/>
      <c r="CO1106" s="75"/>
      <c r="CQ1106" s="153"/>
      <c r="CR1106" s="153"/>
      <c r="CS1106" s="153"/>
      <c r="CT1106" s="153"/>
      <c r="DD1106" s="75"/>
      <c r="DE1106" s="75"/>
      <c r="DF1106" s="75"/>
      <c r="DG1106" s="75"/>
      <c r="DH1106" s="75"/>
      <c r="DI1106" s="75"/>
      <c r="DJ1106" s="75"/>
      <c r="DK1106" s="75"/>
    </row>
    <row r="1107" spans="1:116" ht="14.5" customHeight="1" x14ac:dyDescent="0.35">
      <c r="A1107" s="28"/>
      <c r="B1107" s="36"/>
      <c r="C1107" s="37"/>
      <c r="D1107" s="38"/>
      <c r="E1107" s="36"/>
      <c r="F1107" s="36"/>
      <c r="H1107" s="66"/>
      <c r="T1107" s="75"/>
      <c r="U1107" s="75"/>
      <c r="V1107" s="75"/>
      <c r="W1107" s="75"/>
      <c r="X1107" s="75"/>
      <c r="Y1107" s="75"/>
      <c r="Z1107" s="75"/>
      <c r="AA1107" s="75"/>
      <c r="AB1107" s="68"/>
      <c r="AD1107" s="66"/>
      <c r="AP1107" s="75"/>
      <c r="AQ1107" s="75"/>
      <c r="AR1107" s="75"/>
      <c r="AS1107" s="75"/>
      <c r="AT1107" s="75"/>
      <c r="AU1107" s="75"/>
      <c r="AV1107" s="75"/>
      <c r="AW1107" s="75"/>
      <c r="AX1107" s="68"/>
      <c r="AZ1107" s="66"/>
      <c r="BL1107" s="75"/>
      <c r="BM1107" s="75"/>
      <c r="BN1107" s="75"/>
      <c r="BO1107" s="75"/>
      <c r="BP1107" s="75"/>
      <c r="BQ1107" s="75"/>
      <c r="BR1107" s="75"/>
      <c r="BS1107" s="75"/>
      <c r="BV1107" s="66"/>
      <c r="CH1107" s="75"/>
      <c r="CI1107" s="75"/>
      <c r="CJ1107" s="75"/>
      <c r="CK1107" s="75"/>
      <c r="CL1107" s="75"/>
      <c r="CM1107" s="75"/>
      <c r="CN1107" s="75"/>
      <c r="CO1107" s="75"/>
      <c r="CR1107" s="66"/>
      <c r="DD1107" s="75"/>
      <c r="DE1107" s="75"/>
      <c r="DF1107" s="75"/>
      <c r="DG1107" s="75"/>
      <c r="DH1107" s="75"/>
      <c r="DI1107" s="75"/>
      <c r="DJ1107" s="75"/>
      <c r="DK1107" s="75"/>
    </row>
    <row r="1108" spans="1:116" ht="3.75" customHeight="1" x14ac:dyDescent="0.35">
      <c r="A1108" s="28"/>
      <c r="B1108" s="36"/>
      <c r="C1108" s="37"/>
      <c r="D1108" s="40"/>
      <c r="E1108" s="36"/>
      <c r="F1108" s="36"/>
      <c r="G1108" s="66"/>
      <c r="H1108" s="66"/>
      <c r="I1108" s="66"/>
      <c r="J1108" s="66"/>
      <c r="K1108" s="66"/>
      <c r="L1108" s="66"/>
      <c r="M1108" s="66"/>
      <c r="N1108" s="66"/>
      <c r="O1108" s="66"/>
      <c r="P1108" s="66"/>
      <c r="Q1108" s="66"/>
      <c r="R1108" s="66"/>
      <c r="S1108" s="66"/>
      <c r="T1108" s="66"/>
      <c r="U1108" s="66"/>
      <c r="V1108" s="66"/>
      <c r="W1108" s="66"/>
      <c r="X1108" s="66"/>
      <c r="Y1108" s="66"/>
      <c r="Z1108" s="66"/>
      <c r="AA1108" s="66"/>
      <c r="AB1108" s="66"/>
      <c r="AC1108" s="66"/>
      <c r="AD1108" s="66"/>
      <c r="AE1108" s="66"/>
      <c r="AF1108" s="66"/>
      <c r="AG1108" s="66"/>
      <c r="AH1108" s="66"/>
      <c r="AI1108" s="66"/>
      <c r="AJ1108" s="66"/>
      <c r="AK1108" s="66"/>
      <c r="AL1108" s="66"/>
      <c r="AM1108" s="66"/>
      <c r="AN1108" s="66"/>
      <c r="AO1108" s="66"/>
      <c r="AP1108" s="66"/>
      <c r="AQ1108" s="66"/>
      <c r="AR1108" s="66"/>
      <c r="AS1108" s="66"/>
      <c r="AT1108" s="66"/>
      <c r="AU1108" s="66"/>
      <c r="AV1108" s="66"/>
      <c r="AW1108" s="66"/>
      <c r="AX1108" s="66"/>
      <c r="AY1108" s="66"/>
      <c r="AZ1108" s="66"/>
      <c r="BA1108" s="66"/>
      <c r="BB1108" s="66"/>
      <c r="BC1108" s="66"/>
      <c r="BD1108" s="66"/>
      <c r="BE1108" s="66"/>
      <c r="BF1108" s="66"/>
      <c r="BG1108" s="66"/>
      <c r="BH1108" s="66"/>
      <c r="BI1108" s="66"/>
      <c r="BJ1108" s="66"/>
      <c r="BK1108" s="66"/>
      <c r="BL1108" s="66"/>
      <c r="BM1108" s="66"/>
      <c r="BN1108" s="66"/>
      <c r="BO1108" s="66"/>
      <c r="BP1108" s="66"/>
      <c r="BQ1108" s="66"/>
      <c r="BR1108" s="66"/>
      <c r="BS1108" s="66"/>
      <c r="BT1108" s="66"/>
      <c r="BU1108" s="66"/>
      <c r="BV1108" s="66"/>
      <c r="BW1108" s="66"/>
      <c r="BX1108" s="66"/>
      <c r="BY1108" s="66"/>
      <c r="BZ1108" s="66"/>
      <c r="CA1108" s="66"/>
      <c r="CB1108" s="66"/>
      <c r="CC1108" s="66"/>
      <c r="CD1108" s="66"/>
      <c r="CE1108" s="66"/>
      <c r="CF1108" s="66"/>
      <c r="CG1108" s="66"/>
      <c r="CH1108" s="66"/>
      <c r="CI1108" s="66"/>
      <c r="CJ1108" s="66"/>
      <c r="CK1108" s="66"/>
      <c r="CL1108" s="66"/>
      <c r="CM1108" s="66"/>
      <c r="CN1108" s="66"/>
      <c r="CO1108" s="66"/>
      <c r="CP1108" s="66"/>
      <c r="CQ1108" s="66"/>
      <c r="CR1108" s="66"/>
      <c r="CS1108" s="66"/>
      <c r="CT1108" s="66"/>
      <c r="CU1108" s="66"/>
      <c r="CV1108" s="66"/>
      <c r="CW1108" s="66"/>
      <c r="CX1108" s="66"/>
      <c r="CY1108" s="66"/>
      <c r="CZ1108" s="66"/>
      <c r="DA1108" s="66"/>
      <c r="DB1108" s="66"/>
      <c r="DC1108" s="66"/>
      <c r="DD1108" s="66"/>
      <c r="DE1108" s="66"/>
      <c r="DF1108" s="66"/>
      <c r="DG1108" s="66"/>
      <c r="DH1108" s="66"/>
      <c r="DI1108" s="66"/>
      <c r="DJ1108" s="66"/>
      <c r="DK1108" s="66"/>
      <c r="DL1108" s="66"/>
    </row>
    <row r="1109" spans="1:116" ht="14.5" customHeight="1" x14ac:dyDescent="0.35">
      <c r="A1109" s="28"/>
      <c r="B1109" s="167"/>
      <c r="C1109" s="168"/>
      <c r="D1109" s="31"/>
      <c r="E1109" s="152"/>
      <c r="F1109" s="152"/>
      <c r="H1109" s="153"/>
    </row>
    <row r="1110" spans="1:116" ht="14.5" customHeight="1" x14ac:dyDescent="0.35">
      <c r="A1110" s="28"/>
      <c r="B1110" s="36"/>
      <c r="C1110" s="37"/>
      <c r="D1110" s="38"/>
      <c r="E1110" s="36"/>
      <c r="F1110" s="36"/>
      <c r="I1110" s="66"/>
      <c r="J1110" s="74"/>
      <c r="K1110" s="66"/>
      <c r="L1110" s="66"/>
      <c r="M1110" s="66"/>
      <c r="N1110" s="66"/>
      <c r="O1110" s="66"/>
      <c r="P1110" s="66"/>
      <c r="Q1110" s="66"/>
      <c r="R1110" s="66"/>
      <c r="S1110" s="66"/>
      <c r="T1110" s="75"/>
      <c r="U1110" s="75"/>
      <c r="V1110" s="75"/>
      <c r="W1110" s="75"/>
      <c r="X1110" s="75"/>
      <c r="Y1110" s="75"/>
      <c r="Z1110" s="75"/>
      <c r="AA1110" s="75"/>
      <c r="AB1110" s="68"/>
      <c r="AD1110" s="66"/>
      <c r="AE1110" s="74"/>
      <c r="AF1110" s="66"/>
      <c r="AG1110" s="66"/>
      <c r="AH1110" s="66"/>
      <c r="AI1110" s="66"/>
      <c r="AJ1110" s="66"/>
      <c r="AK1110" s="66"/>
      <c r="AL1110" s="66"/>
      <c r="AM1110" s="66"/>
      <c r="AN1110" s="66"/>
      <c r="AO1110" s="75"/>
      <c r="AP1110" s="75"/>
      <c r="AQ1110" s="75"/>
      <c r="AR1110" s="75"/>
      <c r="AS1110" s="75"/>
      <c r="AT1110" s="75"/>
      <c r="AU1110" s="75"/>
      <c r="AV1110" s="75"/>
      <c r="AW1110" s="68"/>
      <c r="AY1110" s="66"/>
      <c r="AZ1110" s="74"/>
      <c r="BA1110" s="66"/>
      <c r="BB1110" s="66"/>
      <c r="BC1110" s="66"/>
      <c r="BD1110" s="66"/>
      <c r="BE1110" s="66"/>
      <c r="BF1110" s="66"/>
      <c r="BG1110" s="66"/>
      <c r="BH1110" s="66"/>
      <c r="BI1110" s="66"/>
      <c r="BJ1110" s="75"/>
      <c r="BK1110" s="75"/>
      <c r="BL1110" s="75"/>
      <c r="BM1110" s="75"/>
      <c r="BN1110" s="75"/>
      <c r="BO1110" s="75"/>
      <c r="BP1110" s="75"/>
      <c r="BQ1110" s="75"/>
      <c r="BR1110" s="68"/>
      <c r="BT1110" s="66"/>
      <c r="BU1110" s="74"/>
      <c r="BV1110" s="66"/>
      <c r="BW1110" s="66"/>
      <c r="BX1110" s="66"/>
      <c r="BY1110" s="66"/>
      <c r="BZ1110" s="66"/>
      <c r="CA1110" s="66"/>
      <c r="CB1110" s="66"/>
      <c r="CC1110" s="66"/>
      <c r="CD1110" s="66"/>
      <c r="CE1110" s="75"/>
      <c r="CF1110" s="75"/>
      <c r="CG1110" s="75"/>
      <c r="CH1110" s="75"/>
      <c r="CI1110" s="75"/>
      <c r="CJ1110" s="75"/>
      <c r="CK1110" s="75"/>
      <c r="CL1110" s="75"/>
      <c r="CM1110" s="66"/>
      <c r="CO1110" s="66"/>
      <c r="CP1110" s="74"/>
      <c r="CQ1110" s="66"/>
      <c r="CR1110" s="66"/>
      <c r="CS1110" s="66"/>
      <c r="CT1110" s="66"/>
      <c r="CU1110" s="66"/>
      <c r="CV1110" s="66"/>
      <c r="CW1110" s="66"/>
      <c r="CX1110" s="66"/>
      <c r="CY1110" s="66"/>
      <c r="CZ1110" s="75"/>
      <c r="DA1110" s="75"/>
      <c r="DB1110" s="75"/>
      <c r="DC1110" s="75"/>
      <c r="DD1110" s="75"/>
      <c r="DE1110" s="75"/>
      <c r="DF1110" s="75"/>
      <c r="DG1110" s="75"/>
      <c r="DH1110" s="66"/>
      <c r="DI1110" s="66"/>
      <c r="DJ1110" s="66"/>
      <c r="DK1110" s="66"/>
    </row>
    <row r="1111" spans="1:116" ht="3.75" customHeight="1" x14ac:dyDescent="0.35">
      <c r="A1111" s="28"/>
      <c r="B1111" s="36"/>
      <c r="C1111" s="37"/>
      <c r="D1111" s="40"/>
      <c r="E1111" s="36"/>
      <c r="F1111" s="36"/>
      <c r="G1111" s="66"/>
      <c r="H1111" s="66"/>
      <c r="I1111" s="66"/>
      <c r="J1111" s="66"/>
      <c r="K1111" s="66"/>
      <c r="L1111" s="66"/>
      <c r="M1111" s="66"/>
      <c r="N1111" s="66"/>
      <c r="O1111" s="66"/>
      <c r="P1111" s="66"/>
      <c r="Q1111" s="66"/>
      <c r="R1111" s="66"/>
      <c r="S1111" s="66"/>
      <c r="T1111" s="66"/>
      <c r="U1111" s="66"/>
      <c r="V1111" s="66"/>
      <c r="W1111" s="66"/>
      <c r="X1111" s="66"/>
      <c r="Y1111" s="66"/>
      <c r="Z1111" s="66"/>
      <c r="AA1111" s="66"/>
      <c r="AB1111" s="66"/>
      <c r="AC1111" s="66"/>
      <c r="AD1111" s="66"/>
      <c r="AE1111" s="66"/>
      <c r="AF1111" s="66"/>
      <c r="AG1111" s="66"/>
      <c r="AH1111" s="66"/>
      <c r="AI1111" s="66"/>
      <c r="AJ1111" s="66"/>
      <c r="AK1111" s="66"/>
      <c r="AL1111" s="66"/>
      <c r="AM1111" s="66"/>
      <c r="AN1111" s="66"/>
      <c r="AO1111" s="66"/>
      <c r="AP1111" s="66"/>
      <c r="AQ1111" s="66"/>
      <c r="AR1111" s="66"/>
      <c r="AS1111" s="66"/>
      <c r="AT1111" s="66"/>
      <c r="AU1111" s="66"/>
      <c r="AV1111" s="66"/>
      <c r="AW1111" s="66"/>
      <c r="AX1111" s="66"/>
      <c r="AY1111" s="66"/>
      <c r="AZ1111" s="66"/>
      <c r="BA1111" s="66"/>
      <c r="BB1111" s="66"/>
      <c r="BC1111" s="66"/>
      <c r="BD1111" s="66"/>
      <c r="BE1111" s="66"/>
      <c r="BF1111" s="66"/>
      <c r="BG1111" s="66"/>
      <c r="BH1111" s="66"/>
      <c r="BI1111" s="66"/>
      <c r="BJ1111" s="66"/>
      <c r="BK1111" s="66"/>
      <c r="BL1111" s="66"/>
      <c r="BM1111" s="66"/>
      <c r="BN1111" s="66"/>
      <c r="BO1111" s="66"/>
      <c r="BP1111" s="66"/>
      <c r="BQ1111" s="66"/>
      <c r="BR1111" s="66"/>
      <c r="BS1111" s="66"/>
      <c r="BT1111" s="66"/>
      <c r="BU1111" s="66"/>
      <c r="BV1111" s="66"/>
      <c r="BW1111" s="66"/>
      <c r="BX1111" s="66"/>
      <c r="BY1111" s="66"/>
      <c r="BZ1111" s="66"/>
      <c r="CA1111" s="66"/>
      <c r="CB1111" s="66"/>
      <c r="CC1111" s="66"/>
      <c r="CD1111" s="66"/>
      <c r="CE1111" s="66"/>
      <c r="CF1111" s="66"/>
      <c r="CG1111" s="66"/>
      <c r="CH1111" s="66"/>
      <c r="CI1111" s="66"/>
      <c r="CJ1111" s="66"/>
      <c r="CK1111" s="66"/>
      <c r="CL1111" s="66"/>
      <c r="CM1111" s="66"/>
      <c r="CN1111" s="66"/>
      <c r="CO1111" s="66"/>
      <c r="CP1111" s="66"/>
      <c r="CQ1111" s="66"/>
      <c r="CR1111" s="66"/>
      <c r="CS1111" s="66"/>
      <c r="CT1111" s="66"/>
      <c r="CU1111" s="66"/>
      <c r="CV1111" s="66"/>
      <c r="CW1111" s="66"/>
      <c r="CX1111" s="66"/>
      <c r="CY1111" s="66"/>
      <c r="CZ1111" s="66"/>
      <c r="DA1111" s="66"/>
      <c r="DB1111" s="66"/>
      <c r="DC1111" s="66"/>
      <c r="DD1111" s="66"/>
      <c r="DE1111" s="66"/>
      <c r="DF1111" s="66"/>
      <c r="DG1111" s="66"/>
      <c r="DH1111" s="66"/>
      <c r="DI1111" s="66"/>
      <c r="DJ1111" s="66"/>
      <c r="DK1111" s="66"/>
      <c r="DL1111" s="66"/>
    </row>
    <row r="1112" spans="1:116" ht="14.5" customHeight="1" x14ac:dyDescent="0.35">
      <c r="A1112" s="28"/>
      <c r="B1112" s="167"/>
      <c r="C1112" s="168"/>
      <c r="D1112" s="31"/>
      <c r="E1112" s="81"/>
      <c r="F1112" s="154"/>
      <c r="H1112" s="153"/>
      <c r="DI1112" s="66"/>
      <c r="DJ1112" s="66"/>
      <c r="DK1112" s="66"/>
      <c r="DL1112" s="66"/>
    </row>
    <row r="1113" spans="1:116" ht="14.5" customHeight="1" x14ac:dyDescent="0.35">
      <c r="A1113" s="28"/>
      <c r="B1113" s="36"/>
      <c r="C1113" s="37"/>
      <c r="D1113" s="38"/>
      <c r="E1113" s="36"/>
      <c r="F1113" s="36"/>
      <c r="I1113" s="66"/>
      <c r="J1113" s="74"/>
      <c r="K1113" s="66"/>
      <c r="L1113" s="66"/>
      <c r="M1113" s="66"/>
      <c r="N1113" s="66"/>
      <c r="O1113" s="66"/>
      <c r="P1113" s="66"/>
      <c r="Q1113" s="66"/>
      <c r="R1113" s="66"/>
      <c r="S1113" s="66"/>
      <c r="T1113" s="75"/>
      <c r="U1113" s="75"/>
      <c r="V1113" s="75"/>
      <c r="W1113" s="75"/>
      <c r="X1113" s="75"/>
      <c r="Y1113" s="75"/>
      <c r="Z1113" s="75"/>
      <c r="AA1113" s="75"/>
      <c r="AB1113" s="68"/>
      <c r="AD1113" s="66"/>
      <c r="AE1113" s="74"/>
      <c r="AF1113" s="66"/>
      <c r="AG1113" s="66"/>
      <c r="AH1113" s="66"/>
      <c r="AI1113" s="66"/>
      <c r="AJ1113" s="66"/>
      <c r="AK1113" s="66"/>
      <c r="AL1113" s="66"/>
      <c r="AM1113" s="66"/>
      <c r="AN1113" s="66"/>
      <c r="AO1113" s="75"/>
      <c r="AP1113" s="75"/>
      <c r="AQ1113" s="75"/>
      <c r="AR1113" s="75"/>
      <c r="AS1113" s="75"/>
      <c r="AT1113" s="75"/>
      <c r="AU1113" s="75"/>
      <c r="AV1113" s="75"/>
      <c r="AW1113" s="68"/>
      <c r="AY1113" s="66"/>
      <c r="AZ1113" s="74"/>
      <c r="BA1113" s="66"/>
      <c r="BB1113" s="66"/>
      <c r="BC1113" s="66"/>
      <c r="BD1113" s="66"/>
      <c r="BE1113" s="66"/>
      <c r="BF1113" s="66"/>
      <c r="BG1113" s="66"/>
      <c r="BH1113" s="66"/>
      <c r="BI1113" s="66"/>
      <c r="BJ1113" s="75"/>
      <c r="BK1113" s="75"/>
      <c r="BL1113" s="75"/>
      <c r="BM1113" s="75"/>
      <c r="BN1113" s="75"/>
      <c r="BO1113" s="75"/>
      <c r="BP1113" s="75"/>
      <c r="BQ1113" s="75"/>
      <c r="BR1113" s="68"/>
      <c r="BT1113" s="66"/>
      <c r="BU1113" s="74"/>
      <c r="BV1113" s="66"/>
      <c r="BW1113" s="66"/>
      <c r="BX1113" s="66"/>
      <c r="BY1113" s="66"/>
      <c r="BZ1113" s="66"/>
      <c r="CA1113" s="66"/>
      <c r="CB1113" s="66"/>
      <c r="CC1113" s="66"/>
      <c r="CD1113" s="66"/>
      <c r="CE1113" s="75"/>
      <c r="CF1113" s="75"/>
      <c r="CG1113" s="75"/>
      <c r="CH1113" s="75"/>
      <c r="CI1113" s="75"/>
      <c r="CJ1113" s="75"/>
      <c r="CK1113" s="75"/>
      <c r="CL1113" s="75"/>
      <c r="CM1113" s="66"/>
      <c r="CO1113" s="66"/>
      <c r="CP1113" s="74"/>
      <c r="CQ1113" s="66"/>
      <c r="CR1113" s="66"/>
      <c r="CS1113" s="66"/>
      <c r="CT1113" s="66"/>
      <c r="CU1113" s="66"/>
      <c r="CV1113" s="66"/>
      <c r="CW1113" s="66"/>
      <c r="CX1113" s="66"/>
      <c r="CY1113" s="66"/>
      <c r="CZ1113" s="75"/>
      <c r="DA1113" s="75"/>
      <c r="DB1113" s="75"/>
      <c r="DC1113" s="75"/>
      <c r="DD1113" s="75"/>
      <c r="DE1113" s="75"/>
      <c r="DF1113" s="75"/>
      <c r="DG1113" s="75"/>
      <c r="DH1113" s="66"/>
      <c r="DI1113" s="66"/>
      <c r="DJ1113" s="66"/>
      <c r="DK1113" s="66"/>
      <c r="DL1113" s="66"/>
    </row>
    <row r="1114" spans="1:116" ht="3.75" customHeight="1" x14ac:dyDescent="0.35">
      <c r="A1114" s="28"/>
      <c r="B1114" s="36"/>
      <c r="C1114" s="37"/>
      <c r="D1114" s="40"/>
      <c r="E1114" s="36"/>
      <c r="F1114" s="36"/>
      <c r="G1114" s="66"/>
      <c r="H1114" s="66"/>
      <c r="I1114" s="66"/>
      <c r="J1114" s="66"/>
      <c r="K1114" s="66"/>
      <c r="L1114" s="66"/>
      <c r="M1114" s="66"/>
      <c r="N1114" s="66"/>
      <c r="O1114" s="66"/>
      <c r="P1114" s="66"/>
      <c r="Q1114" s="66"/>
      <c r="R1114" s="66"/>
      <c r="S1114" s="66"/>
      <c r="T1114" s="66"/>
      <c r="U1114" s="66"/>
      <c r="V1114" s="66"/>
      <c r="W1114" s="66"/>
      <c r="X1114" s="66"/>
      <c r="Y1114" s="66"/>
      <c r="Z1114" s="66"/>
      <c r="AA1114" s="66"/>
      <c r="AB1114" s="66"/>
      <c r="AC1114" s="66"/>
      <c r="AD1114" s="66"/>
      <c r="AE1114" s="66"/>
      <c r="AF1114" s="66"/>
      <c r="AG1114" s="66"/>
      <c r="AH1114" s="66"/>
      <c r="AI1114" s="66"/>
      <c r="AJ1114" s="66"/>
      <c r="AK1114" s="66"/>
      <c r="AL1114" s="66"/>
      <c r="AM1114" s="66"/>
      <c r="AN1114" s="66"/>
      <c r="AO1114" s="66"/>
      <c r="AP1114" s="66"/>
      <c r="AQ1114" s="66"/>
      <c r="AR1114" s="66"/>
      <c r="AS1114" s="66"/>
      <c r="AT1114" s="66"/>
      <c r="AU1114" s="66"/>
      <c r="AV1114" s="66"/>
      <c r="AW1114" s="66"/>
      <c r="AX1114" s="66"/>
      <c r="AY1114" s="66"/>
      <c r="AZ1114" s="66"/>
      <c r="BA1114" s="66"/>
      <c r="BB1114" s="66"/>
      <c r="BC1114" s="66"/>
      <c r="BD1114" s="66"/>
      <c r="BE1114" s="66"/>
      <c r="BF1114" s="66"/>
      <c r="BG1114" s="66"/>
      <c r="BH1114" s="66"/>
      <c r="BI1114" s="66"/>
      <c r="BJ1114" s="66"/>
      <c r="BK1114" s="66"/>
      <c r="BL1114" s="66"/>
      <c r="BM1114" s="66"/>
      <c r="BN1114" s="66"/>
      <c r="BO1114" s="66"/>
      <c r="BP1114" s="66"/>
      <c r="BQ1114" s="66"/>
      <c r="BR1114" s="66"/>
      <c r="BS1114" s="66"/>
      <c r="BT1114" s="66"/>
      <c r="BU1114" s="66"/>
      <c r="BV1114" s="66"/>
      <c r="BW1114" s="66"/>
      <c r="BX1114" s="66"/>
      <c r="BY1114" s="66"/>
      <c r="BZ1114" s="66"/>
      <c r="CA1114" s="66"/>
      <c r="CB1114" s="66"/>
      <c r="CC1114" s="66"/>
      <c r="CD1114" s="66"/>
      <c r="CE1114" s="66"/>
      <c r="CF1114" s="66"/>
      <c r="CG1114" s="66"/>
      <c r="CH1114" s="66"/>
      <c r="CI1114" s="66"/>
      <c r="CJ1114" s="66"/>
      <c r="CK1114" s="66"/>
      <c r="CL1114" s="66"/>
      <c r="CM1114" s="66"/>
      <c r="CN1114" s="66"/>
      <c r="CO1114" s="66"/>
      <c r="CP1114" s="66"/>
      <c r="CQ1114" s="66"/>
      <c r="CR1114" s="66"/>
      <c r="CS1114" s="66"/>
      <c r="CT1114" s="66"/>
      <c r="CU1114" s="66"/>
      <c r="CV1114" s="66"/>
      <c r="CW1114" s="66"/>
      <c r="CX1114" s="66"/>
      <c r="CY1114" s="66"/>
      <c r="CZ1114" s="66"/>
      <c r="DA1114" s="66"/>
      <c r="DB1114" s="66"/>
      <c r="DC1114" s="66"/>
      <c r="DD1114" s="66"/>
      <c r="DE1114" s="66"/>
      <c r="DF1114" s="66"/>
      <c r="DG1114" s="66"/>
      <c r="DH1114" s="66"/>
      <c r="DI1114" s="66"/>
      <c r="DJ1114" s="66"/>
      <c r="DK1114" s="66"/>
      <c r="DL1114" s="66"/>
    </row>
    <row r="1115" spans="1:116" ht="14.5" customHeight="1" x14ac:dyDescent="0.35">
      <c r="A1115" s="28"/>
      <c r="B1115" s="167"/>
      <c r="C1115" s="168"/>
      <c r="D1115" s="31"/>
      <c r="E1115" s="155"/>
      <c r="F1115" s="154"/>
      <c r="H1115" s="153"/>
      <c r="DI1115" s="66"/>
      <c r="DJ1115" s="66"/>
      <c r="DK1115" s="66"/>
      <c r="DL1115" s="66"/>
    </row>
    <row r="1116" spans="1:116" ht="14.5" customHeight="1" x14ac:dyDescent="0.35">
      <c r="A1116" s="28"/>
      <c r="B1116" s="36"/>
      <c r="C1116" s="37"/>
      <c r="D1116" s="38"/>
      <c r="E1116" s="36"/>
      <c r="F1116" s="36"/>
      <c r="I1116" s="66"/>
      <c r="J1116" s="74"/>
      <c r="K1116" s="66"/>
      <c r="L1116" s="66"/>
      <c r="M1116" s="66"/>
      <c r="N1116" s="66"/>
      <c r="O1116" s="66"/>
      <c r="P1116" s="66"/>
      <c r="Q1116" s="66"/>
      <c r="R1116" s="66"/>
      <c r="S1116" s="66"/>
      <c r="T1116" s="75"/>
      <c r="U1116" s="75"/>
      <c r="V1116" s="75"/>
      <c r="W1116" s="75"/>
      <c r="X1116" s="75"/>
      <c r="Y1116" s="75"/>
      <c r="Z1116" s="75"/>
      <c r="AA1116" s="75"/>
      <c r="AB1116" s="68"/>
      <c r="AD1116" s="66"/>
      <c r="AE1116" s="74"/>
      <c r="AF1116" s="66"/>
      <c r="AG1116" s="66"/>
      <c r="AH1116" s="66"/>
      <c r="AI1116" s="66"/>
      <c r="AJ1116" s="66"/>
      <c r="AK1116" s="66"/>
      <c r="AL1116" s="66"/>
      <c r="AM1116" s="66"/>
      <c r="AN1116" s="66"/>
      <c r="AO1116" s="75"/>
      <c r="AP1116" s="75"/>
      <c r="AQ1116" s="75"/>
      <c r="AR1116" s="75"/>
      <c r="AS1116" s="75"/>
      <c r="AT1116" s="75"/>
      <c r="AU1116" s="75"/>
      <c r="AV1116" s="75"/>
      <c r="AW1116" s="68"/>
      <c r="AY1116" s="66"/>
      <c r="AZ1116" s="74"/>
      <c r="BA1116" s="66"/>
      <c r="BB1116" s="66"/>
      <c r="BC1116" s="66"/>
      <c r="BD1116" s="66"/>
      <c r="BE1116" s="66"/>
      <c r="BF1116" s="66"/>
      <c r="BG1116" s="66"/>
      <c r="BH1116" s="66"/>
      <c r="BI1116" s="66"/>
      <c r="BJ1116" s="75"/>
      <c r="BK1116" s="75"/>
      <c r="BL1116" s="75"/>
      <c r="BM1116" s="75"/>
      <c r="BN1116" s="75"/>
      <c r="BO1116" s="75"/>
      <c r="BP1116" s="75"/>
      <c r="BQ1116" s="75"/>
      <c r="BR1116" s="68"/>
      <c r="BT1116" s="66"/>
      <c r="BU1116" s="74"/>
      <c r="BV1116" s="66"/>
      <c r="BW1116" s="66"/>
      <c r="BX1116" s="66"/>
      <c r="BY1116" s="66"/>
      <c r="BZ1116" s="66"/>
      <c r="CA1116" s="66"/>
      <c r="CB1116" s="66"/>
      <c r="CC1116" s="66"/>
      <c r="CD1116" s="66"/>
      <c r="CE1116" s="75"/>
      <c r="CF1116" s="75"/>
      <c r="CG1116" s="75"/>
      <c r="CH1116" s="75"/>
      <c r="CI1116" s="75"/>
      <c r="CJ1116" s="75"/>
      <c r="CK1116" s="75"/>
      <c r="CL1116" s="75"/>
      <c r="CM1116" s="66"/>
      <c r="CO1116" s="66"/>
      <c r="CP1116" s="74"/>
      <c r="CQ1116" s="66"/>
      <c r="CR1116" s="66"/>
      <c r="CS1116" s="66"/>
      <c r="CT1116" s="66"/>
      <c r="CU1116" s="66"/>
      <c r="CV1116" s="66"/>
      <c r="CW1116" s="66"/>
      <c r="CX1116" s="66"/>
      <c r="CY1116" s="66"/>
      <c r="CZ1116" s="75"/>
      <c r="DA1116" s="75"/>
      <c r="DB1116" s="75"/>
      <c r="DC1116" s="75"/>
      <c r="DD1116" s="75"/>
      <c r="DE1116" s="75"/>
      <c r="DF1116" s="75"/>
      <c r="DG1116" s="75"/>
      <c r="DH1116" s="66"/>
      <c r="DI1116" s="66"/>
      <c r="DJ1116" s="66"/>
      <c r="DK1116" s="66"/>
      <c r="DL1116" s="66"/>
    </row>
    <row r="1117" spans="1:116" ht="3.75" customHeight="1" x14ac:dyDescent="0.35">
      <c r="A1117" s="28"/>
      <c r="B1117" s="36"/>
      <c r="C1117" s="37"/>
      <c r="D1117" s="40"/>
      <c r="E1117" s="36"/>
      <c r="F1117" s="36"/>
      <c r="G1117" s="66"/>
      <c r="H1117" s="66"/>
      <c r="I1117" s="66"/>
      <c r="J1117" s="66"/>
      <c r="K1117" s="66"/>
      <c r="L1117" s="66"/>
      <c r="M1117" s="66"/>
      <c r="N1117" s="66"/>
      <c r="O1117" s="66"/>
      <c r="P1117" s="66"/>
      <c r="Q1117" s="66"/>
      <c r="R1117" s="66"/>
      <c r="S1117" s="66"/>
      <c r="T1117" s="66"/>
      <c r="U1117" s="66"/>
      <c r="V1117" s="66"/>
      <c r="W1117" s="66"/>
      <c r="X1117" s="66"/>
      <c r="Y1117" s="66"/>
      <c r="Z1117" s="66"/>
      <c r="AA1117" s="66"/>
      <c r="AB1117" s="66"/>
      <c r="AC1117" s="66"/>
      <c r="AD1117" s="66"/>
      <c r="AE1117" s="66"/>
      <c r="AF1117" s="66"/>
      <c r="AG1117" s="66"/>
      <c r="AH1117" s="66"/>
      <c r="AI1117" s="66"/>
      <c r="AJ1117" s="66"/>
      <c r="AK1117" s="66"/>
      <c r="AL1117" s="66"/>
      <c r="AM1117" s="66"/>
      <c r="AN1117" s="66"/>
      <c r="AO1117" s="66"/>
      <c r="AP1117" s="66"/>
      <c r="AQ1117" s="66"/>
      <c r="AR1117" s="66"/>
      <c r="AS1117" s="66"/>
      <c r="AT1117" s="66"/>
      <c r="AU1117" s="66"/>
      <c r="AV1117" s="66"/>
      <c r="AW1117" s="66"/>
      <c r="AX1117" s="66"/>
      <c r="AY1117" s="66"/>
      <c r="AZ1117" s="66"/>
      <c r="BA1117" s="66"/>
      <c r="BB1117" s="66"/>
      <c r="BC1117" s="66"/>
      <c r="BD1117" s="66"/>
      <c r="BE1117" s="66"/>
      <c r="BF1117" s="66"/>
      <c r="BG1117" s="66"/>
      <c r="BH1117" s="66"/>
      <c r="BI1117" s="66"/>
      <c r="BJ1117" s="66"/>
      <c r="BK1117" s="66"/>
      <c r="BL1117" s="66"/>
      <c r="BM1117" s="66"/>
      <c r="BN1117" s="66"/>
      <c r="BO1117" s="66"/>
      <c r="BP1117" s="66"/>
      <c r="BQ1117" s="66"/>
      <c r="BR1117" s="66"/>
      <c r="BS1117" s="66"/>
      <c r="BT1117" s="66"/>
      <c r="BU1117" s="66"/>
      <c r="BV1117" s="66"/>
      <c r="BW1117" s="66"/>
      <c r="BX1117" s="66"/>
      <c r="BY1117" s="66"/>
      <c r="BZ1117" s="66"/>
      <c r="CA1117" s="66"/>
      <c r="CB1117" s="66"/>
      <c r="CC1117" s="66"/>
      <c r="CD1117" s="66"/>
      <c r="CE1117" s="66"/>
      <c r="CF1117" s="66"/>
      <c r="CG1117" s="66"/>
      <c r="CH1117" s="66"/>
      <c r="CI1117" s="66"/>
      <c r="CJ1117" s="66"/>
      <c r="CK1117" s="66"/>
      <c r="CL1117" s="66"/>
      <c r="CM1117" s="66"/>
      <c r="CN1117" s="66"/>
      <c r="CO1117" s="66"/>
      <c r="CP1117" s="66"/>
      <c r="CQ1117" s="66"/>
      <c r="CR1117" s="66"/>
      <c r="CS1117" s="66"/>
      <c r="CT1117" s="66"/>
      <c r="CU1117" s="66"/>
      <c r="CV1117" s="66"/>
      <c r="CW1117" s="66"/>
      <c r="CX1117" s="66"/>
      <c r="CY1117" s="66"/>
      <c r="CZ1117" s="66"/>
      <c r="DA1117" s="66"/>
      <c r="DB1117" s="66"/>
      <c r="DC1117" s="66"/>
      <c r="DD1117" s="66"/>
      <c r="DE1117" s="66"/>
      <c r="DF1117" s="66"/>
      <c r="DG1117" s="66"/>
      <c r="DH1117" s="66"/>
      <c r="DI1117" s="66"/>
      <c r="DJ1117" s="66"/>
      <c r="DK1117" s="66"/>
      <c r="DL1117" s="66"/>
    </row>
    <row r="1118" spans="1:116" ht="14.5" customHeight="1" x14ac:dyDescent="0.35">
      <c r="A1118" s="28"/>
      <c r="B1118" s="167"/>
      <c r="C1118" s="168"/>
      <c r="D1118" s="31"/>
      <c r="E1118" s="156"/>
      <c r="F1118" s="154"/>
      <c r="H1118" s="153"/>
      <c r="DI1118" s="66"/>
      <c r="DJ1118" s="66"/>
      <c r="DK1118" s="66"/>
      <c r="DL1118" s="66"/>
    </row>
    <row r="1119" spans="1:116" ht="14.5" customHeight="1" x14ac:dyDescent="0.35">
      <c r="A1119" s="28"/>
      <c r="B1119" s="36"/>
      <c r="C1119" s="37"/>
      <c r="D1119" s="38"/>
      <c r="E1119" s="36"/>
      <c r="F1119" s="36"/>
      <c r="I1119" s="66"/>
      <c r="J1119" s="74"/>
      <c r="K1119" s="66"/>
      <c r="L1119" s="66"/>
      <c r="M1119" s="66"/>
      <c r="N1119" s="66"/>
      <c r="O1119" s="66"/>
      <c r="P1119" s="66"/>
      <c r="Q1119" s="66"/>
      <c r="R1119" s="66"/>
      <c r="S1119" s="66"/>
      <c r="T1119" s="75"/>
      <c r="U1119" s="75"/>
      <c r="V1119" s="75"/>
      <c r="W1119" s="75"/>
      <c r="X1119" s="75"/>
      <c r="Y1119" s="75"/>
      <c r="Z1119" s="75"/>
      <c r="AA1119" s="75"/>
      <c r="AB1119" s="68"/>
      <c r="AD1119" s="66"/>
      <c r="AE1119" s="74"/>
      <c r="AF1119" s="66"/>
      <c r="AG1119" s="66"/>
      <c r="AH1119" s="66"/>
      <c r="AI1119" s="66"/>
      <c r="AJ1119" s="66"/>
      <c r="AK1119" s="66"/>
      <c r="AL1119" s="66"/>
      <c r="AM1119" s="66"/>
      <c r="AN1119" s="66"/>
      <c r="AO1119" s="75"/>
      <c r="AP1119" s="75"/>
      <c r="AQ1119" s="75"/>
      <c r="AR1119" s="75"/>
      <c r="AS1119" s="75"/>
      <c r="AT1119" s="75"/>
      <c r="AU1119" s="75"/>
      <c r="AV1119" s="75"/>
      <c r="AW1119" s="68"/>
      <c r="AY1119" s="66"/>
      <c r="AZ1119" s="74"/>
      <c r="BA1119" s="66"/>
      <c r="BB1119" s="66"/>
      <c r="BC1119" s="66"/>
      <c r="BD1119" s="66"/>
      <c r="BE1119" s="66"/>
      <c r="BF1119" s="66"/>
      <c r="BG1119" s="66"/>
      <c r="BH1119" s="66"/>
      <c r="BI1119" s="66"/>
      <c r="BJ1119" s="75"/>
      <c r="BK1119" s="75"/>
      <c r="BL1119" s="75"/>
      <c r="BM1119" s="75"/>
      <c r="BN1119" s="75"/>
      <c r="BO1119" s="75"/>
      <c r="BP1119" s="75"/>
      <c r="BQ1119" s="75"/>
      <c r="BR1119" s="68"/>
      <c r="BT1119" s="66"/>
      <c r="BU1119" s="74"/>
      <c r="BV1119" s="66"/>
      <c r="BW1119" s="66"/>
      <c r="BX1119" s="66"/>
      <c r="BY1119" s="66"/>
      <c r="BZ1119" s="66"/>
      <c r="CA1119" s="66"/>
      <c r="CB1119" s="66"/>
      <c r="CC1119" s="66"/>
      <c r="CD1119" s="66"/>
      <c r="CE1119" s="75"/>
      <c r="CF1119" s="75"/>
      <c r="CG1119" s="75"/>
      <c r="CH1119" s="75"/>
      <c r="CI1119" s="75"/>
      <c r="CJ1119" s="75"/>
      <c r="CK1119" s="75"/>
      <c r="CL1119" s="75"/>
      <c r="CM1119" s="66"/>
      <c r="CO1119" s="66"/>
      <c r="CP1119" s="74"/>
      <c r="CQ1119" s="66"/>
      <c r="CR1119" s="66"/>
      <c r="CS1119" s="66"/>
      <c r="CT1119" s="66"/>
      <c r="CU1119" s="66"/>
      <c r="CV1119" s="66"/>
      <c r="CW1119" s="66"/>
      <c r="CX1119" s="66"/>
      <c r="CY1119" s="66"/>
      <c r="CZ1119" s="75"/>
      <c r="DA1119" s="75"/>
      <c r="DB1119" s="75"/>
      <c r="DC1119" s="75"/>
      <c r="DD1119" s="75"/>
      <c r="DE1119" s="75"/>
      <c r="DF1119" s="75"/>
      <c r="DG1119" s="75"/>
      <c r="DH1119" s="66"/>
      <c r="DI1119" s="66"/>
      <c r="DJ1119" s="66"/>
      <c r="DK1119" s="66"/>
      <c r="DL1119" s="66"/>
    </row>
    <row r="1120" spans="1:116" ht="3.75" customHeight="1" x14ac:dyDescent="0.35">
      <c r="A1120" s="28"/>
      <c r="B1120" s="36"/>
      <c r="C1120" s="37"/>
      <c r="D1120" s="40"/>
      <c r="E1120" s="36"/>
      <c r="F1120" s="36"/>
      <c r="G1120" s="66"/>
      <c r="H1120" s="66"/>
      <c r="I1120" s="66"/>
      <c r="J1120" s="66"/>
      <c r="K1120" s="66"/>
      <c r="L1120" s="66"/>
      <c r="M1120" s="66"/>
      <c r="N1120" s="66"/>
      <c r="O1120" s="66"/>
      <c r="P1120" s="66"/>
      <c r="Q1120" s="66"/>
      <c r="R1120" s="66"/>
      <c r="S1120" s="66"/>
      <c r="T1120" s="66"/>
      <c r="U1120" s="66"/>
      <c r="V1120" s="66"/>
      <c r="W1120" s="66"/>
      <c r="X1120" s="66"/>
      <c r="Y1120" s="66"/>
      <c r="Z1120" s="66"/>
      <c r="AA1120" s="66"/>
      <c r="AB1120" s="66"/>
      <c r="AC1120" s="66"/>
      <c r="AD1120" s="66"/>
      <c r="AE1120" s="66"/>
      <c r="AF1120" s="66"/>
      <c r="AG1120" s="66"/>
      <c r="AH1120" s="66"/>
      <c r="AI1120" s="66"/>
      <c r="AJ1120" s="66"/>
      <c r="AK1120" s="66"/>
      <c r="AL1120" s="66"/>
      <c r="AM1120" s="66"/>
      <c r="AN1120" s="66"/>
      <c r="AO1120" s="66"/>
      <c r="AP1120" s="66"/>
      <c r="AQ1120" s="66"/>
      <c r="AR1120" s="66"/>
      <c r="AS1120" s="66"/>
      <c r="AT1120" s="66"/>
      <c r="AU1120" s="66"/>
      <c r="AV1120" s="66"/>
      <c r="AW1120" s="66"/>
      <c r="AX1120" s="66"/>
      <c r="AY1120" s="66"/>
      <c r="AZ1120" s="66"/>
      <c r="BA1120" s="66"/>
      <c r="BB1120" s="66"/>
      <c r="BC1120" s="66"/>
      <c r="BD1120" s="66"/>
      <c r="BE1120" s="66"/>
      <c r="BF1120" s="66"/>
      <c r="BG1120" s="66"/>
      <c r="BH1120" s="66"/>
      <c r="BI1120" s="66"/>
      <c r="BJ1120" s="66"/>
      <c r="BK1120" s="66"/>
      <c r="BL1120" s="66"/>
      <c r="BM1120" s="66"/>
      <c r="BN1120" s="66"/>
      <c r="BO1120" s="66"/>
      <c r="BP1120" s="66"/>
      <c r="BQ1120" s="66"/>
      <c r="BR1120" s="66"/>
      <c r="BS1120" s="66"/>
      <c r="BT1120" s="66"/>
      <c r="BU1120" s="66"/>
      <c r="BV1120" s="66"/>
      <c r="BW1120" s="66"/>
      <c r="BX1120" s="66"/>
      <c r="BY1120" s="66"/>
      <c r="BZ1120" s="66"/>
      <c r="CA1120" s="66"/>
      <c r="CB1120" s="66"/>
      <c r="CC1120" s="66"/>
      <c r="CD1120" s="66"/>
      <c r="CE1120" s="66"/>
      <c r="CF1120" s="66"/>
      <c r="CG1120" s="66"/>
      <c r="CH1120" s="66"/>
      <c r="CI1120" s="66"/>
      <c r="CJ1120" s="66"/>
      <c r="CK1120" s="66"/>
      <c r="CL1120" s="66"/>
      <c r="CM1120" s="66"/>
      <c r="CN1120" s="66"/>
      <c r="CO1120" s="66"/>
      <c r="CP1120" s="66"/>
      <c r="CQ1120" s="66"/>
      <c r="CR1120" s="66"/>
      <c r="CS1120" s="66"/>
      <c r="CT1120" s="66"/>
      <c r="CU1120" s="66"/>
      <c r="CV1120" s="66"/>
      <c r="CW1120" s="66"/>
      <c r="CX1120" s="66"/>
      <c r="CY1120" s="66"/>
      <c r="CZ1120" s="66"/>
      <c r="DA1120" s="66"/>
      <c r="DB1120" s="66"/>
      <c r="DC1120" s="66"/>
      <c r="DD1120" s="66"/>
      <c r="DE1120" s="66"/>
      <c r="DF1120" s="66"/>
      <c r="DG1120" s="66"/>
      <c r="DH1120" s="66"/>
      <c r="DI1120" s="66"/>
      <c r="DJ1120" s="66"/>
      <c r="DK1120" s="66"/>
      <c r="DL1120" s="66"/>
    </row>
    <row r="1121" spans="1:137" ht="14.5" customHeight="1" x14ac:dyDescent="0.35">
      <c r="A1121" s="28"/>
      <c r="B1121" s="167"/>
      <c r="C1121" s="168"/>
      <c r="D1121" s="31"/>
      <c r="E1121" s="157"/>
      <c r="H1121" s="153"/>
    </row>
    <row r="1122" spans="1:137" ht="14.5" customHeight="1" x14ac:dyDescent="0.35">
      <c r="A1122" s="28"/>
      <c r="B1122" s="36"/>
      <c r="C1122" s="37"/>
      <c r="D1122" s="38"/>
      <c r="E1122" s="36"/>
      <c r="F1122" s="36"/>
      <c r="I1122" s="66"/>
      <c r="J1122" s="74"/>
      <c r="K1122" s="66"/>
      <c r="L1122" s="66"/>
      <c r="M1122" s="66"/>
      <c r="N1122" s="66"/>
      <c r="O1122" s="66"/>
      <c r="P1122" s="66"/>
      <c r="Q1122" s="66"/>
      <c r="R1122" s="66"/>
      <c r="S1122" s="66"/>
      <c r="T1122" s="75"/>
      <c r="U1122" s="75"/>
      <c r="V1122" s="75"/>
      <c r="W1122" s="75"/>
      <c r="X1122" s="75"/>
      <c r="Y1122" s="75"/>
      <c r="Z1122" s="75"/>
      <c r="AA1122" s="75"/>
      <c r="AB1122" s="68"/>
      <c r="AD1122" s="66"/>
      <c r="AE1122" s="74"/>
      <c r="AF1122" s="66"/>
      <c r="AG1122" s="66"/>
      <c r="AH1122" s="66"/>
      <c r="AI1122" s="66"/>
      <c r="AJ1122" s="66"/>
      <c r="AK1122" s="66"/>
      <c r="AL1122" s="66"/>
      <c r="AM1122" s="66"/>
      <c r="AN1122" s="66"/>
      <c r="AO1122" s="75"/>
      <c r="AP1122" s="75"/>
      <c r="AQ1122" s="75"/>
      <c r="AR1122" s="75"/>
      <c r="AS1122" s="75"/>
      <c r="AT1122" s="75"/>
      <c r="AU1122" s="75"/>
      <c r="AV1122" s="75"/>
      <c r="AW1122" s="68"/>
      <c r="AY1122" s="66"/>
      <c r="AZ1122" s="74"/>
      <c r="BA1122" s="66"/>
      <c r="BB1122" s="66"/>
      <c r="BC1122" s="66"/>
      <c r="BD1122" s="66"/>
      <c r="BE1122" s="66"/>
      <c r="BF1122" s="66"/>
      <c r="BG1122" s="66"/>
      <c r="BH1122" s="66"/>
      <c r="BI1122" s="66"/>
      <c r="BJ1122" s="75"/>
      <c r="BK1122" s="75"/>
      <c r="BL1122" s="75"/>
      <c r="BM1122" s="75"/>
      <c r="BN1122" s="75"/>
      <c r="BO1122" s="75"/>
      <c r="BP1122" s="75"/>
      <c r="BQ1122" s="75"/>
      <c r="BR1122" s="68"/>
      <c r="BT1122" s="66"/>
      <c r="BU1122" s="74"/>
      <c r="BV1122" s="66"/>
      <c r="BW1122" s="66"/>
      <c r="BX1122" s="66"/>
      <c r="BY1122" s="66"/>
      <c r="BZ1122" s="66"/>
      <c r="CA1122" s="66"/>
      <c r="CB1122" s="66"/>
      <c r="CC1122" s="66"/>
      <c r="CD1122" s="66"/>
      <c r="CE1122" s="75"/>
      <c r="CF1122" s="75"/>
      <c r="CG1122" s="75"/>
      <c r="CH1122" s="75"/>
      <c r="CI1122" s="75"/>
      <c r="CJ1122" s="75"/>
      <c r="CK1122" s="75"/>
      <c r="CL1122" s="75"/>
      <c r="CM1122" s="66"/>
      <c r="CO1122" s="66"/>
      <c r="CP1122" s="74"/>
      <c r="CQ1122" s="66"/>
      <c r="CR1122" s="66"/>
      <c r="CS1122" s="66"/>
      <c r="CT1122" s="66"/>
      <c r="CU1122" s="66"/>
      <c r="CV1122" s="66"/>
      <c r="CW1122" s="66"/>
      <c r="CX1122" s="66"/>
      <c r="CY1122" s="66"/>
      <c r="CZ1122" s="75"/>
      <c r="DA1122" s="75"/>
      <c r="DB1122" s="75"/>
      <c r="DC1122" s="75"/>
      <c r="DD1122" s="75"/>
      <c r="DE1122" s="75"/>
      <c r="DF1122" s="75"/>
      <c r="DG1122" s="75"/>
      <c r="DH1122" s="66"/>
    </row>
    <row r="1123" spans="1:137" ht="3.75" customHeight="1" x14ac:dyDescent="0.35">
      <c r="A1123" s="85"/>
      <c r="B1123" s="81"/>
      <c r="C1123" s="82"/>
      <c r="D1123" s="40"/>
      <c r="E1123" s="36"/>
      <c r="F1123" s="36"/>
      <c r="G1123" s="66"/>
      <c r="H1123" s="66"/>
      <c r="I1123" s="66"/>
      <c r="J1123" s="66"/>
      <c r="K1123" s="66"/>
      <c r="L1123" s="66"/>
      <c r="M1123" s="66"/>
      <c r="N1123" s="66"/>
      <c r="O1123" s="66"/>
      <c r="P1123" s="66"/>
      <c r="Q1123" s="66"/>
      <c r="R1123" s="66"/>
      <c r="S1123" s="66"/>
      <c r="T1123" s="66"/>
      <c r="U1123" s="66"/>
      <c r="V1123" s="66"/>
      <c r="W1123" s="66"/>
      <c r="X1123" s="66"/>
      <c r="Y1123" s="66"/>
      <c r="Z1123" s="66"/>
      <c r="AA1123" s="66"/>
      <c r="AB1123" s="66"/>
      <c r="AC1123" s="66"/>
      <c r="AD1123" s="66"/>
      <c r="AE1123" s="66"/>
      <c r="AF1123" s="66"/>
      <c r="AG1123" s="66"/>
      <c r="AH1123" s="66"/>
      <c r="AI1123" s="66"/>
      <c r="AJ1123" s="66"/>
      <c r="AK1123" s="66"/>
      <c r="AL1123" s="66"/>
      <c r="AM1123" s="66"/>
      <c r="AN1123" s="66"/>
      <c r="AO1123" s="66"/>
      <c r="AP1123" s="66"/>
      <c r="AQ1123" s="66"/>
      <c r="AR1123" s="66"/>
      <c r="AS1123" s="66"/>
      <c r="AT1123" s="66"/>
      <c r="AU1123" s="66"/>
      <c r="AV1123" s="66"/>
      <c r="AW1123" s="66"/>
      <c r="AX1123" s="66"/>
      <c r="AY1123" s="66"/>
      <c r="AZ1123" s="66"/>
      <c r="BA1123" s="66"/>
      <c r="BB1123" s="66"/>
      <c r="BC1123" s="66"/>
      <c r="BD1123" s="66"/>
      <c r="BE1123" s="66"/>
      <c r="BF1123" s="66"/>
      <c r="BG1123" s="66"/>
      <c r="BH1123" s="66"/>
      <c r="BI1123" s="66"/>
      <c r="BJ1123" s="66"/>
      <c r="BK1123" s="66"/>
      <c r="BL1123" s="66"/>
      <c r="BM1123" s="66"/>
      <c r="BN1123" s="66"/>
      <c r="BO1123" s="66"/>
      <c r="BP1123" s="66"/>
      <c r="BQ1123" s="66"/>
      <c r="BR1123" s="66"/>
      <c r="BS1123" s="66"/>
      <c r="BT1123" s="66"/>
      <c r="BU1123" s="66"/>
      <c r="BV1123" s="66"/>
      <c r="BW1123" s="66"/>
      <c r="BX1123" s="66"/>
      <c r="BY1123" s="66"/>
      <c r="BZ1123" s="66"/>
      <c r="CA1123" s="66"/>
      <c r="CB1123" s="66"/>
      <c r="CC1123" s="66"/>
      <c r="CD1123" s="66"/>
      <c r="CE1123" s="66"/>
      <c r="CF1123" s="66"/>
      <c r="CG1123" s="66"/>
      <c r="CH1123" s="66"/>
      <c r="CI1123" s="66"/>
      <c r="CJ1123" s="66"/>
      <c r="CK1123" s="66"/>
      <c r="CL1123" s="66"/>
      <c r="CM1123" s="66"/>
      <c r="CN1123" s="66"/>
      <c r="CO1123" s="66"/>
      <c r="CP1123" s="66"/>
      <c r="CQ1123" s="66"/>
      <c r="CR1123" s="66"/>
      <c r="CS1123" s="66"/>
      <c r="CT1123" s="66"/>
      <c r="CU1123" s="66"/>
      <c r="CV1123" s="66"/>
      <c r="CW1123" s="66"/>
      <c r="CX1123" s="66"/>
      <c r="CY1123" s="66"/>
      <c r="CZ1123" s="66"/>
      <c r="DA1123" s="66"/>
      <c r="DB1123" s="66"/>
      <c r="DC1123" s="66"/>
      <c r="DD1123" s="66"/>
      <c r="DE1123" s="66"/>
      <c r="DF1123" s="66"/>
      <c r="DG1123" s="66"/>
      <c r="DH1123" s="66"/>
      <c r="DI1123" s="66"/>
      <c r="DJ1123" s="66"/>
      <c r="DK1123" s="66"/>
      <c r="DL1123" s="66"/>
    </row>
    <row r="1124" spans="1:137" s="166" customFormat="1" ht="14.5" customHeight="1" x14ac:dyDescent="0.35">
      <c r="A1124" s="169"/>
      <c r="B1124" s="160"/>
      <c r="C1124" s="161"/>
      <c r="D1124" s="162"/>
      <c r="E1124" s="163"/>
      <c r="F1124" s="163"/>
      <c r="G1124" s="164"/>
      <c r="H1124" s="165"/>
      <c r="I1124" s="164"/>
      <c r="J1124" s="165"/>
      <c r="K1124" s="164"/>
      <c r="L1124" s="165"/>
      <c r="M1124" s="164"/>
      <c r="N1124" s="165"/>
      <c r="O1124" s="164"/>
      <c r="P1124" s="165"/>
      <c r="Q1124" s="164"/>
      <c r="R1124" s="165"/>
      <c r="S1124" s="164"/>
      <c r="T1124" s="165"/>
      <c r="U1124" s="164"/>
      <c r="V1124" s="165"/>
      <c r="W1124" s="164"/>
      <c r="X1124" s="165"/>
      <c r="Y1124" s="164"/>
      <c r="Z1124" s="165"/>
      <c r="AA1124" s="164"/>
      <c r="AB1124" s="165"/>
      <c r="AC1124" s="164"/>
      <c r="AD1124" s="165"/>
      <c r="AE1124" s="164"/>
      <c r="AF1124" s="165"/>
      <c r="AG1124" s="164"/>
      <c r="AH1124" s="165"/>
      <c r="AI1124" s="164"/>
      <c r="AJ1124" s="165"/>
      <c r="AK1124" s="164"/>
      <c r="AL1124" s="165"/>
      <c r="AM1124" s="164"/>
      <c r="AN1124" s="165"/>
      <c r="AO1124" s="164"/>
      <c r="AP1124" s="165"/>
      <c r="AQ1124" s="164"/>
      <c r="AR1124" s="165"/>
      <c r="AS1124" s="164"/>
      <c r="AT1124" s="165"/>
      <c r="AU1124" s="164"/>
      <c r="AV1124" s="165"/>
      <c r="AW1124" s="164"/>
      <c r="AX1124" s="165"/>
      <c r="AY1124" s="164"/>
      <c r="AZ1124" s="165"/>
      <c r="BA1124" s="164"/>
      <c r="BB1124" s="165"/>
      <c r="BC1124" s="164"/>
      <c r="BD1124" s="165"/>
      <c r="BE1124" s="164"/>
      <c r="BF1124" s="165"/>
      <c r="BG1124" s="164"/>
      <c r="BH1124" s="165"/>
      <c r="BI1124" s="164"/>
      <c r="BJ1124" s="165"/>
      <c r="BK1124" s="164"/>
      <c r="BL1124" s="165"/>
      <c r="BM1124" s="164"/>
      <c r="BN1124" s="165"/>
      <c r="BO1124" s="164"/>
      <c r="BP1124" s="165"/>
      <c r="BQ1124" s="164"/>
      <c r="BR1124" s="165"/>
      <c r="BS1124" s="164"/>
      <c r="BT1124" s="165"/>
      <c r="BU1124" s="164"/>
      <c r="BV1124" s="165"/>
      <c r="BW1124" s="164"/>
      <c r="BX1124" s="165"/>
      <c r="BY1124" s="164"/>
      <c r="BZ1124" s="165"/>
      <c r="CA1124" s="164"/>
      <c r="CB1124" s="165"/>
      <c r="CC1124" s="164"/>
      <c r="CD1124" s="165"/>
      <c r="CE1124" s="164"/>
      <c r="CF1124" s="165"/>
      <c r="CG1124" s="164"/>
      <c r="CH1124" s="165"/>
      <c r="CI1124" s="164"/>
      <c r="CJ1124" s="165"/>
      <c r="CK1124" s="164"/>
      <c r="CL1124" s="165"/>
      <c r="CM1124" s="164"/>
      <c r="CN1124" s="165"/>
      <c r="CO1124" s="164"/>
      <c r="CP1124" s="165"/>
      <c r="CQ1124" s="164"/>
      <c r="CR1124" s="165"/>
      <c r="CS1124" s="164"/>
      <c r="CT1124" s="165"/>
      <c r="CU1124" s="164"/>
      <c r="CV1124" s="165"/>
      <c r="CW1124" s="164"/>
      <c r="CX1124" s="165"/>
      <c r="CY1124" s="164"/>
      <c r="CZ1124" s="165"/>
      <c r="DA1124" s="164"/>
      <c r="DB1124" s="165"/>
      <c r="DC1124" s="164"/>
      <c r="DD1124" s="165"/>
      <c r="DE1124" s="164"/>
      <c r="DF1124" s="165"/>
      <c r="DG1124" s="164"/>
      <c r="DH1124" s="165"/>
      <c r="DI1124" s="164"/>
    </row>
    <row r="1125" spans="1:137" x14ac:dyDescent="0.35">
      <c r="A1125" s="28"/>
      <c r="B1125" s="167"/>
      <c r="C1125" s="168"/>
      <c r="D1125" s="31"/>
      <c r="E1125" s="145"/>
      <c r="F1125" s="145"/>
      <c r="Q1125" s="66"/>
    </row>
    <row r="1126" spans="1:137" x14ac:dyDescent="0.35">
      <c r="A1126" s="28"/>
      <c r="B1126" s="36"/>
      <c r="C1126" s="37"/>
      <c r="D1126" s="38"/>
      <c r="E1126" s="36"/>
      <c r="F1126" s="36"/>
      <c r="Q1126" s="66"/>
      <c r="AB1126" s="66"/>
      <c r="AM1126" s="66"/>
      <c r="AX1126" s="66"/>
      <c r="BI1126" s="66"/>
      <c r="BT1126" s="66"/>
      <c r="CE1126" s="66"/>
      <c r="CP1126" s="66"/>
      <c r="DA1126" s="66"/>
      <c r="DL1126" s="66"/>
      <c r="DW1126" s="66"/>
    </row>
    <row r="1127" spans="1:137" ht="3.75" customHeight="1" x14ac:dyDescent="0.35">
      <c r="A1127" s="28"/>
      <c r="B1127" s="36"/>
      <c r="C1127" s="37"/>
      <c r="D1127" s="40"/>
      <c r="E1127" s="36"/>
      <c r="F1127" s="36"/>
      <c r="G1127" s="66"/>
      <c r="H1127" s="66"/>
      <c r="I1127" s="66"/>
      <c r="J1127" s="66"/>
      <c r="K1127" s="66"/>
      <c r="L1127" s="66"/>
      <c r="M1127" s="66"/>
      <c r="N1127" s="66"/>
      <c r="O1127" s="66"/>
      <c r="P1127" s="66"/>
      <c r="Q1127" s="66"/>
      <c r="R1127" s="66"/>
      <c r="S1127" s="66"/>
      <c r="T1127" s="66"/>
      <c r="U1127" s="66"/>
      <c r="V1127" s="66"/>
      <c r="W1127" s="66"/>
      <c r="X1127" s="66"/>
      <c r="Y1127" s="66"/>
      <c r="Z1127" s="66"/>
      <c r="AA1127" s="66"/>
      <c r="AB1127" s="66"/>
      <c r="AC1127" s="66"/>
      <c r="AD1127" s="66"/>
      <c r="AE1127" s="66"/>
      <c r="AF1127" s="66"/>
      <c r="AG1127" s="66"/>
      <c r="AH1127" s="66"/>
      <c r="AI1127" s="66"/>
      <c r="AJ1127" s="66"/>
      <c r="AK1127" s="66"/>
      <c r="AL1127" s="66"/>
      <c r="AM1127" s="66"/>
      <c r="AN1127" s="66"/>
      <c r="AO1127" s="66"/>
      <c r="AP1127" s="66"/>
      <c r="AQ1127" s="66"/>
      <c r="AR1127" s="66"/>
      <c r="AS1127" s="66"/>
      <c r="AT1127" s="66"/>
      <c r="AU1127" s="66"/>
      <c r="AV1127" s="66"/>
      <c r="AW1127" s="66"/>
      <c r="AX1127" s="66"/>
      <c r="AY1127" s="66"/>
      <c r="AZ1127" s="66"/>
      <c r="BA1127" s="66"/>
      <c r="BB1127" s="66"/>
      <c r="BC1127" s="66"/>
      <c r="BD1127" s="66"/>
      <c r="BE1127" s="66"/>
      <c r="BF1127" s="66"/>
      <c r="BG1127" s="66"/>
      <c r="BH1127" s="66"/>
      <c r="BI1127" s="66"/>
      <c r="BJ1127" s="66"/>
      <c r="BK1127" s="66"/>
      <c r="BL1127" s="66"/>
      <c r="BM1127" s="66"/>
      <c r="BN1127" s="66"/>
      <c r="BO1127" s="66"/>
      <c r="BP1127" s="66"/>
      <c r="BQ1127" s="66"/>
      <c r="BR1127" s="66"/>
      <c r="BS1127" s="66"/>
      <c r="BT1127" s="66"/>
      <c r="BU1127" s="66"/>
      <c r="BV1127" s="66"/>
      <c r="BW1127" s="66"/>
      <c r="BX1127" s="66"/>
      <c r="BY1127" s="66"/>
      <c r="BZ1127" s="66"/>
      <c r="CA1127" s="66"/>
      <c r="CB1127" s="66"/>
      <c r="CC1127" s="66"/>
      <c r="CD1127" s="66"/>
      <c r="CE1127" s="66"/>
      <c r="CF1127" s="66"/>
      <c r="CG1127" s="66"/>
      <c r="CH1127" s="66"/>
      <c r="CI1127" s="66"/>
      <c r="CJ1127" s="66"/>
      <c r="CK1127" s="66"/>
      <c r="CL1127" s="66"/>
      <c r="CM1127" s="66"/>
      <c r="CN1127" s="66"/>
      <c r="CO1127" s="66"/>
      <c r="CP1127" s="66"/>
      <c r="CQ1127" s="66"/>
      <c r="CR1127" s="66"/>
      <c r="CS1127" s="66"/>
      <c r="CT1127" s="66"/>
      <c r="CU1127" s="66"/>
      <c r="CV1127" s="66"/>
      <c r="CW1127" s="66"/>
      <c r="CX1127" s="66"/>
      <c r="CY1127" s="66"/>
      <c r="CZ1127" s="66"/>
      <c r="DA1127" s="66"/>
      <c r="DB1127" s="66"/>
      <c r="DC1127" s="66"/>
      <c r="DD1127" s="66"/>
      <c r="DE1127" s="66"/>
      <c r="DF1127" s="66"/>
      <c r="DG1127" s="66"/>
      <c r="DH1127" s="66"/>
      <c r="DI1127" s="66"/>
      <c r="DJ1127" s="66"/>
      <c r="DK1127" s="66"/>
      <c r="DL1127" s="66"/>
    </row>
    <row r="1128" spans="1:137" x14ac:dyDescent="0.35">
      <c r="A1128" s="28"/>
      <c r="B1128" s="167"/>
      <c r="C1128" s="168"/>
      <c r="D1128" s="31"/>
      <c r="E1128" s="146"/>
      <c r="F1128" s="146"/>
    </row>
    <row r="1129" spans="1:137" x14ac:dyDescent="0.35">
      <c r="A1129" s="28"/>
      <c r="B1129" s="36"/>
      <c r="C1129" s="37"/>
      <c r="D1129" s="38"/>
      <c r="E1129" s="36"/>
      <c r="F1129" s="36"/>
    </row>
    <row r="1130" spans="1:137" ht="3.75" customHeight="1" x14ac:dyDescent="0.35">
      <c r="A1130" s="28"/>
      <c r="B1130" s="36"/>
      <c r="C1130" s="37"/>
      <c r="D1130" s="40"/>
      <c r="E1130" s="36"/>
      <c r="F1130" s="36"/>
      <c r="G1130" s="66"/>
      <c r="H1130" s="66"/>
      <c r="I1130" s="66"/>
      <c r="J1130" s="66"/>
      <c r="K1130" s="66"/>
      <c r="L1130" s="66"/>
      <c r="M1130" s="66"/>
      <c r="N1130" s="66"/>
      <c r="O1130" s="66"/>
      <c r="P1130" s="66"/>
      <c r="Q1130" s="66"/>
      <c r="R1130" s="66"/>
      <c r="S1130" s="66"/>
      <c r="T1130" s="66"/>
      <c r="U1130" s="66"/>
      <c r="V1130" s="66"/>
      <c r="W1130" s="66"/>
      <c r="X1130" s="66"/>
      <c r="Y1130" s="66"/>
      <c r="Z1130" s="66"/>
      <c r="AA1130" s="66"/>
      <c r="AB1130" s="66"/>
      <c r="AC1130" s="66"/>
      <c r="AD1130" s="66"/>
      <c r="AE1130" s="66"/>
      <c r="AF1130" s="66"/>
      <c r="AG1130" s="66"/>
      <c r="AH1130" s="66"/>
      <c r="AI1130" s="66"/>
      <c r="AJ1130" s="66"/>
      <c r="AK1130" s="66"/>
      <c r="AL1130" s="66"/>
      <c r="AM1130" s="66"/>
      <c r="AN1130" s="66"/>
      <c r="AO1130" s="66"/>
      <c r="AP1130" s="66"/>
      <c r="AQ1130" s="66"/>
      <c r="AR1130" s="66"/>
      <c r="AS1130" s="66"/>
      <c r="AT1130" s="66"/>
      <c r="AU1130" s="66"/>
      <c r="AV1130" s="66"/>
      <c r="AW1130" s="66"/>
      <c r="AX1130" s="66"/>
      <c r="AY1130" s="66"/>
      <c r="AZ1130" s="66"/>
      <c r="BA1130" s="66"/>
      <c r="BB1130" s="66"/>
      <c r="BC1130" s="66"/>
      <c r="BD1130" s="66"/>
      <c r="BE1130" s="66"/>
      <c r="BF1130" s="66"/>
      <c r="BG1130" s="66"/>
      <c r="BH1130" s="66"/>
      <c r="BI1130" s="66"/>
      <c r="BJ1130" s="66"/>
      <c r="BK1130" s="66"/>
      <c r="BL1130" s="66"/>
      <c r="BM1130" s="66"/>
      <c r="BN1130" s="66"/>
      <c r="BO1130" s="66"/>
      <c r="BP1130" s="66"/>
      <c r="BQ1130" s="66"/>
      <c r="BR1130" s="66"/>
      <c r="BS1130" s="66"/>
      <c r="BT1130" s="66"/>
      <c r="BU1130" s="66"/>
      <c r="BV1130" s="66"/>
      <c r="BW1130" s="66"/>
      <c r="BX1130" s="66"/>
      <c r="BY1130" s="66"/>
      <c r="BZ1130" s="66"/>
      <c r="CA1130" s="66"/>
      <c r="CB1130" s="66"/>
      <c r="CC1130" s="66"/>
      <c r="CD1130" s="66"/>
      <c r="CE1130" s="66"/>
      <c r="CF1130" s="66"/>
      <c r="CG1130" s="66"/>
      <c r="CH1130" s="66"/>
      <c r="CI1130" s="66"/>
      <c r="CJ1130" s="66"/>
      <c r="CK1130" s="66"/>
      <c r="CL1130" s="66"/>
      <c r="CM1130" s="66"/>
      <c r="CN1130" s="66"/>
      <c r="CO1130" s="66"/>
      <c r="CP1130" s="66"/>
      <c r="CQ1130" s="66"/>
      <c r="CR1130" s="66"/>
      <c r="CS1130" s="66"/>
      <c r="CT1130" s="66"/>
      <c r="CU1130" s="66"/>
      <c r="CV1130" s="66"/>
      <c r="CW1130" s="66"/>
      <c r="CX1130" s="66"/>
      <c r="CY1130" s="66"/>
      <c r="CZ1130" s="66"/>
      <c r="DA1130" s="66"/>
      <c r="DB1130" s="66"/>
      <c r="DC1130" s="66"/>
      <c r="DD1130" s="66"/>
      <c r="DE1130" s="66"/>
      <c r="DF1130" s="66"/>
      <c r="DG1130" s="66"/>
      <c r="DH1130" s="66"/>
      <c r="DI1130" s="66"/>
      <c r="DJ1130" s="66"/>
      <c r="DK1130" s="66"/>
      <c r="DL1130" s="66"/>
      <c r="DM1130" s="66"/>
      <c r="DN1130" s="66"/>
      <c r="DO1130" s="66"/>
      <c r="DP1130" s="66"/>
      <c r="DQ1130" s="66"/>
      <c r="DR1130" s="66"/>
      <c r="DS1130" s="66"/>
      <c r="DT1130" s="66"/>
      <c r="DU1130" s="66"/>
      <c r="DV1130" s="66"/>
      <c r="DW1130" s="66"/>
      <c r="DX1130" s="66"/>
      <c r="DY1130" s="66"/>
      <c r="DZ1130" s="66"/>
      <c r="EA1130" s="66"/>
      <c r="EB1130" s="66"/>
      <c r="EC1130" s="66"/>
      <c r="ED1130" s="66"/>
      <c r="EE1130" s="66"/>
      <c r="EF1130" s="66"/>
      <c r="EG1130" s="66"/>
    </row>
    <row r="1131" spans="1:137" s="148" customFormat="1" x14ac:dyDescent="0.35">
      <c r="A1131" s="28"/>
      <c r="B1131" s="167"/>
      <c r="C1131" s="168"/>
      <c r="D1131" s="31"/>
      <c r="E1131" s="147"/>
      <c r="F1131" s="147"/>
    </row>
    <row r="1132" spans="1:137" s="148" customFormat="1" x14ac:dyDescent="0.35">
      <c r="A1132" s="28"/>
      <c r="B1132" s="36"/>
      <c r="C1132" s="37"/>
      <c r="D1132" s="38"/>
      <c r="E1132" s="36"/>
      <c r="F1132" s="36"/>
      <c r="G1132" s="149"/>
      <c r="H1132" s="149"/>
      <c r="I1132" s="149"/>
      <c r="J1132" s="149"/>
      <c r="K1132" s="149"/>
      <c r="L1132" s="149"/>
      <c r="M1132" s="149"/>
      <c r="N1132" s="149"/>
      <c r="O1132" s="149"/>
      <c r="P1132" s="149"/>
      <c r="Q1132" s="149"/>
      <c r="R1132" s="149"/>
      <c r="S1132" s="149"/>
      <c r="T1132" s="149"/>
      <c r="U1132" s="149"/>
      <c r="V1132" s="149"/>
      <c r="W1132" s="149"/>
      <c r="X1132" s="149"/>
      <c r="Y1132" s="149"/>
      <c r="Z1132" s="149"/>
      <c r="AA1132" s="149"/>
      <c r="AB1132" s="149"/>
      <c r="AC1132" s="149"/>
      <c r="AD1132" s="149"/>
      <c r="AE1132" s="149"/>
      <c r="AF1132" s="149"/>
      <c r="AG1132" s="149"/>
      <c r="AH1132" s="149"/>
      <c r="AI1132" s="149"/>
      <c r="AJ1132" s="149"/>
      <c r="AK1132" s="149"/>
      <c r="AL1132" s="149"/>
      <c r="AM1132" s="149"/>
      <c r="AN1132" s="149"/>
      <c r="AO1132" s="149"/>
      <c r="AP1132" s="149"/>
      <c r="AQ1132" s="149"/>
      <c r="AR1132" s="149"/>
      <c r="AS1132" s="149"/>
      <c r="AT1132" s="149"/>
      <c r="AU1132" s="149"/>
      <c r="AV1132" s="149"/>
      <c r="AW1132" s="149"/>
      <c r="AX1132" s="149"/>
      <c r="AY1132" s="149"/>
      <c r="AZ1132" s="149"/>
      <c r="BA1132" s="149"/>
      <c r="BB1132" s="149"/>
      <c r="BC1132" s="149"/>
      <c r="BD1132" s="149"/>
      <c r="BE1132" s="149"/>
      <c r="BF1132" s="149"/>
      <c r="BG1132" s="149"/>
      <c r="BH1132" s="149"/>
      <c r="BI1132" s="149"/>
      <c r="BJ1132" s="149"/>
      <c r="BK1132" s="149"/>
      <c r="BL1132" s="149"/>
      <c r="BM1132" s="149"/>
      <c r="BN1132" s="149"/>
      <c r="BO1132" s="149"/>
      <c r="BP1132" s="149"/>
      <c r="BQ1132" s="149"/>
      <c r="BR1132" s="149"/>
      <c r="BS1132" s="149"/>
      <c r="BT1132" s="149"/>
      <c r="BU1132" s="149"/>
      <c r="BV1132" s="149"/>
      <c r="BW1132" s="149"/>
      <c r="BX1132" s="149"/>
      <c r="BY1132" s="149"/>
      <c r="BZ1132" s="149"/>
      <c r="CA1132" s="149"/>
      <c r="CB1132" s="149"/>
      <c r="CC1132" s="149"/>
      <c r="CD1132" s="149"/>
      <c r="CE1132" s="149"/>
      <c r="CF1132" s="149"/>
      <c r="CG1132" s="149"/>
      <c r="CH1132" s="149"/>
      <c r="CI1132" s="149"/>
      <c r="CJ1132" s="149"/>
      <c r="CK1132" s="149"/>
      <c r="CL1132" s="149"/>
      <c r="CM1132" s="149"/>
      <c r="CN1132" s="149"/>
      <c r="CO1132" s="149"/>
      <c r="CP1132" s="149"/>
      <c r="CQ1132" s="149"/>
      <c r="CR1132" s="149"/>
      <c r="CS1132" s="149"/>
      <c r="CT1132" s="149"/>
      <c r="CU1132" s="149"/>
      <c r="CV1132" s="149"/>
      <c r="CW1132" s="149"/>
      <c r="CX1132" s="149"/>
      <c r="CY1132" s="149"/>
      <c r="CZ1132" s="149"/>
      <c r="DA1132" s="149"/>
      <c r="DB1132" s="149"/>
      <c r="DC1132" s="149"/>
      <c r="DD1132" s="149"/>
      <c r="DE1132" s="149"/>
      <c r="DF1132" s="149"/>
      <c r="DG1132" s="149"/>
      <c r="DH1132" s="149"/>
      <c r="DI1132" s="149"/>
      <c r="DJ1132" s="149"/>
      <c r="DK1132" s="149"/>
      <c r="DL1132" s="149"/>
      <c r="DM1132" s="149"/>
      <c r="DN1132" s="149"/>
      <c r="DO1132" s="149"/>
      <c r="DP1132" s="149"/>
      <c r="DQ1132" s="149"/>
      <c r="DR1132" s="149"/>
      <c r="DS1132" s="149"/>
      <c r="DT1132" s="149"/>
      <c r="DU1132" s="149"/>
      <c r="DV1132" s="149"/>
      <c r="DW1132" s="149"/>
      <c r="DX1132" s="149"/>
      <c r="DY1132" s="149"/>
      <c r="DZ1132" s="149"/>
      <c r="EA1132" s="149"/>
      <c r="EB1132" s="149"/>
      <c r="EC1132" s="149"/>
      <c r="ED1132" s="149"/>
      <c r="EE1132" s="149"/>
      <c r="EF1132" s="149"/>
      <c r="EG1132" s="149"/>
    </row>
    <row r="1133" spans="1:137" ht="3.75" customHeight="1" x14ac:dyDescent="0.35">
      <c r="A1133" s="28"/>
      <c r="B1133" s="36"/>
      <c r="C1133" s="37"/>
      <c r="D1133" s="40"/>
      <c r="E1133" s="36"/>
      <c r="F1133" s="36"/>
      <c r="G1133" s="66"/>
      <c r="H1133" s="66"/>
      <c r="I1133" s="66"/>
      <c r="J1133" s="66"/>
      <c r="K1133" s="66"/>
      <c r="L1133" s="66"/>
      <c r="M1133" s="66"/>
      <c r="N1133" s="66"/>
      <c r="O1133" s="66"/>
      <c r="P1133" s="66"/>
      <c r="Q1133" s="66"/>
      <c r="R1133" s="66"/>
      <c r="S1133" s="66"/>
      <c r="T1133" s="66"/>
      <c r="U1133" s="66"/>
      <c r="V1133" s="66"/>
      <c r="W1133" s="66"/>
      <c r="X1133" s="66"/>
      <c r="Y1133" s="66"/>
      <c r="Z1133" s="66"/>
      <c r="AA1133" s="66"/>
      <c r="AB1133" s="66"/>
      <c r="AC1133" s="66"/>
      <c r="AD1133" s="66"/>
      <c r="AE1133" s="66"/>
      <c r="AF1133" s="66"/>
      <c r="AG1133" s="66"/>
      <c r="AH1133" s="66"/>
      <c r="AI1133" s="66"/>
      <c r="AJ1133" s="66"/>
      <c r="AK1133" s="66"/>
      <c r="AL1133" s="66"/>
      <c r="AM1133" s="66"/>
      <c r="AN1133" s="66"/>
      <c r="AO1133" s="66"/>
      <c r="AP1133" s="66"/>
      <c r="AQ1133" s="66"/>
      <c r="AR1133" s="66"/>
      <c r="AS1133" s="66"/>
      <c r="AT1133" s="66"/>
      <c r="AU1133" s="66"/>
      <c r="AV1133" s="66"/>
      <c r="AW1133" s="66"/>
      <c r="AX1133" s="66"/>
      <c r="AY1133" s="66"/>
      <c r="AZ1133" s="66"/>
      <c r="BA1133" s="66"/>
      <c r="BB1133" s="66"/>
      <c r="BC1133" s="66"/>
      <c r="BD1133" s="66"/>
      <c r="BE1133" s="66"/>
      <c r="BF1133" s="66"/>
      <c r="BG1133" s="66"/>
      <c r="BH1133" s="66"/>
      <c r="BI1133" s="66"/>
      <c r="BJ1133" s="66"/>
      <c r="BK1133" s="66"/>
      <c r="BL1133" s="66"/>
      <c r="BM1133" s="66"/>
      <c r="BN1133" s="66"/>
      <c r="BO1133" s="66"/>
      <c r="BP1133" s="66"/>
      <c r="BQ1133" s="66"/>
      <c r="BR1133" s="66"/>
      <c r="BS1133" s="66"/>
      <c r="BT1133" s="66"/>
      <c r="BU1133" s="66"/>
      <c r="BV1133" s="66"/>
      <c r="BW1133" s="66"/>
      <c r="BX1133" s="66"/>
      <c r="BY1133" s="66"/>
      <c r="BZ1133" s="66"/>
      <c r="CA1133" s="66"/>
      <c r="CB1133" s="66"/>
      <c r="CC1133" s="66"/>
      <c r="CD1133" s="66"/>
      <c r="CE1133" s="66"/>
      <c r="CF1133" s="66"/>
      <c r="CG1133" s="66"/>
      <c r="CH1133" s="66"/>
      <c r="CI1133" s="66"/>
      <c r="CJ1133" s="66"/>
      <c r="CK1133" s="66"/>
      <c r="CL1133" s="66"/>
      <c r="CM1133" s="66"/>
      <c r="CN1133" s="66"/>
      <c r="CO1133" s="66"/>
      <c r="CP1133" s="66"/>
      <c r="CQ1133" s="66"/>
      <c r="CR1133" s="66"/>
      <c r="CS1133" s="66"/>
      <c r="CT1133" s="66"/>
      <c r="CU1133" s="66"/>
      <c r="CV1133" s="66"/>
      <c r="CW1133" s="66"/>
      <c r="CX1133" s="66"/>
      <c r="CY1133" s="66"/>
      <c r="CZ1133" s="66"/>
      <c r="DA1133" s="66"/>
      <c r="DB1133" s="66"/>
      <c r="DC1133" s="66"/>
      <c r="DD1133" s="66"/>
      <c r="DE1133" s="66"/>
      <c r="DF1133" s="66"/>
      <c r="DG1133" s="66"/>
      <c r="DH1133" s="66"/>
      <c r="DI1133" s="66"/>
      <c r="DJ1133" s="66"/>
      <c r="DK1133" s="66"/>
      <c r="DL1133" s="66"/>
      <c r="DM1133" s="66"/>
      <c r="DN1133" s="66"/>
      <c r="DO1133" s="66"/>
      <c r="DP1133" s="66"/>
      <c r="DQ1133" s="66"/>
      <c r="DR1133" s="66"/>
      <c r="DS1133" s="66"/>
      <c r="DT1133" s="66"/>
      <c r="DU1133" s="66"/>
      <c r="DV1133" s="66"/>
      <c r="DW1133" s="66"/>
      <c r="DX1133" s="66"/>
      <c r="DY1133" s="66"/>
      <c r="DZ1133" s="66"/>
      <c r="EA1133" s="66"/>
      <c r="EB1133" s="66"/>
      <c r="EC1133" s="66"/>
      <c r="ED1133" s="66"/>
      <c r="EE1133" s="66"/>
      <c r="EF1133" s="66"/>
      <c r="EG1133" s="66"/>
    </row>
    <row r="1134" spans="1:137" x14ac:dyDescent="0.35">
      <c r="A1134" s="28"/>
      <c r="B1134" s="167"/>
      <c r="C1134" s="168"/>
      <c r="D1134" s="31"/>
      <c r="E1134" s="150"/>
      <c r="F1134" s="150"/>
    </row>
    <row r="1135" spans="1:137" x14ac:dyDescent="0.35">
      <c r="A1135" s="28"/>
      <c r="B1135" s="36"/>
      <c r="C1135" s="37"/>
      <c r="D1135" s="38"/>
      <c r="E1135" s="36"/>
      <c r="F1135" s="36"/>
    </row>
    <row r="1136" spans="1:137" ht="3.75" customHeight="1" x14ac:dyDescent="0.35">
      <c r="A1136" s="28"/>
      <c r="B1136" s="36"/>
      <c r="C1136" s="37"/>
      <c r="D1136" s="40"/>
      <c r="E1136" s="36"/>
      <c r="F1136" s="36"/>
      <c r="G1136" s="66"/>
      <c r="H1136" s="66"/>
      <c r="I1136" s="66"/>
      <c r="J1136" s="66"/>
      <c r="K1136" s="66"/>
      <c r="L1136" s="66"/>
      <c r="M1136" s="66"/>
      <c r="N1136" s="66"/>
      <c r="O1136" s="66"/>
      <c r="P1136" s="66"/>
      <c r="Q1136" s="66"/>
      <c r="R1136" s="66"/>
      <c r="S1136" s="66"/>
      <c r="T1136" s="66"/>
      <c r="U1136" s="66"/>
      <c r="V1136" s="66"/>
      <c r="W1136" s="66"/>
      <c r="X1136" s="66"/>
      <c r="Y1136" s="66"/>
      <c r="Z1136" s="66"/>
      <c r="AA1136" s="66"/>
      <c r="AB1136" s="66"/>
      <c r="AC1136" s="66"/>
      <c r="AD1136" s="66"/>
      <c r="AE1136" s="66"/>
      <c r="AF1136" s="66"/>
      <c r="AG1136" s="66"/>
      <c r="AH1136" s="66"/>
      <c r="AI1136" s="66"/>
      <c r="AJ1136" s="66"/>
      <c r="AK1136" s="66"/>
      <c r="AL1136" s="66"/>
      <c r="AM1136" s="66"/>
      <c r="AN1136" s="66"/>
      <c r="AO1136" s="66"/>
      <c r="AP1136" s="66"/>
      <c r="AQ1136" s="66"/>
      <c r="AR1136" s="66"/>
      <c r="AS1136" s="66"/>
      <c r="AT1136" s="66"/>
      <c r="AU1136" s="66"/>
      <c r="AV1136" s="66"/>
      <c r="AW1136" s="66"/>
      <c r="AX1136" s="66"/>
      <c r="AY1136" s="66"/>
      <c r="AZ1136" s="66"/>
      <c r="BA1136" s="66"/>
      <c r="BB1136" s="66"/>
      <c r="BC1136" s="66"/>
      <c r="BD1136" s="66"/>
      <c r="BE1136" s="66"/>
      <c r="BF1136" s="66"/>
      <c r="BG1136" s="66"/>
      <c r="BH1136" s="66"/>
      <c r="BI1136" s="66"/>
      <c r="BJ1136" s="66"/>
      <c r="BK1136" s="66"/>
      <c r="BL1136" s="66"/>
      <c r="BM1136" s="66"/>
      <c r="BN1136" s="66"/>
      <c r="BO1136" s="66"/>
      <c r="BP1136" s="66"/>
      <c r="BQ1136" s="66"/>
      <c r="BR1136" s="66"/>
      <c r="BS1136" s="66"/>
      <c r="BT1136" s="66"/>
      <c r="BU1136" s="66"/>
      <c r="BV1136" s="66"/>
      <c r="BW1136" s="66"/>
      <c r="BX1136" s="66"/>
      <c r="BY1136" s="66"/>
      <c r="BZ1136" s="66"/>
      <c r="CA1136" s="66"/>
      <c r="CB1136" s="66"/>
      <c r="CC1136" s="66"/>
      <c r="CD1136" s="66"/>
      <c r="CE1136" s="66"/>
      <c r="CF1136" s="66"/>
      <c r="CG1136" s="66"/>
      <c r="CH1136" s="66"/>
      <c r="CI1136" s="66"/>
      <c r="CJ1136" s="66"/>
      <c r="CK1136" s="66"/>
      <c r="CL1136" s="66"/>
      <c r="CM1136" s="66"/>
      <c r="CN1136" s="66"/>
      <c r="CO1136" s="66"/>
      <c r="CP1136" s="66"/>
      <c r="CQ1136" s="66"/>
      <c r="CR1136" s="66"/>
      <c r="CS1136" s="66"/>
      <c r="CT1136" s="66"/>
      <c r="CU1136" s="66"/>
      <c r="CV1136" s="66"/>
      <c r="CW1136" s="66"/>
      <c r="CX1136" s="66"/>
      <c r="CY1136" s="66"/>
      <c r="CZ1136" s="66"/>
      <c r="DA1136" s="66"/>
      <c r="DB1136" s="66"/>
      <c r="DC1136" s="66"/>
      <c r="DD1136" s="66"/>
      <c r="DE1136" s="66"/>
      <c r="DF1136" s="66"/>
      <c r="DG1136" s="66"/>
      <c r="DH1136" s="66"/>
      <c r="DI1136" s="66"/>
      <c r="DJ1136" s="66"/>
      <c r="DK1136" s="66"/>
      <c r="DL1136" s="66"/>
    </row>
    <row r="1137" spans="1:116" ht="14.5" customHeight="1" x14ac:dyDescent="0.35">
      <c r="A1137" s="28"/>
      <c r="B1137" s="167"/>
      <c r="C1137" s="168"/>
      <c r="D1137" s="31"/>
      <c r="E1137" s="151"/>
      <c r="F1137" s="151"/>
      <c r="G1137" s="153"/>
      <c r="H1137" s="153"/>
      <c r="I1137" s="153"/>
      <c r="J1137" s="153"/>
      <c r="T1137" s="75"/>
      <c r="U1137" s="75"/>
      <c r="V1137" s="75"/>
      <c r="W1137" s="75"/>
      <c r="X1137" s="75"/>
      <c r="Y1137" s="75"/>
      <c r="Z1137" s="75"/>
      <c r="AA1137" s="75"/>
      <c r="AC1137" s="153"/>
      <c r="AD1137" s="153"/>
      <c r="AE1137" s="153"/>
      <c r="AF1137" s="153"/>
      <c r="AP1137" s="75"/>
      <c r="AQ1137" s="75"/>
      <c r="AR1137" s="75"/>
      <c r="AS1137" s="75"/>
      <c r="AT1137" s="75"/>
      <c r="AU1137" s="75"/>
      <c r="AV1137" s="75"/>
      <c r="AW1137" s="75"/>
      <c r="AY1137" s="153"/>
      <c r="AZ1137" s="153"/>
      <c r="BA1137" s="153"/>
      <c r="BB1137" s="153"/>
      <c r="BL1137" s="75"/>
      <c r="BM1137" s="75"/>
      <c r="BN1137" s="75"/>
      <c r="BO1137" s="75"/>
      <c r="BP1137" s="75"/>
      <c r="BQ1137" s="75"/>
      <c r="BR1137" s="75"/>
      <c r="BS1137" s="75"/>
      <c r="BU1137" s="153"/>
      <c r="BV1137" s="153"/>
      <c r="BW1137" s="153"/>
      <c r="BX1137" s="153"/>
      <c r="CH1137" s="75"/>
      <c r="CI1137" s="75"/>
      <c r="CJ1137" s="75"/>
      <c r="CK1137" s="75"/>
      <c r="CL1137" s="75"/>
      <c r="CM1137" s="75"/>
      <c r="CN1137" s="75"/>
      <c r="CO1137" s="75"/>
      <c r="CQ1137" s="153"/>
      <c r="CR1137" s="153"/>
      <c r="CS1137" s="153"/>
      <c r="CT1137" s="153"/>
      <c r="DD1137" s="75"/>
      <c r="DE1137" s="75"/>
      <c r="DF1137" s="75"/>
      <c r="DG1137" s="75"/>
      <c r="DH1137" s="75"/>
      <c r="DI1137" s="75"/>
      <c r="DJ1137" s="75"/>
      <c r="DK1137" s="75"/>
    </row>
    <row r="1138" spans="1:116" ht="14.5" customHeight="1" x14ac:dyDescent="0.35">
      <c r="A1138" s="28"/>
      <c r="B1138" s="36"/>
      <c r="C1138" s="37"/>
      <c r="D1138" s="38"/>
      <c r="E1138" s="36"/>
      <c r="F1138" s="36"/>
      <c r="H1138" s="66"/>
      <c r="T1138" s="75"/>
      <c r="U1138" s="75"/>
      <c r="V1138" s="75"/>
      <c r="W1138" s="75"/>
      <c r="X1138" s="75"/>
      <c r="Y1138" s="75"/>
      <c r="Z1138" s="75"/>
      <c r="AA1138" s="75"/>
      <c r="AB1138" s="68"/>
      <c r="AD1138" s="66"/>
      <c r="AP1138" s="75"/>
      <c r="AQ1138" s="75"/>
      <c r="AR1138" s="75"/>
      <c r="AS1138" s="75"/>
      <c r="AT1138" s="75"/>
      <c r="AU1138" s="75"/>
      <c r="AV1138" s="75"/>
      <c r="AW1138" s="75"/>
      <c r="AX1138" s="68"/>
      <c r="AZ1138" s="66"/>
      <c r="BL1138" s="75"/>
      <c r="BM1138" s="75"/>
      <c r="BN1138" s="75"/>
      <c r="BO1138" s="75"/>
      <c r="BP1138" s="75"/>
      <c r="BQ1138" s="75"/>
      <c r="BR1138" s="75"/>
      <c r="BS1138" s="75"/>
      <c r="BV1138" s="66"/>
      <c r="CH1138" s="75"/>
      <c r="CI1138" s="75"/>
      <c r="CJ1138" s="75"/>
      <c r="CK1138" s="75"/>
      <c r="CL1138" s="75"/>
      <c r="CM1138" s="75"/>
      <c r="CN1138" s="75"/>
      <c r="CO1138" s="75"/>
      <c r="CR1138" s="66"/>
      <c r="DD1138" s="75"/>
      <c r="DE1138" s="75"/>
      <c r="DF1138" s="75"/>
      <c r="DG1138" s="75"/>
      <c r="DH1138" s="75"/>
      <c r="DI1138" s="75"/>
      <c r="DJ1138" s="75"/>
      <c r="DK1138" s="75"/>
    </row>
    <row r="1139" spans="1:116" ht="3.75" customHeight="1" x14ac:dyDescent="0.35">
      <c r="A1139" s="28"/>
      <c r="B1139" s="36"/>
      <c r="C1139" s="37"/>
      <c r="D1139" s="40"/>
      <c r="E1139" s="36"/>
      <c r="F1139" s="36"/>
      <c r="G1139" s="66"/>
      <c r="H1139" s="66"/>
      <c r="I1139" s="66"/>
      <c r="J1139" s="66"/>
      <c r="K1139" s="66"/>
      <c r="L1139" s="66"/>
      <c r="M1139" s="66"/>
      <c r="N1139" s="66"/>
      <c r="O1139" s="66"/>
      <c r="P1139" s="66"/>
      <c r="Q1139" s="66"/>
      <c r="R1139" s="66"/>
      <c r="S1139" s="66"/>
      <c r="T1139" s="66"/>
      <c r="U1139" s="66"/>
      <c r="V1139" s="66"/>
      <c r="W1139" s="66"/>
      <c r="X1139" s="66"/>
      <c r="Y1139" s="66"/>
      <c r="Z1139" s="66"/>
      <c r="AA1139" s="66"/>
      <c r="AB1139" s="66"/>
      <c r="AC1139" s="66"/>
      <c r="AD1139" s="66"/>
      <c r="AE1139" s="66"/>
      <c r="AF1139" s="66"/>
      <c r="AG1139" s="66"/>
      <c r="AH1139" s="66"/>
      <c r="AI1139" s="66"/>
      <c r="AJ1139" s="66"/>
      <c r="AK1139" s="66"/>
      <c r="AL1139" s="66"/>
      <c r="AM1139" s="66"/>
      <c r="AN1139" s="66"/>
      <c r="AO1139" s="66"/>
      <c r="AP1139" s="66"/>
      <c r="AQ1139" s="66"/>
      <c r="AR1139" s="66"/>
      <c r="AS1139" s="66"/>
      <c r="AT1139" s="66"/>
      <c r="AU1139" s="66"/>
      <c r="AV1139" s="66"/>
      <c r="AW1139" s="66"/>
      <c r="AX1139" s="66"/>
      <c r="AY1139" s="66"/>
      <c r="AZ1139" s="66"/>
      <c r="BA1139" s="66"/>
      <c r="BB1139" s="66"/>
      <c r="BC1139" s="66"/>
      <c r="BD1139" s="66"/>
      <c r="BE1139" s="66"/>
      <c r="BF1139" s="66"/>
      <c r="BG1139" s="66"/>
      <c r="BH1139" s="66"/>
      <c r="BI1139" s="66"/>
      <c r="BJ1139" s="66"/>
      <c r="BK1139" s="66"/>
      <c r="BL1139" s="66"/>
      <c r="BM1139" s="66"/>
      <c r="BN1139" s="66"/>
      <c r="BO1139" s="66"/>
      <c r="BP1139" s="66"/>
      <c r="BQ1139" s="66"/>
      <c r="BR1139" s="66"/>
      <c r="BS1139" s="66"/>
      <c r="BT1139" s="66"/>
      <c r="BU1139" s="66"/>
      <c r="BV1139" s="66"/>
      <c r="BW1139" s="66"/>
      <c r="BX1139" s="66"/>
      <c r="BY1139" s="66"/>
      <c r="BZ1139" s="66"/>
      <c r="CA1139" s="66"/>
      <c r="CB1139" s="66"/>
      <c r="CC1139" s="66"/>
      <c r="CD1139" s="66"/>
      <c r="CE1139" s="66"/>
      <c r="CF1139" s="66"/>
      <c r="CG1139" s="66"/>
      <c r="CH1139" s="66"/>
      <c r="CI1139" s="66"/>
      <c r="CJ1139" s="66"/>
      <c r="CK1139" s="66"/>
      <c r="CL1139" s="66"/>
      <c r="CM1139" s="66"/>
      <c r="CN1139" s="66"/>
      <c r="CO1139" s="66"/>
      <c r="CP1139" s="66"/>
      <c r="CQ1139" s="66"/>
      <c r="CR1139" s="66"/>
      <c r="CS1139" s="66"/>
      <c r="CT1139" s="66"/>
      <c r="CU1139" s="66"/>
      <c r="CV1139" s="66"/>
      <c r="CW1139" s="66"/>
      <c r="CX1139" s="66"/>
      <c r="CY1139" s="66"/>
      <c r="CZ1139" s="66"/>
      <c r="DA1139" s="66"/>
      <c r="DB1139" s="66"/>
      <c r="DC1139" s="66"/>
      <c r="DD1139" s="66"/>
      <c r="DE1139" s="66"/>
      <c r="DF1139" s="66"/>
      <c r="DG1139" s="66"/>
      <c r="DH1139" s="66"/>
      <c r="DI1139" s="66"/>
      <c r="DJ1139" s="66"/>
      <c r="DK1139" s="66"/>
      <c r="DL1139" s="66"/>
    </row>
    <row r="1140" spans="1:116" ht="14.5" customHeight="1" x14ac:dyDescent="0.35">
      <c r="A1140" s="28"/>
      <c r="B1140" s="167"/>
      <c r="C1140" s="168"/>
      <c r="D1140" s="31"/>
      <c r="E1140" s="152"/>
      <c r="F1140" s="152"/>
      <c r="H1140" s="153"/>
    </row>
    <row r="1141" spans="1:116" ht="14.5" customHeight="1" x14ac:dyDescent="0.35">
      <c r="A1141" s="28"/>
      <c r="B1141" s="36"/>
      <c r="C1141" s="37"/>
      <c r="D1141" s="38"/>
      <c r="E1141" s="36"/>
      <c r="F1141" s="36"/>
      <c r="I1141" s="66"/>
      <c r="J1141" s="74"/>
      <c r="K1141" s="66"/>
      <c r="L1141" s="66"/>
      <c r="M1141" s="66"/>
      <c r="N1141" s="66"/>
      <c r="O1141" s="66"/>
      <c r="P1141" s="66"/>
      <c r="Q1141" s="66"/>
      <c r="R1141" s="66"/>
      <c r="S1141" s="66"/>
      <c r="T1141" s="75"/>
      <c r="U1141" s="75"/>
      <c r="V1141" s="75"/>
      <c r="W1141" s="75"/>
      <c r="X1141" s="75"/>
      <c r="Y1141" s="75"/>
      <c r="Z1141" s="75"/>
      <c r="AA1141" s="75"/>
      <c r="AB1141" s="68"/>
      <c r="AD1141" s="66"/>
      <c r="AE1141" s="74"/>
      <c r="AF1141" s="66"/>
      <c r="AG1141" s="66"/>
      <c r="AH1141" s="66"/>
      <c r="AI1141" s="66"/>
      <c r="AJ1141" s="66"/>
      <c r="AK1141" s="66"/>
      <c r="AL1141" s="66"/>
      <c r="AM1141" s="66"/>
      <c r="AN1141" s="66"/>
      <c r="AO1141" s="75"/>
      <c r="AP1141" s="75"/>
      <c r="AQ1141" s="75"/>
      <c r="AR1141" s="75"/>
      <c r="AS1141" s="75"/>
      <c r="AT1141" s="75"/>
      <c r="AU1141" s="75"/>
      <c r="AV1141" s="75"/>
      <c r="AW1141" s="68"/>
      <c r="AY1141" s="66"/>
      <c r="AZ1141" s="74"/>
      <c r="BA1141" s="66"/>
      <c r="BB1141" s="66"/>
      <c r="BC1141" s="66"/>
      <c r="BD1141" s="66"/>
      <c r="BE1141" s="66"/>
      <c r="BF1141" s="66"/>
      <c r="BG1141" s="66"/>
      <c r="BH1141" s="66"/>
      <c r="BI1141" s="66"/>
      <c r="BJ1141" s="75"/>
      <c r="BK1141" s="75"/>
      <c r="BL1141" s="75"/>
      <c r="BM1141" s="75"/>
      <c r="BN1141" s="75"/>
      <c r="BO1141" s="75"/>
      <c r="BP1141" s="75"/>
      <c r="BQ1141" s="75"/>
      <c r="BR1141" s="68"/>
      <c r="BT1141" s="66"/>
      <c r="BU1141" s="74"/>
      <c r="BV1141" s="66"/>
      <c r="BW1141" s="66"/>
      <c r="BX1141" s="66"/>
      <c r="BY1141" s="66"/>
      <c r="BZ1141" s="66"/>
      <c r="CA1141" s="66"/>
      <c r="CB1141" s="66"/>
      <c r="CC1141" s="66"/>
      <c r="CD1141" s="66"/>
      <c r="CE1141" s="75"/>
      <c r="CF1141" s="75"/>
      <c r="CG1141" s="75"/>
      <c r="CH1141" s="75"/>
      <c r="CI1141" s="75"/>
      <c r="CJ1141" s="75"/>
      <c r="CK1141" s="75"/>
      <c r="CL1141" s="75"/>
      <c r="CM1141" s="66"/>
      <c r="CO1141" s="66"/>
      <c r="CP1141" s="74"/>
      <c r="CQ1141" s="66"/>
      <c r="CR1141" s="66"/>
      <c r="CS1141" s="66"/>
      <c r="CT1141" s="66"/>
      <c r="CU1141" s="66"/>
      <c r="CV1141" s="66"/>
      <c r="CW1141" s="66"/>
      <c r="CX1141" s="66"/>
      <c r="CY1141" s="66"/>
      <c r="CZ1141" s="75"/>
      <c r="DA1141" s="75"/>
      <c r="DB1141" s="75"/>
      <c r="DC1141" s="75"/>
      <c r="DD1141" s="75"/>
      <c r="DE1141" s="75"/>
      <c r="DF1141" s="75"/>
      <c r="DG1141" s="75"/>
      <c r="DH1141" s="66"/>
      <c r="DI1141" s="66"/>
      <c r="DJ1141" s="66"/>
      <c r="DK1141" s="66"/>
    </row>
    <row r="1142" spans="1:116" ht="3.75" customHeight="1" x14ac:dyDescent="0.35">
      <c r="A1142" s="28"/>
      <c r="B1142" s="36"/>
      <c r="C1142" s="37"/>
      <c r="D1142" s="40"/>
      <c r="E1142" s="36"/>
      <c r="F1142" s="36"/>
      <c r="G1142" s="66"/>
      <c r="H1142" s="66"/>
      <c r="I1142" s="66"/>
      <c r="J1142" s="66"/>
      <c r="K1142" s="66"/>
      <c r="L1142" s="66"/>
      <c r="M1142" s="66"/>
      <c r="N1142" s="66"/>
      <c r="O1142" s="66"/>
      <c r="P1142" s="66"/>
      <c r="Q1142" s="66"/>
      <c r="R1142" s="66"/>
      <c r="S1142" s="66"/>
      <c r="T1142" s="66"/>
      <c r="U1142" s="66"/>
      <c r="V1142" s="66"/>
      <c r="W1142" s="66"/>
      <c r="X1142" s="66"/>
      <c r="Y1142" s="66"/>
      <c r="Z1142" s="66"/>
      <c r="AA1142" s="66"/>
      <c r="AB1142" s="66"/>
      <c r="AC1142" s="66"/>
      <c r="AD1142" s="66"/>
      <c r="AE1142" s="66"/>
      <c r="AF1142" s="66"/>
      <c r="AG1142" s="66"/>
      <c r="AH1142" s="66"/>
      <c r="AI1142" s="66"/>
      <c r="AJ1142" s="66"/>
      <c r="AK1142" s="66"/>
      <c r="AL1142" s="66"/>
      <c r="AM1142" s="66"/>
      <c r="AN1142" s="66"/>
      <c r="AO1142" s="66"/>
      <c r="AP1142" s="66"/>
      <c r="AQ1142" s="66"/>
      <c r="AR1142" s="66"/>
      <c r="AS1142" s="66"/>
      <c r="AT1142" s="66"/>
      <c r="AU1142" s="66"/>
      <c r="AV1142" s="66"/>
      <c r="AW1142" s="66"/>
      <c r="AX1142" s="66"/>
      <c r="AY1142" s="66"/>
      <c r="AZ1142" s="66"/>
      <c r="BA1142" s="66"/>
      <c r="BB1142" s="66"/>
      <c r="BC1142" s="66"/>
      <c r="BD1142" s="66"/>
      <c r="BE1142" s="66"/>
      <c r="BF1142" s="66"/>
      <c r="BG1142" s="66"/>
      <c r="BH1142" s="66"/>
      <c r="BI1142" s="66"/>
      <c r="BJ1142" s="66"/>
      <c r="BK1142" s="66"/>
      <c r="BL1142" s="66"/>
      <c r="BM1142" s="66"/>
      <c r="BN1142" s="66"/>
      <c r="BO1142" s="66"/>
      <c r="BP1142" s="66"/>
      <c r="BQ1142" s="66"/>
      <c r="BR1142" s="66"/>
      <c r="BS1142" s="66"/>
      <c r="BT1142" s="66"/>
      <c r="BU1142" s="66"/>
      <c r="BV1142" s="66"/>
      <c r="BW1142" s="66"/>
      <c r="BX1142" s="66"/>
      <c r="BY1142" s="66"/>
      <c r="BZ1142" s="66"/>
      <c r="CA1142" s="66"/>
      <c r="CB1142" s="66"/>
      <c r="CC1142" s="66"/>
      <c r="CD1142" s="66"/>
      <c r="CE1142" s="66"/>
      <c r="CF1142" s="66"/>
      <c r="CG1142" s="66"/>
      <c r="CH1142" s="66"/>
      <c r="CI1142" s="66"/>
      <c r="CJ1142" s="66"/>
      <c r="CK1142" s="66"/>
      <c r="CL1142" s="66"/>
      <c r="CM1142" s="66"/>
      <c r="CN1142" s="66"/>
      <c r="CO1142" s="66"/>
      <c r="CP1142" s="66"/>
      <c r="CQ1142" s="66"/>
      <c r="CR1142" s="66"/>
      <c r="CS1142" s="66"/>
      <c r="CT1142" s="66"/>
      <c r="CU1142" s="66"/>
      <c r="CV1142" s="66"/>
      <c r="CW1142" s="66"/>
      <c r="CX1142" s="66"/>
      <c r="CY1142" s="66"/>
      <c r="CZ1142" s="66"/>
      <c r="DA1142" s="66"/>
      <c r="DB1142" s="66"/>
      <c r="DC1142" s="66"/>
      <c r="DD1142" s="66"/>
      <c r="DE1142" s="66"/>
      <c r="DF1142" s="66"/>
      <c r="DG1142" s="66"/>
      <c r="DH1142" s="66"/>
      <c r="DI1142" s="66"/>
      <c r="DJ1142" s="66"/>
      <c r="DK1142" s="66"/>
      <c r="DL1142" s="66"/>
    </row>
    <row r="1143" spans="1:116" ht="14.5" customHeight="1" x14ac:dyDescent="0.35">
      <c r="A1143" s="28"/>
      <c r="B1143" s="167"/>
      <c r="C1143" s="168"/>
      <c r="D1143" s="31"/>
      <c r="E1143" s="81"/>
      <c r="F1143" s="154"/>
      <c r="H1143" s="153"/>
      <c r="DI1143" s="66"/>
      <c r="DJ1143" s="66"/>
      <c r="DK1143" s="66"/>
      <c r="DL1143" s="66"/>
    </row>
    <row r="1144" spans="1:116" ht="14.5" customHeight="1" x14ac:dyDescent="0.35">
      <c r="A1144" s="28"/>
      <c r="B1144" s="36"/>
      <c r="C1144" s="37"/>
      <c r="D1144" s="38"/>
      <c r="E1144" s="36"/>
      <c r="F1144" s="36"/>
      <c r="I1144" s="66"/>
      <c r="J1144" s="74"/>
      <c r="K1144" s="66"/>
      <c r="L1144" s="66"/>
      <c r="M1144" s="66"/>
      <c r="N1144" s="66"/>
      <c r="O1144" s="66"/>
      <c r="P1144" s="66"/>
      <c r="Q1144" s="66"/>
      <c r="R1144" s="66"/>
      <c r="S1144" s="66"/>
      <c r="T1144" s="75"/>
      <c r="U1144" s="75"/>
      <c r="V1144" s="75"/>
      <c r="W1144" s="75"/>
      <c r="X1144" s="75"/>
      <c r="Y1144" s="75"/>
      <c r="Z1144" s="75"/>
      <c r="AA1144" s="75"/>
      <c r="AB1144" s="68"/>
      <c r="AD1144" s="66"/>
      <c r="AE1144" s="74"/>
      <c r="AF1144" s="66"/>
      <c r="AG1144" s="66"/>
      <c r="AH1144" s="66"/>
      <c r="AI1144" s="66"/>
      <c r="AJ1144" s="66"/>
      <c r="AK1144" s="66"/>
      <c r="AL1144" s="66"/>
      <c r="AM1144" s="66"/>
      <c r="AN1144" s="66"/>
      <c r="AO1144" s="75"/>
      <c r="AP1144" s="75"/>
      <c r="AQ1144" s="75"/>
      <c r="AR1144" s="75"/>
      <c r="AS1144" s="75"/>
      <c r="AT1144" s="75"/>
      <c r="AU1144" s="75"/>
      <c r="AV1144" s="75"/>
      <c r="AW1144" s="68"/>
      <c r="AY1144" s="66"/>
      <c r="AZ1144" s="74"/>
      <c r="BA1144" s="66"/>
      <c r="BB1144" s="66"/>
      <c r="BC1144" s="66"/>
      <c r="BD1144" s="66"/>
      <c r="BE1144" s="66"/>
      <c r="BF1144" s="66"/>
      <c r="BG1144" s="66"/>
      <c r="BH1144" s="66"/>
      <c r="BI1144" s="66"/>
      <c r="BJ1144" s="75"/>
      <c r="BK1144" s="75"/>
      <c r="BL1144" s="75"/>
      <c r="BM1144" s="75"/>
      <c r="BN1144" s="75"/>
      <c r="BO1144" s="75"/>
      <c r="BP1144" s="75"/>
      <c r="BQ1144" s="75"/>
      <c r="BR1144" s="68"/>
      <c r="BT1144" s="66"/>
      <c r="BU1144" s="74"/>
      <c r="BV1144" s="66"/>
      <c r="BW1144" s="66"/>
      <c r="BX1144" s="66"/>
      <c r="BY1144" s="66"/>
      <c r="BZ1144" s="66"/>
      <c r="CA1144" s="66"/>
      <c r="CB1144" s="66"/>
      <c r="CC1144" s="66"/>
      <c r="CD1144" s="66"/>
      <c r="CE1144" s="75"/>
      <c r="CF1144" s="75"/>
      <c r="CG1144" s="75"/>
      <c r="CH1144" s="75"/>
      <c r="CI1144" s="75"/>
      <c r="CJ1144" s="75"/>
      <c r="CK1144" s="75"/>
      <c r="CL1144" s="75"/>
      <c r="CM1144" s="66"/>
      <c r="CO1144" s="66"/>
      <c r="CP1144" s="74"/>
      <c r="CQ1144" s="66"/>
      <c r="CR1144" s="66"/>
      <c r="CS1144" s="66"/>
      <c r="CT1144" s="66"/>
      <c r="CU1144" s="66"/>
      <c r="CV1144" s="66"/>
      <c r="CW1144" s="66"/>
      <c r="CX1144" s="66"/>
      <c r="CY1144" s="66"/>
      <c r="CZ1144" s="75"/>
      <c r="DA1144" s="75"/>
      <c r="DB1144" s="75"/>
      <c r="DC1144" s="75"/>
      <c r="DD1144" s="75"/>
      <c r="DE1144" s="75"/>
      <c r="DF1144" s="75"/>
      <c r="DG1144" s="75"/>
      <c r="DH1144" s="66"/>
      <c r="DI1144" s="66"/>
      <c r="DJ1144" s="66"/>
      <c r="DK1144" s="66"/>
      <c r="DL1144" s="66"/>
    </row>
    <row r="1145" spans="1:116" ht="3.75" customHeight="1" x14ac:dyDescent="0.35">
      <c r="A1145" s="28"/>
      <c r="B1145" s="36"/>
      <c r="C1145" s="37"/>
      <c r="D1145" s="40"/>
      <c r="E1145" s="36"/>
      <c r="F1145" s="36"/>
      <c r="G1145" s="66"/>
      <c r="H1145" s="66"/>
      <c r="I1145" s="66"/>
      <c r="J1145" s="66"/>
      <c r="K1145" s="66"/>
      <c r="L1145" s="66"/>
      <c r="M1145" s="66"/>
      <c r="N1145" s="66"/>
      <c r="O1145" s="66"/>
      <c r="P1145" s="66"/>
      <c r="Q1145" s="66"/>
      <c r="R1145" s="66"/>
      <c r="S1145" s="66"/>
      <c r="T1145" s="66"/>
      <c r="U1145" s="66"/>
      <c r="V1145" s="66"/>
      <c r="W1145" s="66"/>
      <c r="X1145" s="66"/>
      <c r="Y1145" s="66"/>
      <c r="Z1145" s="66"/>
      <c r="AA1145" s="66"/>
      <c r="AB1145" s="66"/>
      <c r="AC1145" s="66"/>
      <c r="AD1145" s="66"/>
      <c r="AE1145" s="66"/>
      <c r="AF1145" s="66"/>
      <c r="AG1145" s="66"/>
      <c r="AH1145" s="66"/>
      <c r="AI1145" s="66"/>
      <c r="AJ1145" s="66"/>
      <c r="AK1145" s="66"/>
      <c r="AL1145" s="66"/>
      <c r="AM1145" s="66"/>
      <c r="AN1145" s="66"/>
      <c r="AO1145" s="66"/>
      <c r="AP1145" s="66"/>
      <c r="AQ1145" s="66"/>
      <c r="AR1145" s="66"/>
      <c r="AS1145" s="66"/>
      <c r="AT1145" s="66"/>
      <c r="AU1145" s="66"/>
      <c r="AV1145" s="66"/>
      <c r="AW1145" s="66"/>
      <c r="AX1145" s="66"/>
      <c r="AY1145" s="66"/>
      <c r="AZ1145" s="66"/>
      <c r="BA1145" s="66"/>
      <c r="BB1145" s="66"/>
      <c r="BC1145" s="66"/>
      <c r="BD1145" s="66"/>
      <c r="BE1145" s="66"/>
      <c r="BF1145" s="66"/>
      <c r="BG1145" s="66"/>
      <c r="BH1145" s="66"/>
      <c r="BI1145" s="66"/>
      <c r="BJ1145" s="66"/>
      <c r="BK1145" s="66"/>
      <c r="BL1145" s="66"/>
      <c r="BM1145" s="66"/>
      <c r="BN1145" s="66"/>
      <c r="BO1145" s="66"/>
      <c r="BP1145" s="66"/>
      <c r="BQ1145" s="66"/>
      <c r="BR1145" s="66"/>
      <c r="BS1145" s="66"/>
      <c r="BT1145" s="66"/>
      <c r="BU1145" s="66"/>
      <c r="BV1145" s="66"/>
      <c r="BW1145" s="66"/>
      <c r="BX1145" s="66"/>
      <c r="BY1145" s="66"/>
      <c r="BZ1145" s="66"/>
      <c r="CA1145" s="66"/>
      <c r="CB1145" s="66"/>
      <c r="CC1145" s="66"/>
      <c r="CD1145" s="66"/>
      <c r="CE1145" s="66"/>
      <c r="CF1145" s="66"/>
      <c r="CG1145" s="66"/>
      <c r="CH1145" s="66"/>
      <c r="CI1145" s="66"/>
      <c r="CJ1145" s="66"/>
      <c r="CK1145" s="66"/>
      <c r="CL1145" s="66"/>
      <c r="CM1145" s="66"/>
      <c r="CN1145" s="66"/>
      <c r="CO1145" s="66"/>
      <c r="CP1145" s="66"/>
      <c r="CQ1145" s="66"/>
      <c r="CR1145" s="66"/>
      <c r="CS1145" s="66"/>
      <c r="CT1145" s="66"/>
      <c r="CU1145" s="66"/>
      <c r="CV1145" s="66"/>
      <c r="CW1145" s="66"/>
      <c r="CX1145" s="66"/>
      <c r="CY1145" s="66"/>
      <c r="CZ1145" s="66"/>
      <c r="DA1145" s="66"/>
      <c r="DB1145" s="66"/>
      <c r="DC1145" s="66"/>
      <c r="DD1145" s="66"/>
      <c r="DE1145" s="66"/>
      <c r="DF1145" s="66"/>
      <c r="DG1145" s="66"/>
      <c r="DH1145" s="66"/>
      <c r="DI1145" s="66"/>
      <c r="DJ1145" s="66"/>
      <c r="DK1145" s="66"/>
      <c r="DL1145" s="66"/>
    </row>
    <row r="1146" spans="1:116" ht="14.5" customHeight="1" x14ac:dyDescent="0.35">
      <c r="A1146" s="28"/>
      <c r="B1146" s="167"/>
      <c r="C1146" s="168"/>
      <c r="D1146" s="31"/>
      <c r="E1146" s="155"/>
      <c r="F1146" s="154"/>
      <c r="H1146" s="153"/>
      <c r="DI1146" s="66"/>
      <c r="DJ1146" s="66"/>
      <c r="DK1146" s="66"/>
      <c r="DL1146" s="66"/>
    </row>
    <row r="1147" spans="1:116" ht="14.5" customHeight="1" x14ac:dyDescent="0.35">
      <c r="A1147" s="28"/>
      <c r="B1147" s="36"/>
      <c r="C1147" s="37"/>
      <c r="D1147" s="38"/>
      <c r="E1147" s="36"/>
      <c r="F1147" s="36"/>
      <c r="I1147" s="66"/>
      <c r="J1147" s="74"/>
      <c r="K1147" s="66"/>
      <c r="L1147" s="66"/>
      <c r="M1147" s="66"/>
      <c r="N1147" s="66"/>
      <c r="O1147" s="66"/>
      <c r="P1147" s="66"/>
      <c r="Q1147" s="66"/>
      <c r="R1147" s="66"/>
      <c r="S1147" s="66"/>
      <c r="T1147" s="75"/>
      <c r="U1147" s="75"/>
      <c r="V1147" s="75"/>
      <c r="W1147" s="75"/>
      <c r="X1147" s="75"/>
      <c r="Y1147" s="75"/>
      <c r="Z1147" s="75"/>
      <c r="AA1147" s="75"/>
      <c r="AB1147" s="68"/>
      <c r="AD1147" s="66"/>
      <c r="AE1147" s="74"/>
      <c r="AF1147" s="66"/>
      <c r="AG1147" s="66"/>
      <c r="AH1147" s="66"/>
      <c r="AI1147" s="66"/>
      <c r="AJ1147" s="66"/>
      <c r="AK1147" s="66"/>
      <c r="AL1147" s="66"/>
      <c r="AM1147" s="66"/>
      <c r="AN1147" s="66"/>
      <c r="AO1147" s="75"/>
      <c r="AP1147" s="75"/>
      <c r="AQ1147" s="75"/>
      <c r="AR1147" s="75"/>
      <c r="AS1147" s="75"/>
      <c r="AT1147" s="75"/>
      <c r="AU1147" s="75"/>
      <c r="AV1147" s="75"/>
      <c r="AW1147" s="68"/>
      <c r="AY1147" s="66"/>
      <c r="AZ1147" s="74"/>
      <c r="BA1147" s="66"/>
      <c r="BB1147" s="66"/>
      <c r="BC1147" s="66"/>
      <c r="BD1147" s="66"/>
      <c r="BE1147" s="66"/>
      <c r="BF1147" s="66"/>
      <c r="BG1147" s="66"/>
      <c r="BH1147" s="66"/>
      <c r="BI1147" s="66"/>
      <c r="BJ1147" s="75"/>
      <c r="BK1147" s="75"/>
      <c r="BL1147" s="75"/>
      <c r="BM1147" s="75"/>
      <c r="BN1147" s="75"/>
      <c r="BO1147" s="75"/>
      <c r="BP1147" s="75"/>
      <c r="BQ1147" s="75"/>
      <c r="BR1147" s="68"/>
      <c r="BT1147" s="66"/>
      <c r="BU1147" s="74"/>
      <c r="BV1147" s="66"/>
      <c r="BW1147" s="66"/>
      <c r="BX1147" s="66"/>
      <c r="BY1147" s="66"/>
      <c r="BZ1147" s="66"/>
      <c r="CA1147" s="66"/>
      <c r="CB1147" s="66"/>
      <c r="CC1147" s="66"/>
      <c r="CD1147" s="66"/>
      <c r="CE1147" s="75"/>
      <c r="CF1147" s="75"/>
      <c r="CG1147" s="75"/>
      <c r="CH1147" s="75"/>
      <c r="CI1147" s="75"/>
      <c r="CJ1147" s="75"/>
      <c r="CK1147" s="75"/>
      <c r="CL1147" s="75"/>
      <c r="CM1147" s="66"/>
      <c r="CO1147" s="66"/>
      <c r="CP1147" s="74"/>
      <c r="CQ1147" s="66"/>
      <c r="CR1147" s="66"/>
      <c r="CS1147" s="66"/>
      <c r="CT1147" s="66"/>
      <c r="CU1147" s="66"/>
      <c r="CV1147" s="66"/>
      <c r="CW1147" s="66"/>
      <c r="CX1147" s="66"/>
      <c r="CY1147" s="66"/>
      <c r="CZ1147" s="75"/>
      <c r="DA1147" s="75"/>
      <c r="DB1147" s="75"/>
      <c r="DC1147" s="75"/>
      <c r="DD1147" s="75"/>
      <c r="DE1147" s="75"/>
      <c r="DF1147" s="75"/>
      <c r="DG1147" s="75"/>
      <c r="DH1147" s="66"/>
      <c r="DI1147" s="66"/>
      <c r="DJ1147" s="66"/>
      <c r="DK1147" s="66"/>
      <c r="DL1147" s="66"/>
    </row>
    <row r="1148" spans="1:116" ht="3.75" customHeight="1" x14ac:dyDescent="0.35">
      <c r="A1148" s="28"/>
      <c r="B1148" s="36"/>
      <c r="C1148" s="37"/>
      <c r="D1148" s="40"/>
      <c r="E1148" s="36"/>
      <c r="F1148" s="36"/>
      <c r="G1148" s="66"/>
      <c r="H1148" s="66"/>
      <c r="I1148" s="66"/>
      <c r="J1148" s="66"/>
      <c r="K1148" s="66"/>
      <c r="L1148" s="66"/>
      <c r="M1148" s="66"/>
      <c r="N1148" s="66"/>
      <c r="O1148" s="66"/>
      <c r="P1148" s="66"/>
      <c r="Q1148" s="66"/>
      <c r="R1148" s="66"/>
      <c r="S1148" s="66"/>
      <c r="T1148" s="66"/>
      <c r="U1148" s="66"/>
      <c r="V1148" s="66"/>
      <c r="W1148" s="66"/>
      <c r="X1148" s="66"/>
      <c r="Y1148" s="66"/>
      <c r="Z1148" s="66"/>
      <c r="AA1148" s="66"/>
      <c r="AB1148" s="66"/>
      <c r="AC1148" s="66"/>
      <c r="AD1148" s="66"/>
      <c r="AE1148" s="66"/>
      <c r="AF1148" s="66"/>
      <c r="AG1148" s="66"/>
      <c r="AH1148" s="66"/>
      <c r="AI1148" s="66"/>
      <c r="AJ1148" s="66"/>
      <c r="AK1148" s="66"/>
      <c r="AL1148" s="66"/>
      <c r="AM1148" s="66"/>
      <c r="AN1148" s="66"/>
      <c r="AO1148" s="66"/>
      <c r="AP1148" s="66"/>
      <c r="AQ1148" s="66"/>
      <c r="AR1148" s="66"/>
      <c r="AS1148" s="66"/>
      <c r="AT1148" s="66"/>
      <c r="AU1148" s="66"/>
      <c r="AV1148" s="66"/>
      <c r="AW1148" s="66"/>
      <c r="AX1148" s="66"/>
      <c r="AY1148" s="66"/>
      <c r="AZ1148" s="66"/>
      <c r="BA1148" s="66"/>
      <c r="BB1148" s="66"/>
      <c r="BC1148" s="66"/>
      <c r="BD1148" s="66"/>
      <c r="BE1148" s="66"/>
      <c r="BF1148" s="66"/>
      <c r="BG1148" s="66"/>
      <c r="BH1148" s="66"/>
      <c r="BI1148" s="66"/>
      <c r="BJ1148" s="66"/>
      <c r="BK1148" s="66"/>
      <c r="BL1148" s="66"/>
      <c r="BM1148" s="66"/>
      <c r="BN1148" s="66"/>
      <c r="BO1148" s="66"/>
      <c r="BP1148" s="66"/>
      <c r="BQ1148" s="66"/>
      <c r="BR1148" s="66"/>
      <c r="BS1148" s="66"/>
      <c r="BT1148" s="66"/>
      <c r="BU1148" s="66"/>
      <c r="BV1148" s="66"/>
      <c r="BW1148" s="66"/>
      <c r="BX1148" s="66"/>
      <c r="BY1148" s="66"/>
      <c r="BZ1148" s="66"/>
      <c r="CA1148" s="66"/>
      <c r="CB1148" s="66"/>
      <c r="CC1148" s="66"/>
      <c r="CD1148" s="66"/>
      <c r="CE1148" s="66"/>
      <c r="CF1148" s="66"/>
      <c r="CG1148" s="66"/>
      <c r="CH1148" s="66"/>
      <c r="CI1148" s="66"/>
      <c r="CJ1148" s="66"/>
      <c r="CK1148" s="66"/>
      <c r="CL1148" s="66"/>
      <c r="CM1148" s="66"/>
      <c r="CN1148" s="66"/>
      <c r="CO1148" s="66"/>
      <c r="CP1148" s="66"/>
      <c r="CQ1148" s="66"/>
      <c r="CR1148" s="66"/>
      <c r="CS1148" s="66"/>
      <c r="CT1148" s="66"/>
      <c r="CU1148" s="66"/>
      <c r="CV1148" s="66"/>
      <c r="CW1148" s="66"/>
      <c r="CX1148" s="66"/>
      <c r="CY1148" s="66"/>
      <c r="CZ1148" s="66"/>
      <c r="DA1148" s="66"/>
      <c r="DB1148" s="66"/>
      <c r="DC1148" s="66"/>
      <c r="DD1148" s="66"/>
      <c r="DE1148" s="66"/>
      <c r="DF1148" s="66"/>
      <c r="DG1148" s="66"/>
      <c r="DH1148" s="66"/>
      <c r="DI1148" s="66"/>
      <c r="DJ1148" s="66"/>
      <c r="DK1148" s="66"/>
      <c r="DL1148" s="66"/>
    </row>
    <row r="1149" spans="1:116" ht="14.5" customHeight="1" x14ac:dyDescent="0.35">
      <c r="A1149" s="28"/>
      <c r="B1149" s="167"/>
      <c r="C1149" s="168"/>
      <c r="D1149" s="31"/>
      <c r="E1149" s="156"/>
      <c r="F1149" s="154"/>
      <c r="H1149" s="153"/>
      <c r="DI1149" s="66"/>
      <c r="DJ1149" s="66"/>
      <c r="DK1149" s="66"/>
      <c r="DL1149" s="66"/>
    </row>
    <row r="1150" spans="1:116" ht="14.5" customHeight="1" x14ac:dyDescent="0.35">
      <c r="A1150" s="28"/>
      <c r="B1150" s="36"/>
      <c r="C1150" s="37"/>
      <c r="D1150" s="38"/>
      <c r="E1150" s="36"/>
      <c r="F1150" s="36"/>
      <c r="I1150" s="66"/>
      <c r="J1150" s="74"/>
      <c r="K1150" s="66"/>
      <c r="L1150" s="66"/>
      <c r="M1150" s="66"/>
      <c r="N1150" s="66"/>
      <c r="O1150" s="66"/>
      <c r="P1150" s="66"/>
      <c r="Q1150" s="66"/>
      <c r="R1150" s="66"/>
      <c r="S1150" s="66"/>
      <c r="T1150" s="75"/>
      <c r="U1150" s="75"/>
      <c r="V1150" s="75"/>
      <c r="W1150" s="75"/>
      <c r="X1150" s="75"/>
      <c r="Y1150" s="75"/>
      <c r="Z1150" s="75"/>
      <c r="AA1150" s="75"/>
      <c r="AB1150" s="68"/>
      <c r="AD1150" s="66"/>
      <c r="AE1150" s="74"/>
      <c r="AF1150" s="66"/>
      <c r="AG1150" s="66"/>
      <c r="AH1150" s="66"/>
      <c r="AI1150" s="66"/>
      <c r="AJ1150" s="66"/>
      <c r="AK1150" s="66"/>
      <c r="AL1150" s="66"/>
      <c r="AM1150" s="66"/>
      <c r="AN1150" s="66"/>
      <c r="AO1150" s="75"/>
      <c r="AP1150" s="75"/>
      <c r="AQ1150" s="75"/>
      <c r="AR1150" s="75"/>
      <c r="AS1150" s="75"/>
      <c r="AT1150" s="75"/>
      <c r="AU1150" s="75"/>
      <c r="AV1150" s="75"/>
      <c r="AW1150" s="68"/>
      <c r="AY1150" s="66"/>
      <c r="AZ1150" s="74"/>
      <c r="BA1150" s="66"/>
      <c r="BB1150" s="66"/>
      <c r="BC1150" s="66"/>
      <c r="BD1150" s="66"/>
      <c r="BE1150" s="66"/>
      <c r="BF1150" s="66"/>
      <c r="BG1150" s="66"/>
      <c r="BH1150" s="66"/>
      <c r="BI1150" s="66"/>
      <c r="BJ1150" s="75"/>
      <c r="BK1150" s="75"/>
      <c r="BL1150" s="75"/>
      <c r="BM1150" s="75"/>
      <c r="BN1150" s="75"/>
      <c r="BO1150" s="75"/>
      <c r="BP1150" s="75"/>
      <c r="BQ1150" s="75"/>
      <c r="BR1150" s="68"/>
      <c r="BT1150" s="66"/>
      <c r="BU1150" s="74"/>
      <c r="BV1150" s="66"/>
      <c r="BW1150" s="66"/>
      <c r="BX1150" s="66"/>
      <c r="BY1150" s="66"/>
      <c r="BZ1150" s="66"/>
      <c r="CA1150" s="66"/>
      <c r="CB1150" s="66"/>
      <c r="CC1150" s="66"/>
      <c r="CD1150" s="66"/>
      <c r="CE1150" s="75"/>
      <c r="CF1150" s="75"/>
      <c r="CG1150" s="75"/>
      <c r="CH1150" s="75"/>
      <c r="CI1150" s="75"/>
      <c r="CJ1150" s="75"/>
      <c r="CK1150" s="75"/>
      <c r="CL1150" s="75"/>
      <c r="CM1150" s="66"/>
      <c r="CO1150" s="66"/>
      <c r="CP1150" s="74"/>
      <c r="CQ1150" s="66"/>
      <c r="CR1150" s="66"/>
      <c r="CS1150" s="66"/>
      <c r="CT1150" s="66"/>
      <c r="CU1150" s="66"/>
      <c r="CV1150" s="66"/>
      <c r="CW1150" s="66"/>
      <c r="CX1150" s="66"/>
      <c r="CY1150" s="66"/>
      <c r="CZ1150" s="75"/>
      <c r="DA1150" s="75"/>
      <c r="DB1150" s="75"/>
      <c r="DC1150" s="75"/>
      <c r="DD1150" s="75"/>
      <c r="DE1150" s="75"/>
      <c r="DF1150" s="75"/>
      <c r="DG1150" s="75"/>
      <c r="DH1150" s="66"/>
      <c r="DI1150" s="66"/>
      <c r="DJ1150" s="66"/>
      <c r="DK1150" s="66"/>
      <c r="DL1150" s="66"/>
    </row>
    <row r="1151" spans="1:116" ht="3.75" customHeight="1" x14ac:dyDescent="0.35">
      <c r="A1151" s="28"/>
      <c r="B1151" s="36"/>
      <c r="C1151" s="37"/>
      <c r="D1151" s="40"/>
      <c r="E1151" s="36"/>
      <c r="F1151" s="36"/>
      <c r="G1151" s="66"/>
      <c r="H1151" s="66"/>
      <c r="I1151" s="66"/>
      <c r="J1151" s="66"/>
      <c r="K1151" s="66"/>
      <c r="L1151" s="66"/>
      <c r="M1151" s="66"/>
      <c r="N1151" s="66"/>
      <c r="O1151" s="66"/>
      <c r="P1151" s="66"/>
      <c r="Q1151" s="66"/>
      <c r="R1151" s="66"/>
      <c r="S1151" s="66"/>
      <c r="T1151" s="66"/>
      <c r="U1151" s="66"/>
      <c r="V1151" s="66"/>
      <c r="W1151" s="66"/>
      <c r="X1151" s="66"/>
      <c r="Y1151" s="66"/>
      <c r="Z1151" s="66"/>
      <c r="AA1151" s="66"/>
      <c r="AB1151" s="66"/>
      <c r="AC1151" s="66"/>
      <c r="AD1151" s="66"/>
      <c r="AE1151" s="66"/>
      <c r="AF1151" s="66"/>
      <c r="AG1151" s="66"/>
      <c r="AH1151" s="66"/>
      <c r="AI1151" s="66"/>
      <c r="AJ1151" s="66"/>
      <c r="AK1151" s="66"/>
      <c r="AL1151" s="66"/>
      <c r="AM1151" s="66"/>
      <c r="AN1151" s="66"/>
      <c r="AO1151" s="66"/>
      <c r="AP1151" s="66"/>
      <c r="AQ1151" s="66"/>
      <c r="AR1151" s="66"/>
      <c r="AS1151" s="66"/>
      <c r="AT1151" s="66"/>
      <c r="AU1151" s="66"/>
      <c r="AV1151" s="66"/>
      <c r="AW1151" s="66"/>
      <c r="AX1151" s="66"/>
      <c r="AY1151" s="66"/>
      <c r="AZ1151" s="66"/>
      <c r="BA1151" s="66"/>
      <c r="BB1151" s="66"/>
      <c r="BC1151" s="66"/>
      <c r="BD1151" s="66"/>
      <c r="BE1151" s="66"/>
      <c r="BF1151" s="66"/>
      <c r="BG1151" s="66"/>
      <c r="BH1151" s="66"/>
      <c r="BI1151" s="66"/>
      <c r="BJ1151" s="66"/>
      <c r="BK1151" s="66"/>
      <c r="BL1151" s="66"/>
      <c r="BM1151" s="66"/>
      <c r="BN1151" s="66"/>
      <c r="BO1151" s="66"/>
      <c r="BP1151" s="66"/>
      <c r="BQ1151" s="66"/>
      <c r="BR1151" s="66"/>
      <c r="BS1151" s="66"/>
      <c r="BT1151" s="66"/>
      <c r="BU1151" s="66"/>
      <c r="BV1151" s="66"/>
      <c r="BW1151" s="66"/>
      <c r="BX1151" s="66"/>
      <c r="BY1151" s="66"/>
      <c r="BZ1151" s="66"/>
      <c r="CA1151" s="66"/>
      <c r="CB1151" s="66"/>
      <c r="CC1151" s="66"/>
      <c r="CD1151" s="66"/>
      <c r="CE1151" s="66"/>
      <c r="CF1151" s="66"/>
      <c r="CG1151" s="66"/>
      <c r="CH1151" s="66"/>
      <c r="CI1151" s="66"/>
      <c r="CJ1151" s="66"/>
      <c r="CK1151" s="66"/>
      <c r="CL1151" s="66"/>
      <c r="CM1151" s="66"/>
      <c r="CN1151" s="66"/>
      <c r="CO1151" s="66"/>
      <c r="CP1151" s="66"/>
      <c r="CQ1151" s="66"/>
      <c r="CR1151" s="66"/>
      <c r="CS1151" s="66"/>
      <c r="CT1151" s="66"/>
      <c r="CU1151" s="66"/>
      <c r="CV1151" s="66"/>
      <c r="CW1151" s="66"/>
      <c r="CX1151" s="66"/>
      <c r="CY1151" s="66"/>
      <c r="CZ1151" s="66"/>
      <c r="DA1151" s="66"/>
      <c r="DB1151" s="66"/>
      <c r="DC1151" s="66"/>
      <c r="DD1151" s="66"/>
      <c r="DE1151" s="66"/>
      <c r="DF1151" s="66"/>
      <c r="DG1151" s="66"/>
      <c r="DH1151" s="66"/>
      <c r="DI1151" s="66"/>
      <c r="DJ1151" s="66"/>
      <c r="DK1151" s="66"/>
      <c r="DL1151" s="66"/>
    </row>
    <row r="1152" spans="1:116" ht="14.5" customHeight="1" x14ac:dyDescent="0.35">
      <c r="A1152" s="28"/>
      <c r="B1152" s="167"/>
      <c r="C1152" s="168"/>
      <c r="D1152" s="31"/>
      <c r="E1152" s="157"/>
      <c r="H1152" s="153"/>
    </row>
    <row r="1153" spans="1:137" ht="14.5" customHeight="1" x14ac:dyDescent="0.35">
      <c r="A1153" s="28"/>
      <c r="B1153" s="36"/>
      <c r="C1153" s="37"/>
      <c r="D1153" s="38"/>
      <c r="E1153" s="36"/>
      <c r="F1153" s="36"/>
      <c r="I1153" s="66"/>
      <c r="J1153" s="74"/>
      <c r="K1153" s="66"/>
      <c r="L1153" s="66"/>
      <c r="M1153" s="66"/>
      <c r="N1153" s="66"/>
      <c r="O1153" s="66"/>
      <c r="P1153" s="66"/>
      <c r="Q1153" s="66"/>
      <c r="R1153" s="66"/>
      <c r="S1153" s="66"/>
      <c r="T1153" s="75"/>
      <c r="U1153" s="75"/>
      <c r="V1153" s="75"/>
      <c r="W1153" s="75"/>
      <c r="X1153" s="75"/>
      <c r="Y1153" s="75"/>
      <c r="Z1153" s="75"/>
      <c r="AA1153" s="75"/>
      <c r="AB1153" s="68"/>
      <c r="AD1153" s="66"/>
      <c r="AE1153" s="74"/>
      <c r="AF1153" s="66"/>
      <c r="AG1153" s="66"/>
      <c r="AH1153" s="66"/>
      <c r="AI1153" s="66"/>
      <c r="AJ1153" s="66"/>
      <c r="AK1153" s="66"/>
      <c r="AL1153" s="66"/>
      <c r="AM1153" s="66"/>
      <c r="AN1153" s="66"/>
      <c r="AO1153" s="75"/>
      <c r="AP1153" s="75"/>
      <c r="AQ1153" s="75"/>
      <c r="AR1153" s="75"/>
      <c r="AS1153" s="75"/>
      <c r="AT1153" s="75"/>
      <c r="AU1153" s="75"/>
      <c r="AV1153" s="75"/>
      <c r="AW1153" s="68"/>
      <c r="AY1153" s="66"/>
      <c r="AZ1153" s="74"/>
      <c r="BA1153" s="66"/>
      <c r="BB1153" s="66"/>
      <c r="BC1153" s="66"/>
      <c r="BD1153" s="66"/>
      <c r="BE1153" s="66"/>
      <c r="BF1153" s="66"/>
      <c r="BG1153" s="66"/>
      <c r="BH1153" s="66"/>
      <c r="BI1153" s="66"/>
      <c r="BJ1153" s="75"/>
      <c r="BK1153" s="75"/>
      <c r="BL1153" s="75"/>
      <c r="BM1153" s="75"/>
      <c r="BN1153" s="75"/>
      <c r="BO1153" s="75"/>
      <c r="BP1153" s="75"/>
      <c r="BQ1153" s="75"/>
      <c r="BR1153" s="68"/>
      <c r="BT1153" s="66"/>
      <c r="BU1153" s="74"/>
      <c r="BV1153" s="66"/>
      <c r="BW1153" s="66"/>
      <c r="BX1153" s="66"/>
      <c r="BY1153" s="66"/>
      <c r="BZ1153" s="66"/>
      <c r="CA1153" s="66"/>
      <c r="CB1153" s="66"/>
      <c r="CC1153" s="66"/>
      <c r="CD1153" s="66"/>
      <c r="CE1153" s="75"/>
      <c r="CF1153" s="75"/>
      <c r="CG1153" s="75"/>
      <c r="CH1153" s="75"/>
      <c r="CI1153" s="75"/>
      <c r="CJ1153" s="75"/>
      <c r="CK1153" s="75"/>
      <c r="CL1153" s="75"/>
      <c r="CM1153" s="66"/>
      <c r="CO1153" s="66"/>
      <c r="CP1153" s="74"/>
      <c r="CQ1153" s="66"/>
      <c r="CR1153" s="66"/>
      <c r="CS1153" s="66"/>
      <c r="CT1153" s="66"/>
      <c r="CU1153" s="66"/>
      <c r="CV1153" s="66"/>
      <c r="CW1153" s="66"/>
      <c r="CX1153" s="66"/>
      <c r="CY1153" s="66"/>
      <c r="CZ1153" s="75"/>
      <c r="DA1153" s="75"/>
      <c r="DB1153" s="75"/>
      <c r="DC1153" s="75"/>
      <c r="DD1153" s="75"/>
      <c r="DE1153" s="75"/>
      <c r="DF1153" s="75"/>
      <c r="DG1153" s="75"/>
      <c r="DH1153" s="66"/>
    </row>
    <row r="1154" spans="1:137" ht="3.75" customHeight="1" x14ac:dyDescent="0.35">
      <c r="A1154" s="85"/>
      <c r="B1154" s="81"/>
      <c r="C1154" s="82"/>
      <c r="D1154" s="40"/>
      <c r="E1154" s="36"/>
      <c r="F1154" s="36"/>
      <c r="G1154" s="66"/>
      <c r="H1154" s="66"/>
      <c r="I1154" s="66"/>
      <c r="J1154" s="66"/>
      <c r="K1154" s="66"/>
      <c r="L1154" s="66"/>
      <c r="M1154" s="66"/>
      <c r="N1154" s="66"/>
      <c r="O1154" s="66"/>
      <c r="P1154" s="66"/>
      <c r="Q1154" s="66"/>
      <c r="R1154" s="66"/>
      <c r="S1154" s="66"/>
      <c r="T1154" s="66"/>
      <c r="U1154" s="66"/>
      <c r="V1154" s="66"/>
      <c r="W1154" s="66"/>
      <c r="X1154" s="66"/>
      <c r="Y1154" s="66"/>
      <c r="Z1154" s="66"/>
      <c r="AA1154" s="66"/>
      <c r="AB1154" s="66"/>
      <c r="AC1154" s="66"/>
      <c r="AD1154" s="66"/>
      <c r="AE1154" s="66"/>
      <c r="AF1154" s="66"/>
      <c r="AG1154" s="66"/>
      <c r="AH1154" s="66"/>
      <c r="AI1154" s="66"/>
      <c r="AJ1154" s="66"/>
      <c r="AK1154" s="66"/>
      <c r="AL1154" s="66"/>
      <c r="AM1154" s="66"/>
      <c r="AN1154" s="66"/>
      <c r="AO1154" s="66"/>
      <c r="AP1154" s="66"/>
      <c r="AQ1154" s="66"/>
      <c r="AR1154" s="66"/>
      <c r="AS1154" s="66"/>
      <c r="AT1154" s="66"/>
      <c r="AU1154" s="66"/>
      <c r="AV1154" s="66"/>
      <c r="AW1154" s="66"/>
      <c r="AX1154" s="66"/>
      <c r="AY1154" s="66"/>
      <c r="AZ1154" s="66"/>
      <c r="BA1154" s="66"/>
      <c r="BB1154" s="66"/>
      <c r="BC1154" s="66"/>
      <c r="BD1154" s="66"/>
      <c r="BE1154" s="66"/>
      <c r="BF1154" s="66"/>
      <c r="BG1154" s="66"/>
      <c r="BH1154" s="66"/>
      <c r="BI1154" s="66"/>
      <c r="BJ1154" s="66"/>
      <c r="BK1154" s="66"/>
      <c r="BL1154" s="66"/>
      <c r="BM1154" s="66"/>
      <c r="BN1154" s="66"/>
      <c r="BO1154" s="66"/>
      <c r="BP1154" s="66"/>
      <c r="BQ1154" s="66"/>
      <c r="BR1154" s="66"/>
      <c r="BS1154" s="66"/>
      <c r="BT1154" s="66"/>
      <c r="BU1154" s="66"/>
      <c r="BV1154" s="66"/>
      <c r="BW1154" s="66"/>
      <c r="BX1154" s="66"/>
      <c r="BY1154" s="66"/>
      <c r="BZ1154" s="66"/>
      <c r="CA1154" s="66"/>
      <c r="CB1154" s="66"/>
      <c r="CC1154" s="66"/>
      <c r="CD1154" s="66"/>
      <c r="CE1154" s="66"/>
      <c r="CF1154" s="66"/>
      <c r="CG1154" s="66"/>
      <c r="CH1154" s="66"/>
      <c r="CI1154" s="66"/>
      <c r="CJ1154" s="66"/>
      <c r="CK1154" s="66"/>
      <c r="CL1154" s="66"/>
      <c r="CM1154" s="66"/>
      <c r="CN1154" s="66"/>
      <c r="CO1154" s="66"/>
      <c r="CP1154" s="66"/>
      <c r="CQ1154" s="66"/>
      <c r="CR1154" s="66"/>
      <c r="CS1154" s="66"/>
      <c r="CT1154" s="66"/>
      <c r="CU1154" s="66"/>
      <c r="CV1154" s="66"/>
      <c r="CW1154" s="66"/>
      <c r="CX1154" s="66"/>
      <c r="CY1154" s="66"/>
      <c r="CZ1154" s="66"/>
      <c r="DA1154" s="66"/>
      <c r="DB1154" s="66"/>
      <c r="DC1154" s="66"/>
      <c r="DD1154" s="66"/>
      <c r="DE1154" s="66"/>
      <c r="DF1154" s="66"/>
      <c r="DG1154" s="66"/>
      <c r="DH1154" s="66"/>
      <c r="DI1154" s="66"/>
      <c r="DJ1154" s="66"/>
      <c r="DK1154" s="66"/>
      <c r="DL1154" s="66"/>
    </row>
    <row r="1155" spans="1:137" s="166" customFormat="1" ht="14.5" customHeight="1" x14ac:dyDescent="0.35">
      <c r="A1155" s="169"/>
      <c r="B1155" s="160"/>
      <c r="C1155" s="161"/>
      <c r="D1155" s="162"/>
      <c r="E1155" s="163"/>
      <c r="F1155" s="163"/>
      <c r="G1155" s="164"/>
      <c r="H1155" s="165"/>
      <c r="I1155" s="164"/>
      <c r="J1155" s="165"/>
      <c r="K1155" s="164"/>
      <c r="L1155" s="165"/>
      <c r="M1155" s="164"/>
      <c r="N1155" s="165"/>
      <c r="O1155" s="164"/>
      <c r="P1155" s="165"/>
      <c r="Q1155" s="164"/>
      <c r="R1155" s="165"/>
      <c r="S1155" s="164"/>
      <c r="T1155" s="165"/>
      <c r="U1155" s="164"/>
      <c r="V1155" s="165"/>
      <c r="W1155" s="164"/>
      <c r="X1155" s="165"/>
      <c r="Y1155" s="164"/>
      <c r="Z1155" s="165"/>
      <c r="AA1155" s="164"/>
      <c r="AB1155" s="165"/>
      <c r="AC1155" s="164"/>
      <c r="AD1155" s="165"/>
      <c r="AE1155" s="164"/>
      <c r="AF1155" s="165"/>
      <c r="AG1155" s="164"/>
      <c r="AH1155" s="165"/>
      <c r="AI1155" s="164"/>
      <c r="AJ1155" s="165"/>
      <c r="AK1155" s="164"/>
      <c r="AL1155" s="165"/>
      <c r="AM1155" s="164"/>
      <c r="AN1155" s="165"/>
      <c r="AO1155" s="164"/>
      <c r="AP1155" s="165"/>
      <c r="AQ1155" s="164"/>
      <c r="AR1155" s="165"/>
      <c r="AS1155" s="164"/>
      <c r="AT1155" s="165"/>
      <c r="AU1155" s="164"/>
      <c r="AV1155" s="165"/>
      <c r="AW1155" s="164"/>
      <c r="AX1155" s="165"/>
      <c r="AY1155" s="164"/>
      <c r="AZ1155" s="165"/>
      <c r="BA1155" s="164"/>
      <c r="BB1155" s="165"/>
      <c r="BC1155" s="164"/>
      <c r="BD1155" s="165"/>
      <c r="BE1155" s="164"/>
      <c r="BF1155" s="165"/>
      <c r="BG1155" s="164"/>
      <c r="BH1155" s="165"/>
      <c r="BI1155" s="164"/>
      <c r="BJ1155" s="165"/>
      <c r="BK1155" s="164"/>
      <c r="BL1155" s="165"/>
      <c r="BM1155" s="164"/>
      <c r="BN1155" s="165"/>
      <c r="BO1155" s="164"/>
      <c r="BP1155" s="165"/>
      <c r="BQ1155" s="164"/>
      <c r="BR1155" s="165"/>
      <c r="BS1155" s="164"/>
      <c r="BT1155" s="165"/>
      <c r="BU1155" s="164"/>
      <c r="BV1155" s="165"/>
      <c r="BW1155" s="164"/>
      <c r="BX1155" s="165"/>
      <c r="BY1155" s="164"/>
      <c r="BZ1155" s="165"/>
      <c r="CA1155" s="164"/>
      <c r="CB1155" s="165"/>
      <c r="CC1155" s="164"/>
      <c r="CD1155" s="165"/>
      <c r="CE1155" s="164"/>
      <c r="CF1155" s="165"/>
      <c r="CG1155" s="164"/>
      <c r="CH1155" s="165"/>
      <c r="CI1155" s="164"/>
      <c r="CJ1155" s="165"/>
      <c r="CK1155" s="164"/>
      <c r="CL1155" s="165"/>
      <c r="CM1155" s="164"/>
      <c r="CN1155" s="165"/>
      <c r="CO1155" s="164"/>
      <c r="CP1155" s="165"/>
      <c r="CQ1155" s="164"/>
      <c r="CR1155" s="165"/>
      <c r="CS1155" s="164"/>
      <c r="CT1155" s="165"/>
      <c r="CU1155" s="164"/>
      <c r="CV1155" s="165"/>
      <c r="CW1155" s="164"/>
      <c r="CX1155" s="165"/>
      <c r="CY1155" s="164"/>
      <c r="CZ1155" s="165"/>
      <c r="DA1155" s="164"/>
      <c r="DB1155" s="165"/>
      <c r="DC1155" s="164"/>
      <c r="DD1155" s="165"/>
      <c r="DE1155" s="164"/>
      <c r="DF1155" s="165"/>
      <c r="DG1155" s="164"/>
      <c r="DH1155" s="165"/>
      <c r="DI1155" s="164"/>
    </row>
    <row r="1156" spans="1:137" x14ac:dyDescent="0.35">
      <c r="A1156" s="28"/>
      <c r="B1156" s="167"/>
      <c r="C1156" s="168"/>
      <c r="D1156" s="31"/>
      <c r="E1156" s="145"/>
      <c r="F1156" s="145"/>
      <c r="Q1156" s="66"/>
    </row>
    <row r="1157" spans="1:137" x14ac:dyDescent="0.35">
      <c r="A1157" s="28"/>
      <c r="B1157" s="36"/>
      <c r="C1157" s="37"/>
      <c r="D1157" s="38"/>
      <c r="E1157" s="36"/>
      <c r="F1157" s="36"/>
      <c r="Q1157" s="66"/>
      <c r="AB1157" s="66"/>
      <c r="AM1157" s="66"/>
      <c r="AX1157" s="66"/>
      <c r="BI1157" s="66"/>
      <c r="BT1157" s="66"/>
      <c r="CE1157" s="66"/>
      <c r="CP1157" s="66"/>
      <c r="DA1157" s="66"/>
      <c r="DL1157" s="66"/>
      <c r="DW1157" s="66"/>
    </row>
    <row r="1158" spans="1:137" ht="3.75" customHeight="1" x14ac:dyDescent="0.35">
      <c r="A1158" s="28"/>
      <c r="B1158" s="36"/>
      <c r="C1158" s="37"/>
      <c r="D1158" s="40"/>
      <c r="E1158" s="36"/>
      <c r="F1158" s="36"/>
      <c r="G1158" s="66"/>
      <c r="H1158" s="66"/>
      <c r="I1158" s="66"/>
      <c r="J1158" s="66"/>
      <c r="K1158" s="66"/>
      <c r="L1158" s="66"/>
      <c r="M1158" s="66"/>
      <c r="N1158" s="66"/>
      <c r="O1158" s="66"/>
      <c r="P1158" s="66"/>
      <c r="Q1158" s="66"/>
      <c r="R1158" s="66"/>
      <c r="S1158" s="66"/>
      <c r="T1158" s="66"/>
      <c r="U1158" s="66"/>
      <c r="V1158" s="66"/>
      <c r="W1158" s="66"/>
      <c r="X1158" s="66"/>
      <c r="Y1158" s="66"/>
      <c r="Z1158" s="66"/>
      <c r="AA1158" s="66"/>
      <c r="AB1158" s="66"/>
      <c r="AC1158" s="66"/>
      <c r="AD1158" s="66"/>
      <c r="AE1158" s="66"/>
      <c r="AF1158" s="66"/>
      <c r="AG1158" s="66"/>
      <c r="AH1158" s="66"/>
      <c r="AI1158" s="66"/>
      <c r="AJ1158" s="66"/>
      <c r="AK1158" s="66"/>
      <c r="AL1158" s="66"/>
      <c r="AM1158" s="66"/>
      <c r="AN1158" s="66"/>
      <c r="AO1158" s="66"/>
      <c r="AP1158" s="66"/>
      <c r="AQ1158" s="66"/>
      <c r="AR1158" s="66"/>
      <c r="AS1158" s="66"/>
      <c r="AT1158" s="66"/>
      <c r="AU1158" s="66"/>
      <c r="AV1158" s="66"/>
      <c r="AW1158" s="66"/>
      <c r="AX1158" s="66"/>
      <c r="AY1158" s="66"/>
      <c r="AZ1158" s="66"/>
      <c r="BA1158" s="66"/>
      <c r="BB1158" s="66"/>
      <c r="BC1158" s="66"/>
      <c r="BD1158" s="66"/>
      <c r="BE1158" s="66"/>
      <c r="BF1158" s="66"/>
      <c r="BG1158" s="66"/>
      <c r="BH1158" s="66"/>
      <c r="BI1158" s="66"/>
      <c r="BJ1158" s="66"/>
      <c r="BK1158" s="66"/>
      <c r="BL1158" s="66"/>
      <c r="BM1158" s="66"/>
      <c r="BN1158" s="66"/>
      <c r="BO1158" s="66"/>
      <c r="BP1158" s="66"/>
      <c r="BQ1158" s="66"/>
      <c r="BR1158" s="66"/>
      <c r="BS1158" s="66"/>
      <c r="BT1158" s="66"/>
      <c r="BU1158" s="66"/>
      <c r="BV1158" s="66"/>
      <c r="BW1158" s="66"/>
      <c r="BX1158" s="66"/>
      <c r="BY1158" s="66"/>
      <c r="BZ1158" s="66"/>
      <c r="CA1158" s="66"/>
      <c r="CB1158" s="66"/>
      <c r="CC1158" s="66"/>
      <c r="CD1158" s="66"/>
      <c r="CE1158" s="66"/>
      <c r="CF1158" s="66"/>
      <c r="CG1158" s="66"/>
      <c r="CH1158" s="66"/>
      <c r="CI1158" s="66"/>
      <c r="CJ1158" s="66"/>
      <c r="CK1158" s="66"/>
      <c r="CL1158" s="66"/>
      <c r="CM1158" s="66"/>
      <c r="CN1158" s="66"/>
      <c r="CO1158" s="66"/>
      <c r="CP1158" s="66"/>
      <c r="CQ1158" s="66"/>
      <c r="CR1158" s="66"/>
      <c r="CS1158" s="66"/>
      <c r="CT1158" s="66"/>
      <c r="CU1158" s="66"/>
      <c r="CV1158" s="66"/>
      <c r="CW1158" s="66"/>
      <c r="CX1158" s="66"/>
      <c r="CY1158" s="66"/>
      <c r="CZ1158" s="66"/>
      <c r="DA1158" s="66"/>
      <c r="DB1158" s="66"/>
      <c r="DC1158" s="66"/>
      <c r="DD1158" s="66"/>
      <c r="DE1158" s="66"/>
      <c r="DF1158" s="66"/>
      <c r="DG1158" s="66"/>
      <c r="DH1158" s="66"/>
      <c r="DI1158" s="66"/>
      <c r="DJ1158" s="66"/>
      <c r="DK1158" s="66"/>
      <c r="DL1158" s="66"/>
    </row>
    <row r="1159" spans="1:137" x14ac:dyDescent="0.35">
      <c r="A1159" s="28"/>
      <c r="B1159" s="167"/>
      <c r="C1159" s="168"/>
      <c r="D1159" s="31"/>
      <c r="E1159" s="146"/>
      <c r="F1159" s="146"/>
    </row>
    <row r="1160" spans="1:137" x14ac:dyDescent="0.35">
      <c r="A1160" s="28"/>
      <c r="B1160" s="36"/>
      <c r="C1160" s="37"/>
      <c r="D1160" s="38"/>
      <c r="E1160" s="36"/>
      <c r="F1160" s="36"/>
    </row>
    <row r="1161" spans="1:137" ht="3.75" customHeight="1" x14ac:dyDescent="0.35">
      <c r="A1161" s="28"/>
      <c r="B1161" s="36"/>
      <c r="C1161" s="37"/>
      <c r="D1161" s="40"/>
      <c r="E1161" s="36"/>
      <c r="F1161" s="36"/>
      <c r="G1161" s="66"/>
      <c r="H1161" s="66"/>
      <c r="I1161" s="66"/>
      <c r="J1161" s="66"/>
      <c r="K1161" s="66"/>
      <c r="L1161" s="66"/>
      <c r="M1161" s="66"/>
      <c r="N1161" s="66"/>
      <c r="O1161" s="66"/>
      <c r="P1161" s="66"/>
      <c r="Q1161" s="66"/>
      <c r="R1161" s="66"/>
      <c r="S1161" s="66"/>
      <c r="T1161" s="66"/>
      <c r="U1161" s="66"/>
      <c r="V1161" s="66"/>
      <c r="W1161" s="66"/>
      <c r="X1161" s="66"/>
      <c r="Y1161" s="66"/>
      <c r="Z1161" s="66"/>
      <c r="AA1161" s="66"/>
      <c r="AB1161" s="66"/>
      <c r="AC1161" s="66"/>
      <c r="AD1161" s="66"/>
      <c r="AE1161" s="66"/>
      <c r="AF1161" s="66"/>
      <c r="AG1161" s="66"/>
      <c r="AH1161" s="66"/>
      <c r="AI1161" s="66"/>
      <c r="AJ1161" s="66"/>
      <c r="AK1161" s="66"/>
      <c r="AL1161" s="66"/>
      <c r="AM1161" s="66"/>
      <c r="AN1161" s="66"/>
      <c r="AO1161" s="66"/>
      <c r="AP1161" s="66"/>
      <c r="AQ1161" s="66"/>
      <c r="AR1161" s="66"/>
      <c r="AS1161" s="66"/>
      <c r="AT1161" s="66"/>
      <c r="AU1161" s="66"/>
      <c r="AV1161" s="66"/>
      <c r="AW1161" s="66"/>
      <c r="AX1161" s="66"/>
      <c r="AY1161" s="66"/>
      <c r="AZ1161" s="66"/>
      <c r="BA1161" s="66"/>
      <c r="BB1161" s="66"/>
      <c r="BC1161" s="66"/>
      <c r="BD1161" s="66"/>
      <c r="BE1161" s="66"/>
      <c r="BF1161" s="66"/>
      <c r="BG1161" s="66"/>
      <c r="BH1161" s="66"/>
      <c r="BI1161" s="66"/>
      <c r="BJ1161" s="66"/>
      <c r="BK1161" s="66"/>
      <c r="BL1161" s="66"/>
      <c r="BM1161" s="66"/>
      <c r="BN1161" s="66"/>
      <c r="BO1161" s="66"/>
      <c r="BP1161" s="66"/>
      <c r="BQ1161" s="66"/>
      <c r="BR1161" s="66"/>
      <c r="BS1161" s="66"/>
      <c r="BT1161" s="66"/>
      <c r="BU1161" s="66"/>
      <c r="BV1161" s="66"/>
      <c r="BW1161" s="66"/>
      <c r="BX1161" s="66"/>
      <c r="BY1161" s="66"/>
      <c r="BZ1161" s="66"/>
      <c r="CA1161" s="66"/>
      <c r="CB1161" s="66"/>
      <c r="CC1161" s="66"/>
      <c r="CD1161" s="66"/>
      <c r="CE1161" s="66"/>
      <c r="CF1161" s="66"/>
      <c r="CG1161" s="66"/>
      <c r="CH1161" s="66"/>
      <c r="CI1161" s="66"/>
      <c r="CJ1161" s="66"/>
      <c r="CK1161" s="66"/>
      <c r="CL1161" s="66"/>
      <c r="CM1161" s="66"/>
      <c r="CN1161" s="66"/>
      <c r="CO1161" s="66"/>
      <c r="CP1161" s="66"/>
      <c r="CQ1161" s="66"/>
      <c r="CR1161" s="66"/>
      <c r="CS1161" s="66"/>
      <c r="CT1161" s="66"/>
      <c r="CU1161" s="66"/>
      <c r="CV1161" s="66"/>
      <c r="CW1161" s="66"/>
      <c r="CX1161" s="66"/>
      <c r="CY1161" s="66"/>
      <c r="CZ1161" s="66"/>
      <c r="DA1161" s="66"/>
      <c r="DB1161" s="66"/>
      <c r="DC1161" s="66"/>
      <c r="DD1161" s="66"/>
      <c r="DE1161" s="66"/>
      <c r="DF1161" s="66"/>
      <c r="DG1161" s="66"/>
      <c r="DH1161" s="66"/>
      <c r="DI1161" s="66"/>
      <c r="DJ1161" s="66"/>
      <c r="DK1161" s="66"/>
      <c r="DL1161" s="66"/>
      <c r="DM1161" s="66"/>
      <c r="DN1161" s="66"/>
      <c r="DO1161" s="66"/>
      <c r="DP1161" s="66"/>
      <c r="DQ1161" s="66"/>
      <c r="DR1161" s="66"/>
      <c r="DS1161" s="66"/>
      <c r="DT1161" s="66"/>
      <c r="DU1161" s="66"/>
      <c r="DV1161" s="66"/>
      <c r="DW1161" s="66"/>
      <c r="DX1161" s="66"/>
      <c r="DY1161" s="66"/>
      <c r="DZ1161" s="66"/>
      <c r="EA1161" s="66"/>
      <c r="EB1161" s="66"/>
      <c r="EC1161" s="66"/>
      <c r="ED1161" s="66"/>
      <c r="EE1161" s="66"/>
      <c r="EF1161" s="66"/>
      <c r="EG1161" s="66"/>
    </row>
    <row r="1162" spans="1:137" s="148" customFormat="1" x14ac:dyDescent="0.35">
      <c r="A1162" s="28"/>
      <c r="B1162" s="167"/>
      <c r="C1162" s="168"/>
      <c r="D1162" s="31"/>
      <c r="E1162" s="147"/>
      <c r="F1162" s="147"/>
    </row>
    <row r="1163" spans="1:137" s="148" customFormat="1" x14ac:dyDescent="0.35">
      <c r="A1163" s="28"/>
      <c r="B1163" s="36"/>
      <c r="C1163" s="37"/>
      <c r="D1163" s="38"/>
      <c r="E1163" s="36"/>
      <c r="F1163" s="36"/>
      <c r="G1163" s="149"/>
      <c r="H1163" s="149"/>
      <c r="I1163" s="149"/>
      <c r="J1163" s="149"/>
      <c r="K1163" s="149"/>
      <c r="L1163" s="149"/>
      <c r="M1163" s="149"/>
      <c r="N1163" s="149"/>
      <c r="O1163" s="149"/>
      <c r="P1163" s="149"/>
      <c r="Q1163" s="149"/>
      <c r="R1163" s="149"/>
      <c r="S1163" s="149"/>
      <c r="T1163" s="149"/>
      <c r="U1163" s="149"/>
      <c r="V1163" s="149"/>
      <c r="W1163" s="149"/>
      <c r="X1163" s="149"/>
      <c r="Y1163" s="149"/>
      <c r="Z1163" s="149"/>
      <c r="AA1163" s="149"/>
      <c r="AB1163" s="149"/>
      <c r="AC1163" s="149"/>
      <c r="AD1163" s="149"/>
      <c r="AE1163" s="149"/>
      <c r="AF1163" s="149"/>
      <c r="AG1163" s="149"/>
      <c r="AH1163" s="149"/>
      <c r="AI1163" s="149"/>
      <c r="AJ1163" s="149"/>
      <c r="AK1163" s="149"/>
      <c r="AL1163" s="149"/>
      <c r="AM1163" s="149"/>
      <c r="AN1163" s="149"/>
      <c r="AO1163" s="149"/>
      <c r="AP1163" s="149"/>
      <c r="AQ1163" s="149"/>
      <c r="AR1163" s="149"/>
      <c r="AS1163" s="149"/>
      <c r="AT1163" s="149"/>
      <c r="AU1163" s="149"/>
      <c r="AV1163" s="149"/>
      <c r="AW1163" s="149"/>
      <c r="AX1163" s="149"/>
      <c r="AY1163" s="149"/>
      <c r="AZ1163" s="149"/>
      <c r="BA1163" s="149"/>
      <c r="BB1163" s="149"/>
      <c r="BC1163" s="149"/>
      <c r="BD1163" s="149"/>
      <c r="BE1163" s="149"/>
      <c r="BF1163" s="149"/>
      <c r="BG1163" s="149"/>
      <c r="BH1163" s="149"/>
      <c r="BI1163" s="149"/>
      <c r="BJ1163" s="149"/>
      <c r="BK1163" s="149"/>
      <c r="BL1163" s="149"/>
      <c r="BM1163" s="149"/>
      <c r="BN1163" s="149"/>
      <c r="BO1163" s="149"/>
      <c r="BP1163" s="149"/>
      <c r="BQ1163" s="149"/>
      <c r="BR1163" s="149"/>
      <c r="BS1163" s="149"/>
      <c r="BT1163" s="149"/>
      <c r="BU1163" s="149"/>
      <c r="BV1163" s="149"/>
      <c r="BW1163" s="149"/>
      <c r="BX1163" s="149"/>
      <c r="BY1163" s="149"/>
      <c r="BZ1163" s="149"/>
      <c r="CA1163" s="149"/>
      <c r="CB1163" s="149"/>
      <c r="CC1163" s="149"/>
      <c r="CD1163" s="149"/>
      <c r="CE1163" s="149"/>
      <c r="CF1163" s="149"/>
      <c r="CG1163" s="149"/>
      <c r="CH1163" s="149"/>
      <c r="CI1163" s="149"/>
      <c r="CJ1163" s="149"/>
      <c r="CK1163" s="149"/>
      <c r="CL1163" s="149"/>
      <c r="CM1163" s="149"/>
      <c r="CN1163" s="149"/>
      <c r="CO1163" s="149"/>
      <c r="CP1163" s="149"/>
      <c r="CQ1163" s="149"/>
      <c r="CR1163" s="149"/>
      <c r="CS1163" s="149"/>
      <c r="CT1163" s="149"/>
      <c r="CU1163" s="149"/>
      <c r="CV1163" s="149"/>
      <c r="CW1163" s="149"/>
      <c r="CX1163" s="149"/>
      <c r="CY1163" s="149"/>
      <c r="CZ1163" s="149"/>
      <c r="DA1163" s="149"/>
      <c r="DB1163" s="149"/>
      <c r="DC1163" s="149"/>
      <c r="DD1163" s="149"/>
      <c r="DE1163" s="149"/>
      <c r="DF1163" s="149"/>
      <c r="DG1163" s="149"/>
      <c r="DH1163" s="149"/>
      <c r="DI1163" s="149"/>
      <c r="DJ1163" s="149"/>
      <c r="DK1163" s="149"/>
      <c r="DL1163" s="149"/>
      <c r="DM1163" s="149"/>
      <c r="DN1163" s="149"/>
      <c r="DO1163" s="149"/>
      <c r="DP1163" s="149"/>
      <c r="DQ1163" s="149"/>
      <c r="DR1163" s="149"/>
      <c r="DS1163" s="149"/>
      <c r="DT1163" s="149"/>
      <c r="DU1163" s="149"/>
      <c r="DV1163" s="149"/>
      <c r="DW1163" s="149"/>
      <c r="DX1163" s="149"/>
      <c r="DY1163" s="149"/>
      <c r="DZ1163" s="149"/>
      <c r="EA1163" s="149"/>
      <c r="EB1163" s="149"/>
      <c r="EC1163" s="149"/>
      <c r="ED1163" s="149"/>
      <c r="EE1163" s="149"/>
      <c r="EF1163" s="149"/>
      <c r="EG1163" s="149"/>
    </row>
    <row r="1164" spans="1:137" ht="3.75" customHeight="1" x14ac:dyDescent="0.35">
      <c r="A1164" s="28"/>
      <c r="B1164" s="36"/>
      <c r="C1164" s="37"/>
      <c r="D1164" s="40"/>
      <c r="E1164" s="36"/>
      <c r="F1164" s="36"/>
      <c r="G1164" s="66"/>
      <c r="H1164" s="66"/>
      <c r="I1164" s="66"/>
      <c r="J1164" s="66"/>
      <c r="K1164" s="66"/>
      <c r="L1164" s="66"/>
      <c r="M1164" s="66"/>
      <c r="N1164" s="66"/>
      <c r="O1164" s="66"/>
      <c r="P1164" s="66"/>
      <c r="Q1164" s="66"/>
      <c r="R1164" s="66"/>
      <c r="S1164" s="66"/>
      <c r="T1164" s="66"/>
      <c r="U1164" s="66"/>
      <c r="V1164" s="66"/>
      <c r="W1164" s="66"/>
      <c r="X1164" s="66"/>
      <c r="Y1164" s="66"/>
      <c r="Z1164" s="66"/>
      <c r="AA1164" s="66"/>
      <c r="AB1164" s="66"/>
      <c r="AC1164" s="66"/>
      <c r="AD1164" s="66"/>
      <c r="AE1164" s="66"/>
      <c r="AF1164" s="66"/>
      <c r="AG1164" s="66"/>
      <c r="AH1164" s="66"/>
      <c r="AI1164" s="66"/>
      <c r="AJ1164" s="66"/>
      <c r="AK1164" s="66"/>
      <c r="AL1164" s="66"/>
      <c r="AM1164" s="66"/>
      <c r="AN1164" s="66"/>
      <c r="AO1164" s="66"/>
      <c r="AP1164" s="66"/>
      <c r="AQ1164" s="66"/>
      <c r="AR1164" s="66"/>
      <c r="AS1164" s="66"/>
      <c r="AT1164" s="66"/>
      <c r="AU1164" s="66"/>
      <c r="AV1164" s="66"/>
      <c r="AW1164" s="66"/>
      <c r="AX1164" s="66"/>
      <c r="AY1164" s="66"/>
      <c r="AZ1164" s="66"/>
      <c r="BA1164" s="66"/>
      <c r="BB1164" s="66"/>
      <c r="BC1164" s="66"/>
      <c r="BD1164" s="66"/>
      <c r="BE1164" s="66"/>
      <c r="BF1164" s="66"/>
      <c r="BG1164" s="66"/>
      <c r="BH1164" s="66"/>
      <c r="BI1164" s="66"/>
      <c r="BJ1164" s="66"/>
      <c r="BK1164" s="66"/>
      <c r="BL1164" s="66"/>
      <c r="BM1164" s="66"/>
      <c r="BN1164" s="66"/>
      <c r="BO1164" s="66"/>
      <c r="BP1164" s="66"/>
      <c r="BQ1164" s="66"/>
      <c r="BR1164" s="66"/>
      <c r="BS1164" s="66"/>
      <c r="BT1164" s="66"/>
      <c r="BU1164" s="66"/>
      <c r="BV1164" s="66"/>
      <c r="BW1164" s="66"/>
      <c r="BX1164" s="66"/>
      <c r="BY1164" s="66"/>
      <c r="BZ1164" s="66"/>
      <c r="CA1164" s="66"/>
      <c r="CB1164" s="66"/>
      <c r="CC1164" s="66"/>
      <c r="CD1164" s="66"/>
      <c r="CE1164" s="66"/>
      <c r="CF1164" s="66"/>
      <c r="CG1164" s="66"/>
      <c r="CH1164" s="66"/>
      <c r="CI1164" s="66"/>
      <c r="CJ1164" s="66"/>
      <c r="CK1164" s="66"/>
      <c r="CL1164" s="66"/>
      <c r="CM1164" s="66"/>
      <c r="CN1164" s="66"/>
      <c r="CO1164" s="66"/>
      <c r="CP1164" s="66"/>
      <c r="CQ1164" s="66"/>
      <c r="CR1164" s="66"/>
      <c r="CS1164" s="66"/>
      <c r="CT1164" s="66"/>
      <c r="CU1164" s="66"/>
      <c r="CV1164" s="66"/>
      <c r="CW1164" s="66"/>
      <c r="CX1164" s="66"/>
      <c r="CY1164" s="66"/>
      <c r="CZ1164" s="66"/>
      <c r="DA1164" s="66"/>
      <c r="DB1164" s="66"/>
      <c r="DC1164" s="66"/>
      <c r="DD1164" s="66"/>
      <c r="DE1164" s="66"/>
      <c r="DF1164" s="66"/>
      <c r="DG1164" s="66"/>
      <c r="DH1164" s="66"/>
      <c r="DI1164" s="66"/>
      <c r="DJ1164" s="66"/>
      <c r="DK1164" s="66"/>
      <c r="DL1164" s="66"/>
      <c r="DM1164" s="66"/>
      <c r="DN1164" s="66"/>
      <c r="DO1164" s="66"/>
      <c r="DP1164" s="66"/>
      <c r="DQ1164" s="66"/>
      <c r="DR1164" s="66"/>
      <c r="DS1164" s="66"/>
      <c r="DT1164" s="66"/>
      <c r="DU1164" s="66"/>
      <c r="DV1164" s="66"/>
      <c r="DW1164" s="66"/>
      <c r="DX1164" s="66"/>
      <c r="DY1164" s="66"/>
      <c r="DZ1164" s="66"/>
      <c r="EA1164" s="66"/>
      <c r="EB1164" s="66"/>
      <c r="EC1164" s="66"/>
      <c r="ED1164" s="66"/>
      <c r="EE1164" s="66"/>
      <c r="EF1164" s="66"/>
      <c r="EG1164" s="66"/>
    </row>
    <row r="1165" spans="1:137" x14ac:dyDescent="0.35">
      <c r="A1165" s="28"/>
      <c r="B1165" s="167"/>
      <c r="C1165" s="168"/>
      <c r="D1165" s="31"/>
      <c r="E1165" s="150"/>
      <c r="F1165" s="150"/>
    </row>
    <row r="1166" spans="1:137" x14ac:dyDescent="0.35">
      <c r="A1166" s="28"/>
      <c r="B1166" s="36"/>
      <c r="C1166" s="37"/>
      <c r="D1166" s="38"/>
      <c r="E1166" s="36"/>
      <c r="F1166" s="36"/>
    </row>
    <row r="1167" spans="1:137" ht="3.75" customHeight="1" x14ac:dyDescent="0.35">
      <c r="A1167" s="28"/>
      <c r="B1167" s="36"/>
      <c r="C1167" s="37"/>
      <c r="D1167" s="40"/>
      <c r="E1167" s="36"/>
      <c r="F1167" s="36"/>
      <c r="G1167" s="66"/>
      <c r="H1167" s="66"/>
      <c r="I1167" s="66"/>
      <c r="J1167" s="66"/>
      <c r="K1167" s="66"/>
      <c r="L1167" s="66"/>
      <c r="M1167" s="66"/>
      <c r="N1167" s="66"/>
      <c r="O1167" s="66"/>
      <c r="P1167" s="66"/>
      <c r="Q1167" s="66"/>
      <c r="R1167" s="66"/>
      <c r="S1167" s="66"/>
      <c r="T1167" s="66"/>
      <c r="U1167" s="66"/>
      <c r="V1167" s="66"/>
      <c r="W1167" s="66"/>
      <c r="X1167" s="66"/>
      <c r="Y1167" s="66"/>
      <c r="Z1167" s="66"/>
      <c r="AA1167" s="66"/>
      <c r="AB1167" s="66"/>
      <c r="AC1167" s="66"/>
      <c r="AD1167" s="66"/>
      <c r="AE1167" s="66"/>
      <c r="AF1167" s="66"/>
      <c r="AG1167" s="66"/>
      <c r="AH1167" s="66"/>
      <c r="AI1167" s="66"/>
      <c r="AJ1167" s="66"/>
      <c r="AK1167" s="66"/>
      <c r="AL1167" s="66"/>
      <c r="AM1167" s="66"/>
      <c r="AN1167" s="66"/>
      <c r="AO1167" s="66"/>
      <c r="AP1167" s="66"/>
      <c r="AQ1167" s="66"/>
      <c r="AR1167" s="66"/>
      <c r="AS1167" s="66"/>
      <c r="AT1167" s="66"/>
      <c r="AU1167" s="66"/>
      <c r="AV1167" s="66"/>
      <c r="AW1167" s="66"/>
      <c r="AX1167" s="66"/>
      <c r="AY1167" s="66"/>
      <c r="AZ1167" s="66"/>
      <c r="BA1167" s="66"/>
      <c r="BB1167" s="66"/>
      <c r="BC1167" s="66"/>
      <c r="BD1167" s="66"/>
      <c r="BE1167" s="66"/>
      <c r="BF1167" s="66"/>
      <c r="BG1167" s="66"/>
      <c r="BH1167" s="66"/>
      <c r="BI1167" s="66"/>
      <c r="BJ1167" s="66"/>
      <c r="BK1167" s="66"/>
      <c r="BL1167" s="66"/>
      <c r="BM1167" s="66"/>
      <c r="BN1167" s="66"/>
      <c r="BO1167" s="66"/>
      <c r="BP1167" s="66"/>
      <c r="BQ1167" s="66"/>
      <c r="BR1167" s="66"/>
      <c r="BS1167" s="66"/>
      <c r="BT1167" s="66"/>
      <c r="BU1167" s="66"/>
      <c r="BV1167" s="66"/>
      <c r="BW1167" s="66"/>
      <c r="BX1167" s="66"/>
      <c r="BY1167" s="66"/>
      <c r="BZ1167" s="66"/>
      <c r="CA1167" s="66"/>
      <c r="CB1167" s="66"/>
      <c r="CC1167" s="66"/>
      <c r="CD1167" s="66"/>
      <c r="CE1167" s="66"/>
      <c r="CF1167" s="66"/>
      <c r="CG1167" s="66"/>
      <c r="CH1167" s="66"/>
      <c r="CI1167" s="66"/>
      <c r="CJ1167" s="66"/>
      <c r="CK1167" s="66"/>
      <c r="CL1167" s="66"/>
      <c r="CM1167" s="66"/>
      <c r="CN1167" s="66"/>
      <c r="CO1167" s="66"/>
      <c r="CP1167" s="66"/>
      <c r="CQ1167" s="66"/>
      <c r="CR1167" s="66"/>
      <c r="CS1167" s="66"/>
      <c r="CT1167" s="66"/>
      <c r="CU1167" s="66"/>
      <c r="CV1167" s="66"/>
      <c r="CW1167" s="66"/>
      <c r="CX1167" s="66"/>
      <c r="CY1167" s="66"/>
      <c r="CZ1167" s="66"/>
      <c r="DA1167" s="66"/>
      <c r="DB1167" s="66"/>
      <c r="DC1167" s="66"/>
      <c r="DD1167" s="66"/>
      <c r="DE1167" s="66"/>
      <c r="DF1167" s="66"/>
      <c r="DG1167" s="66"/>
      <c r="DH1167" s="66"/>
      <c r="DI1167" s="66"/>
      <c r="DJ1167" s="66"/>
      <c r="DK1167" s="66"/>
      <c r="DL1167" s="66"/>
    </row>
    <row r="1168" spans="1:137" ht="14.5" customHeight="1" x14ac:dyDescent="0.35">
      <c r="A1168" s="28"/>
      <c r="B1168" s="167"/>
      <c r="C1168" s="168"/>
      <c r="D1168" s="31"/>
      <c r="E1168" s="151"/>
      <c r="F1168" s="151"/>
      <c r="G1168" s="153"/>
      <c r="H1168" s="153"/>
      <c r="I1168" s="153"/>
      <c r="J1168" s="153"/>
      <c r="T1168" s="75"/>
      <c r="U1168" s="75"/>
      <c r="V1168" s="75"/>
      <c r="W1168" s="75"/>
      <c r="X1168" s="75"/>
      <c r="Y1168" s="75"/>
      <c r="Z1168" s="75"/>
      <c r="AA1168" s="75"/>
      <c r="AC1168" s="153"/>
      <c r="AD1168" s="153"/>
      <c r="AE1168" s="153"/>
      <c r="AF1168" s="153"/>
      <c r="AP1168" s="75"/>
      <c r="AQ1168" s="75"/>
      <c r="AR1168" s="75"/>
      <c r="AS1168" s="75"/>
      <c r="AT1168" s="75"/>
      <c r="AU1168" s="75"/>
      <c r="AV1168" s="75"/>
      <c r="AW1168" s="75"/>
      <c r="AY1168" s="153"/>
      <c r="AZ1168" s="153"/>
      <c r="BA1168" s="153"/>
      <c r="BB1168" s="153"/>
      <c r="BL1168" s="75"/>
      <c r="BM1168" s="75"/>
      <c r="BN1168" s="75"/>
      <c r="BO1168" s="75"/>
      <c r="BP1168" s="75"/>
      <c r="BQ1168" s="75"/>
      <c r="BR1168" s="75"/>
      <c r="BS1168" s="75"/>
      <c r="BU1168" s="153"/>
      <c r="BV1168" s="153"/>
      <c r="BW1168" s="153"/>
      <c r="BX1168" s="153"/>
      <c r="CH1168" s="75"/>
      <c r="CI1168" s="75"/>
      <c r="CJ1168" s="75"/>
      <c r="CK1168" s="75"/>
      <c r="CL1168" s="75"/>
      <c r="CM1168" s="75"/>
      <c r="CN1168" s="75"/>
      <c r="CO1168" s="75"/>
      <c r="CQ1168" s="153"/>
      <c r="CR1168" s="153"/>
      <c r="CS1168" s="153"/>
      <c r="CT1168" s="153"/>
      <c r="DD1168" s="75"/>
      <c r="DE1168" s="75"/>
      <c r="DF1168" s="75"/>
      <c r="DG1168" s="75"/>
      <c r="DH1168" s="75"/>
      <c r="DI1168" s="75"/>
      <c r="DJ1168" s="75"/>
      <c r="DK1168" s="75"/>
    </row>
    <row r="1169" spans="1:116" ht="14.5" customHeight="1" x14ac:dyDescent="0.35">
      <c r="A1169" s="28"/>
      <c r="B1169" s="36"/>
      <c r="C1169" s="37"/>
      <c r="D1169" s="38"/>
      <c r="E1169" s="36"/>
      <c r="F1169" s="36"/>
      <c r="H1169" s="66"/>
      <c r="T1169" s="75"/>
      <c r="U1169" s="75"/>
      <c r="V1169" s="75"/>
      <c r="W1169" s="75"/>
      <c r="X1169" s="75"/>
      <c r="Y1169" s="75"/>
      <c r="Z1169" s="75"/>
      <c r="AA1169" s="75"/>
      <c r="AB1169" s="68"/>
      <c r="AD1169" s="66"/>
      <c r="AP1169" s="75"/>
      <c r="AQ1169" s="75"/>
      <c r="AR1169" s="75"/>
      <c r="AS1169" s="75"/>
      <c r="AT1169" s="75"/>
      <c r="AU1169" s="75"/>
      <c r="AV1169" s="75"/>
      <c r="AW1169" s="75"/>
      <c r="AX1169" s="68"/>
      <c r="AZ1169" s="66"/>
      <c r="BL1169" s="75"/>
      <c r="BM1169" s="75"/>
      <c r="BN1169" s="75"/>
      <c r="BO1169" s="75"/>
      <c r="BP1169" s="75"/>
      <c r="BQ1169" s="75"/>
      <c r="BR1169" s="75"/>
      <c r="BS1169" s="75"/>
      <c r="BV1169" s="66"/>
      <c r="CH1169" s="75"/>
      <c r="CI1169" s="75"/>
      <c r="CJ1169" s="75"/>
      <c r="CK1169" s="75"/>
      <c r="CL1169" s="75"/>
      <c r="CM1169" s="75"/>
      <c r="CN1169" s="75"/>
      <c r="CO1169" s="75"/>
      <c r="CR1169" s="66"/>
      <c r="DD1169" s="75"/>
      <c r="DE1169" s="75"/>
      <c r="DF1169" s="75"/>
      <c r="DG1169" s="75"/>
      <c r="DH1169" s="75"/>
      <c r="DI1169" s="75"/>
      <c r="DJ1169" s="75"/>
      <c r="DK1169" s="75"/>
    </row>
    <row r="1170" spans="1:116" ht="3.75" customHeight="1" x14ac:dyDescent="0.35">
      <c r="A1170" s="28"/>
      <c r="B1170" s="36"/>
      <c r="C1170" s="37"/>
      <c r="D1170" s="40"/>
      <c r="E1170" s="36"/>
      <c r="F1170" s="36"/>
      <c r="G1170" s="66"/>
      <c r="H1170" s="66"/>
      <c r="I1170" s="66"/>
      <c r="J1170" s="66"/>
      <c r="K1170" s="66"/>
      <c r="L1170" s="66"/>
      <c r="M1170" s="66"/>
      <c r="N1170" s="66"/>
      <c r="O1170" s="66"/>
      <c r="P1170" s="66"/>
      <c r="Q1170" s="66"/>
      <c r="R1170" s="66"/>
      <c r="S1170" s="66"/>
      <c r="T1170" s="66"/>
      <c r="U1170" s="66"/>
      <c r="V1170" s="66"/>
      <c r="W1170" s="66"/>
      <c r="X1170" s="66"/>
      <c r="Y1170" s="66"/>
      <c r="Z1170" s="66"/>
      <c r="AA1170" s="66"/>
      <c r="AB1170" s="66"/>
      <c r="AC1170" s="66"/>
      <c r="AD1170" s="66"/>
      <c r="AE1170" s="66"/>
      <c r="AF1170" s="66"/>
      <c r="AG1170" s="66"/>
      <c r="AH1170" s="66"/>
      <c r="AI1170" s="66"/>
      <c r="AJ1170" s="66"/>
      <c r="AK1170" s="66"/>
      <c r="AL1170" s="66"/>
      <c r="AM1170" s="66"/>
      <c r="AN1170" s="66"/>
      <c r="AO1170" s="66"/>
      <c r="AP1170" s="66"/>
      <c r="AQ1170" s="66"/>
      <c r="AR1170" s="66"/>
      <c r="AS1170" s="66"/>
      <c r="AT1170" s="66"/>
      <c r="AU1170" s="66"/>
      <c r="AV1170" s="66"/>
      <c r="AW1170" s="66"/>
      <c r="AX1170" s="66"/>
      <c r="AY1170" s="66"/>
      <c r="AZ1170" s="66"/>
      <c r="BA1170" s="66"/>
      <c r="BB1170" s="66"/>
      <c r="BC1170" s="66"/>
      <c r="BD1170" s="66"/>
      <c r="BE1170" s="66"/>
      <c r="BF1170" s="66"/>
      <c r="BG1170" s="66"/>
      <c r="BH1170" s="66"/>
      <c r="BI1170" s="66"/>
      <c r="BJ1170" s="66"/>
      <c r="BK1170" s="66"/>
      <c r="BL1170" s="66"/>
      <c r="BM1170" s="66"/>
      <c r="BN1170" s="66"/>
      <c r="BO1170" s="66"/>
      <c r="BP1170" s="66"/>
      <c r="BQ1170" s="66"/>
      <c r="BR1170" s="66"/>
      <c r="BS1170" s="66"/>
      <c r="BT1170" s="66"/>
      <c r="BU1170" s="66"/>
      <c r="BV1170" s="66"/>
      <c r="BW1170" s="66"/>
      <c r="BX1170" s="66"/>
      <c r="BY1170" s="66"/>
      <c r="BZ1170" s="66"/>
      <c r="CA1170" s="66"/>
      <c r="CB1170" s="66"/>
      <c r="CC1170" s="66"/>
      <c r="CD1170" s="66"/>
      <c r="CE1170" s="66"/>
      <c r="CF1170" s="66"/>
      <c r="CG1170" s="66"/>
      <c r="CH1170" s="66"/>
      <c r="CI1170" s="66"/>
      <c r="CJ1170" s="66"/>
      <c r="CK1170" s="66"/>
      <c r="CL1170" s="66"/>
      <c r="CM1170" s="66"/>
      <c r="CN1170" s="66"/>
      <c r="CO1170" s="66"/>
      <c r="CP1170" s="66"/>
      <c r="CQ1170" s="66"/>
      <c r="CR1170" s="66"/>
      <c r="CS1170" s="66"/>
      <c r="CT1170" s="66"/>
      <c r="CU1170" s="66"/>
      <c r="CV1170" s="66"/>
      <c r="CW1170" s="66"/>
      <c r="CX1170" s="66"/>
      <c r="CY1170" s="66"/>
      <c r="CZ1170" s="66"/>
      <c r="DA1170" s="66"/>
      <c r="DB1170" s="66"/>
      <c r="DC1170" s="66"/>
      <c r="DD1170" s="66"/>
      <c r="DE1170" s="66"/>
      <c r="DF1170" s="66"/>
      <c r="DG1170" s="66"/>
      <c r="DH1170" s="66"/>
      <c r="DI1170" s="66"/>
      <c r="DJ1170" s="66"/>
      <c r="DK1170" s="66"/>
      <c r="DL1170" s="66"/>
    </row>
    <row r="1171" spans="1:116" ht="14.5" customHeight="1" x14ac:dyDescent="0.35">
      <c r="A1171" s="28"/>
      <c r="B1171" s="167"/>
      <c r="C1171" s="168"/>
      <c r="D1171" s="31"/>
      <c r="E1171" s="152"/>
      <c r="F1171" s="152"/>
      <c r="H1171" s="153"/>
    </row>
    <row r="1172" spans="1:116" ht="14.5" customHeight="1" x14ac:dyDescent="0.35">
      <c r="A1172" s="28"/>
      <c r="B1172" s="36"/>
      <c r="C1172" s="37"/>
      <c r="D1172" s="38"/>
      <c r="E1172" s="36"/>
      <c r="F1172" s="36"/>
      <c r="I1172" s="66"/>
      <c r="J1172" s="74"/>
      <c r="K1172" s="66"/>
      <c r="L1172" s="66"/>
      <c r="M1172" s="66"/>
      <c r="N1172" s="66"/>
      <c r="O1172" s="66"/>
      <c r="P1172" s="66"/>
      <c r="Q1172" s="66"/>
      <c r="R1172" s="66"/>
      <c r="S1172" s="66"/>
      <c r="T1172" s="75"/>
      <c r="U1172" s="75"/>
      <c r="V1172" s="75"/>
      <c r="W1172" s="75"/>
      <c r="X1172" s="75"/>
      <c r="Y1172" s="75"/>
      <c r="Z1172" s="75"/>
      <c r="AA1172" s="75"/>
      <c r="AB1172" s="68"/>
      <c r="AD1172" s="66"/>
      <c r="AE1172" s="74"/>
      <c r="AF1172" s="66"/>
      <c r="AG1172" s="66"/>
      <c r="AH1172" s="66"/>
      <c r="AI1172" s="66"/>
      <c r="AJ1172" s="66"/>
      <c r="AK1172" s="66"/>
      <c r="AL1172" s="66"/>
      <c r="AM1172" s="66"/>
      <c r="AN1172" s="66"/>
      <c r="AO1172" s="75"/>
      <c r="AP1172" s="75"/>
      <c r="AQ1172" s="75"/>
      <c r="AR1172" s="75"/>
      <c r="AS1172" s="75"/>
      <c r="AT1172" s="75"/>
      <c r="AU1172" s="75"/>
      <c r="AV1172" s="75"/>
      <c r="AW1172" s="68"/>
      <c r="AY1172" s="66"/>
      <c r="AZ1172" s="74"/>
      <c r="BA1172" s="66"/>
      <c r="BB1172" s="66"/>
      <c r="BC1172" s="66"/>
      <c r="BD1172" s="66"/>
      <c r="BE1172" s="66"/>
      <c r="BF1172" s="66"/>
      <c r="BG1172" s="66"/>
      <c r="BH1172" s="66"/>
      <c r="BI1172" s="66"/>
      <c r="BJ1172" s="75"/>
      <c r="BK1172" s="75"/>
      <c r="BL1172" s="75"/>
      <c r="BM1172" s="75"/>
      <c r="BN1172" s="75"/>
      <c r="BO1172" s="75"/>
      <c r="BP1172" s="75"/>
      <c r="BQ1172" s="75"/>
      <c r="BR1172" s="68"/>
      <c r="BT1172" s="66"/>
      <c r="BU1172" s="74"/>
      <c r="BV1172" s="66"/>
      <c r="BW1172" s="66"/>
      <c r="BX1172" s="66"/>
      <c r="BY1172" s="66"/>
      <c r="BZ1172" s="66"/>
      <c r="CA1172" s="66"/>
      <c r="CB1172" s="66"/>
      <c r="CC1172" s="66"/>
      <c r="CD1172" s="66"/>
      <c r="CE1172" s="75"/>
      <c r="CF1172" s="75"/>
      <c r="CG1172" s="75"/>
      <c r="CH1172" s="75"/>
      <c r="CI1172" s="75"/>
      <c r="CJ1172" s="75"/>
      <c r="CK1172" s="75"/>
      <c r="CL1172" s="75"/>
      <c r="CM1172" s="66"/>
      <c r="CO1172" s="66"/>
      <c r="CP1172" s="74"/>
      <c r="CQ1172" s="66"/>
      <c r="CR1172" s="66"/>
      <c r="CS1172" s="66"/>
      <c r="CT1172" s="66"/>
      <c r="CU1172" s="66"/>
      <c r="CV1172" s="66"/>
      <c r="CW1172" s="66"/>
      <c r="CX1172" s="66"/>
      <c r="CY1172" s="66"/>
      <c r="CZ1172" s="75"/>
      <c r="DA1172" s="75"/>
      <c r="DB1172" s="75"/>
      <c r="DC1172" s="75"/>
      <c r="DD1172" s="75"/>
      <c r="DE1172" s="75"/>
      <c r="DF1172" s="75"/>
      <c r="DG1172" s="75"/>
      <c r="DH1172" s="66"/>
      <c r="DI1172" s="66"/>
      <c r="DJ1172" s="66"/>
      <c r="DK1172" s="66"/>
    </row>
    <row r="1173" spans="1:116" ht="3.75" customHeight="1" x14ac:dyDescent="0.35">
      <c r="A1173" s="28"/>
      <c r="B1173" s="36"/>
      <c r="C1173" s="37"/>
      <c r="D1173" s="40"/>
      <c r="E1173" s="36"/>
      <c r="F1173" s="36"/>
      <c r="G1173" s="66"/>
      <c r="H1173" s="66"/>
      <c r="I1173" s="66"/>
      <c r="J1173" s="66"/>
      <c r="K1173" s="66"/>
      <c r="L1173" s="66"/>
      <c r="M1173" s="66"/>
      <c r="N1173" s="66"/>
      <c r="O1173" s="66"/>
      <c r="P1173" s="66"/>
      <c r="Q1173" s="66"/>
      <c r="R1173" s="66"/>
      <c r="S1173" s="66"/>
      <c r="T1173" s="66"/>
      <c r="U1173" s="66"/>
      <c r="V1173" s="66"/>
      <c r="W1173" s="66"/>
      <c r="X1173" s="66"/>
      <c r="Y1173" s="66"/>
      <c r="Z1173" s="66"/>
      <c r="AA1173" s="66"/>
      <c r="AB1173" s="66"/>
      <c r="AC1173" s="66"/>
      <c r="AD1173" s="66"/>
      <c r="AE1173" s="66"/>
      <c r="AF1173" s="66"/>
      <c r="AG1173" s="66"/>
      <c r="AH1173" s="66"/>
      <c r="AI1173" s="66"/>
      <c r="AJ1173" s="66"/>
      <c r="AK1173" s="66"/>
      <c r="AL1173" s="66"/>
      <c r="AM1173" s="66"/>
      <c r="AN1173" s="66"/>
      <c r="AO1173" s="66"/>
      <c r="AP1173" s="66"/>
      <c r="AQ1173" s="66"/>
      <c r="AR1173" s="66"/>
      <c r="AS1173" s="66"/>
      <c r="AT1173" s="66"/>
      <c r="AU1173" s="66"/>
      <c r="AV1173" s="66"/>
      <c r="AW1173" s="66"/>
      <c r="AX1173" s="66"/>
      <c r="AY1173" s="66"/>
      <c r="AZ1173" s="66"/>
      <c r="BA1173" s="66"/>
      <c r="BB1173" s="66"/>
      <c r="BC1173" s="66"/>
      <c r="BD1173" s="66"/>
      <c r="BE1173" s="66"/>
      <c r="BF1173" s="66"/>
      <c r="BG1173" s="66"/>
      <c r="BH1173" s="66"/>
      <c r="BI1173" s="66"/>
      <c r="BJ1173" s="66"/>
      <c r="BK1173" s="66"/>
      <c r="BL1173" s="66"/>
      <c r="BM1173" s="66"/>
      <c r="BN1173" s="66"/>
      <c r="BO1173" s="66"/>
      <c r="BP1173" s="66"/>
      <c r="BQ1173" s="66"/>
      <c r="BR1173" s="66"/>
      <c r="BS1173" s="66"/>
      <c r="BT1173" s="66"/>
      <c r="BU1173" s="66"/>
      <c r="BV1173" s="66"/>
      <c r="BW1173" s="66"/>
      <c r="BX1173" s="66"/>
      <c r="BY1173" s="66"/>
      <c r="BZ1173" s="66"/>
      <c r="CA1173" s="66"/>
      <c r="CB1173" s="66"/>
      <c r="CC1173" s="66"/>
      <c r="CD1173" s="66"/>
      <c r="CE1173" s="66"/>
      <c r="CF1173" s="66"/>
      <c r="CG1173" s="66"/>
      <c r="CH1173" s="66"/>
      <c r="CI1173" s="66"/>
      <c r="CJ1173" s="66"/>
      <c r="CK1173" s="66"/>
      <c r="CL1173" s="66"/>
      <c r="CM1173" s="66"/>
      <c r="CN1173" s="66"/>
      <c r="CO1173" s="66"/>
      <c r="CP1173" s="66"/>
      <c r="CQ1173" s="66"/>
      <c r="CR1173" s="66"/>
      <c r="CS1173" s="66"/>
      <c r="CT1173" s="66"/>
      <c r="CU1173" s="66"/>
      <c r="CV1173" s="66"/>
      <c r="CW1173" s="66"/>
      <c r="CX1173" s="66"/>
      <c r="CY1173" s="66"/>
      <c r="CZ1173" s="66"/>
      <c r="DA1173" s="66"/>
      <c r="DB1173" s="66"/>
      <c r="DC1173" s="66"/>
      <c r="DD1173" s="66"/>
      <c r="DE1173" s="66"/>
      <c r="DF1173" s="66"/>
      <c r="DG1173" s="66"/>
      <c r="DH1173" s="66"/>
      <c r="DI1173" s="66"/>
      <c r="DJ1173" s="66"/>
      <c r="DK1173" s="66"/>
      <c r="DL1173" s="66"/>
    </row>
    <row r="1174" spans="1:116" ht="14.5" customHeight="1" x14ac:dyDescent="0.35">
      <c r="A1174" s="28"/>
      <c r="B1174" s="167"/>
      <c r="C1174" s="168"/>
      <c r="D1174" s="31"/>
      <c r="E1174" s="81"/>
      <c r="F1174" s="154"/>
      <c r="H1174" s="153"/>
      <c r="DI1174" s="66"/>
      <c r="DJ1174" s="66"/>
      <c r="DK1174" s="66"/>
      <c r="DL1174" s="66"/>
    </row>
    <row r="1175" spans="1:116" ht="14.5" customHeight="1" x14ac:dyDescent="0.35">
      <c r="A1175" s="28"/>
      <c r="B1175" s="36"/>
      <c r="C1175" s="37"/>
      <c r="D1175" s="38"/>
      <c r="E1175" s="36"/>
      <c r="F1175" s="36"/>
      <c r="I1175" s="66"/>
      <c r="J1175" s="74"/>
      <c r="K1175" s="66"/>
      <c r="L1175" s="66"/>
      <c r="M1175" s="66"/>
      <c r="N1175" s="66"/>
      <c r="O1175" s="66"/>
      <c r="P1175" s="66"/>
      <c r="Q1175" s="66"/>
      <c r="R1175" s="66"/>
      <c r="S1175" s="66"/>
      <c r="T1175" s="75"/>
      <c r="U1175" s="75"/>
      <c r="V1175" s="75"/>
      <c r="W1175" s="75"/>
      <c r="X1175" s="75"/>
      <c r="Y1175" s="75"/>
      <c r="Z1175" s="75"/>
      <c r="AA1175" s="75"/>
      <c r="AB1175" s="68"/>
      <c r="AD1175" s="66"/>
      <c r="AE1175" s="74"/>
      <c r="AF1175" s="66"/>
      <c r="AG1175" s="66"/>
      <c r="AH1175" s="66"/>
      <c r="AI1175" s="66"/>
      <c r="AJ1175" s="66"/>
      <c r="AK1175" s="66"/>
      <c r="AL1175" s="66"/>
      <c r="AM1175" s="66"/>
      <c r="AN1175" s="66"/>
      <c r="AO1175" s="75"/>
      <c r="AP1175" s="75"/>
      <c r="AQ1175" s="75"/>
      <c r="AR1175" s="75"/>
      <c r="AS1175" s="75"/>
      <c r="AT1175" s="75"/>
      <c r="AU1175" s="75"/>
      <c r="AV1175" s="75"/>
      <c r="AW1175" s="68"/>
      <c r="AY1175" s="66"/>
      <c r="AZ1175" s="74"/>
      <c r="BA1175" s="66"/>
      <c r="BB1175" s="66"/>
      <c r="BC1175" s="66"/>
      <c r="BD1175" s="66"/>
      <c r="BE1175" s="66"/>
      <c r="BF1175" s="66"/>
      <c r="BG1175" s="66"/>
      <c r="BH1175" s="66"/>
      <c r="BI1175" s="66"/>
      <c r="BJ1175" s="75"/>
      <c r="BK1175" s="75"/>
      <c r="BL1175" s="75"/>
      <c r="BM1175" s="75"/>
      <c r="BN1175" s="75"/>
      <c r="BO1175" s="75"/>
      <c r="BP1175" s="75"/>
      <c r="BQ1175" s="75"/>
      <c r="BR1175" s="68"/>
      <c r="BT1175" s="66"/>
      <c r="BU1175" s="74"/>
      <c r="BV1175" s="66"/>
      <c r="BW1175" s="66"/>
      <c r="BX1175" s="66"/>
      <c r="BY1175" s="66"/>
      <c r="BZ1175" s="66"/>
      <c r="CA1175" s="66"/>
      <c r="CB1175" s="66"/>
      <c r="CC1175" s="66"/>
      <c r="CD1175" s="66"/>
      <c r="CE1175" s="75"/>
      <c r="CF1175" s="75"/>
      <c r="CG1175" s="75"/>
      <c r="CH1175" s="75"/>
      <c r="CI1175" s="75"/>
      <c r="CJ1175" s="75"/>
      <c r="CK1175" s="75"/>
      <c r="CL1175" s="75"/>
      <c r="CM1175" s="66"/>
      <c r="CO1175" s="66"/>
      <c r="CP1175" s="74"/>
      <c r="CQ1175" s="66"/>
      <c r="CR1175" s="66"/>
      <c r="CS1175" s="66"/>
      <c r="CT1175" s="66"/>
      <c r="CU1175" s="66"/>
      <c r="CV1175" s="66"/>
      <c r="CW1175" s="66"/>
      <c r="CX1175" s="66"/>
      <c r="CY1175" s="66"/>
      <c r="CZ1175" s="75"/>
      <c r="DA1175" s="75"/>
      <c r="DB1175" s="75"/>
      <c r="DC1175" s="75"/>
      <c r="DD1175" s="75"/>
      <c r="DE1175" s="75"/>
      <c r="DF1175" s="75"/>
      <c r="DG1175" s="75"/>
      <c r="DH1175" s="66"/>
      <c r="DI1175" s="66"/>
      <c r="DJ1175" s="66"/>
      <c r="DK1175" s="66"/>
      <c r="DL1175" s="66"/>
    </row>
    <row r="1176" spans="1:116" ht="3.75" customHeight="1" x14ac:dyDescent="0.35">
      <c r="A1176" s="28"/>
      <c r="B1176" s="36"/>
      <c r="C1176" s="37"/>
      <c r="D1176" s="40"/>
      <c r="E1176" s="36"/>
      <c r="F1176" s="36"/>
      <c r="G1176" s="66"/>
      <c r="H1176" s="66"/>
      <c r="I1176" s="66"/>
      <c r="J1176" s="66"/>
      <c r="K1176" s="66"/>
      <c r="L1176" s="66"/>
      <c r="M1176" s="66"/>
      <c r="N1176" s="66"/>
      <c r="O1176" s="66"/>
      <c r="P1176" s="66"/>
      <c r="Q1176" s="66"/>
      <c r="R1176" s="66"/>
      <c r="S1176" s="66"/>
      <c r="T1176" s="66"/>
      <c r="U1176" s="66"/>
      <c r="V1176" s="66"/>
      <c r="W1176" s="66"/>
      <c r="X1176" s="66"/>
      <c r="Y1176" s="66"/>
      <c r="Z1176" s="66"/>
      <c r="AA1176" s="66"/>
      <c r="AB1176" s="66"/>
      <c r="AC1176" s="66"/>
      <c r="AD1176" s="66"/>
      <c r="AE1176" s="66"/>
      <c r="AF1176" s="66"/>
      <c r="AG1176" s="66"/>
      <c r="AH1176" s="66"/>
      <c r="AI1176" s="66"/>
      <c r="AJ1176" s="66"/>
      <c r="AK1176" s="66"/>
      <c r="AL1176" s="66"/>
      <c r="AM1176" s="66"/>
      <c r="AN1176" s="66"/>
      <c r="AO1176" s="66"/>
      <c r="AP1176" s="66"/>
      <c r="AQ1176" s="66"/>
      <c r="AR1176" s="66"/>
      <c r="AS1176" s="66"/>
      <c r="AT1176" s="66"/>
      <c r="AU1176" s="66"/>
      <c r="AV1176" s="66"/>
      <c r="AW1176" s="66"/>
      <c r="AX1176" s="66"/>
      <c r="AY1176" s="66"/>
      <c r="AZ1176" s="66"/>
      <c r="BA1176" s="66"/>
      <c r="BB1176" s="66"/>
      <c r="BC1176" s="66"/>
      <c r="BD1176" s="66"/>
      <c r="BE1176" s="66"/>
      <c r="BF1176" s="66"/>
      <c r="BG1176" s="66"/>
      <c r="BH1176" s="66"/>
      <c r="BI1176" s="66"/>
      <c r="BJ1176" s="66"/>
      <c r="BK1176" s="66"/>
      <c r="BL1176" s="66"/>
      <c r="BM1176" s="66"/>
      <c r="BN1176" s="66"/>
      <c r="BO1176" s="66"/>
      <c r="BP1176" s="66"/>
      <c r="BQ1176" s="66"/>
      <c r="BR1176" s="66"/>
      <c r="BS1176" s="66"/>
      <c r="BT1176" s="66"/>
      <c r="BU1176" s="66"/>
      <c r="BV1176" s="66"/>
      <c r="BW1176" s="66"/>
      <c r="BX1176" s="66"/>
      <c r="BY1176" s="66"/>
      <c r="BZ1176" s="66"/>
      <c r="CA1176" s="66"/>
      <c r="CB1176" s="66"/>
      <c r="CC1176" s="66"/>
      <c r="CD1176" s="66"/>
      <c r="CE1176" s="66"/>
      <c r="CF1176" s="66"/>
      <c r="CG1176" s="66"/>
      <c r="CH1176" s="66"/>
      <c r="CI1176" s="66"/>
      <c r="CJ1176" s="66"/>
      <c r="CK1176" s="66"/>
      <c r="CL1176" s="66"/>
      <c r="CM1176" s="66"/>
      <c r="CN1176" s="66"/>
      <c r="CO1176" s="66"/>
      <c r="CP1176" s="66"/>
      <c r="CQ1176" s="66"/>
      <c r="CR1176" s="66"/>
      <c r="CS1176" s="66"/>
      <c r="CT1176" s="66"/>
      <c r="CU1176" s="66"/>
      <c r="CV1176" s="66"/>
      <c r="CW1176" s="66"/>
      <c r="CX1176" s="66"/>
      <c r="CY1176" s="66"/>
      <c r="CZ1176" s="66"/>
      <c r="DA1176" s="66"/>
      <c r="DB1176" s="66"/>
      <c r="DC1176" s="66"/>
      <c r="DD1176" s="66"/>
      <c r="DE1176" s="66"/>
      <c r="DF1176" s="66"/>
      <c r="DG1176" s="66"/>
      <c r="DH1176" s="66"/>
      <c r="DI1176" s="66"/>
      <c r="DJ1176" s="66"/>
      <c r="DK1176" s="66"/>
      <c r="DL1176" s="66"/>
    </row>
    <row r="1177" spans="1:116" ht="14.5" customHeight="1" x14ac:dyDescent="0.35">
      <c r="A1177" s="28"/>
      <c r="B1177" s="167"/>
      <c r="C1177" s="168"/>
      <c r="D1177" s="31"/>
      <c r="E1177" s="155"/>
      <c r="F1177" s="154"/>
      <c r="H1177" s="153"/>
      <c r="DI1177" s="66"/>
      <c r="DJ1177" s="66"/>
      <c r="DK1177" s="66"/>
      <c r="DL1177" s="66"/>
    </row>
    <row r="1178" spans="1:116" ht="14.5" customHeight="1" x14ac:dyDescent="0.35">
      <c r="A1178" s="28"/>
      <c r="B1178" s="36"/>
      <c r="C1178" s="37"/>
      <c r="D1178" s="38"/>
      <c r="E1178" s="36"/>
      <c r="F1178" s="36"/>
      <c r="I1178" s="66"/>
      <c r="J1178" s="74"/>
      <c r="K1178" s="66"/>
      <c r="L1178" s="66"/>
      <c r="M1178" s="66"/>
      <c r="N1178" s="66"/>
      <c r="O1178" s="66"/>
      <c r="P1178" s="66"/>
      <c r="Q1178" s="66"/>
      <c r="R1178" s="66"/>
      <c r="S1178" s="66"/>
      <c r="T1178" s="75"/>
      <c r="U1178" s="75"/>
      <c r="V1178" s="75"/>
      <c r="W1178" s="75"/>
      <c r="X1178" s="75"/>
      <c r="Y1178" s="75"/>
      <c r="Z1178" s="75"/>
      <c r="AA1178" s="75"/>
      <c r="AB1178" s="68"/>
      <c r="AD1178" s="66"/>
      <c r="AE1178" s="74"/>
      <c r="AF1178" s="66"/>
      <c r="AG1178" s="66"/>
      <c r="AH1178" s="66"/>
      <c r="AI1178" s="66"/>
      <c r="AJ1178" s="66"/>
      <c r="AK1178" s="66"/>
      <c r="AL1178" s="66"/>
      <c r="AM1178" s="66"/>
      <c r="AN1178" s="66"/>
      <c r="AO1178" s="75"/>
      <c r="AP1178" s="75"/>
      <c r="AQ1178" s="75"/>
      <c r="AR1178" s="75"/>
      <c r="AS1178" s="75"/>
      <c r="AT1178" s="75"/>
      <c r="AU1178" s="75"/>
      <c r="AV1178" s="75"/>
      <c r="AW1178" s="68"/>
      <c r="AY1178" s="66"/>
      <c r="AZ1178" s="74"/>
      <c r="BA1178" s="66"/>
      <c r="BB1178" s="66"/>
      <c r="BC1178" s="66"/>
      <c r="BD1178" s="66"/>
      <c r="BE1178" s="66"/>
      <c r="BF1178" s="66"/>
      <c r="BG1178" s="66"/>
      <c r="BH1178" s="66"/>
      <c r="BI1178" s="66"/>
      <c r="BJ1178" s="75"/>
      <c r="BK1178" s="75"/>
      <c r="BL1178" s="75"/>
      <c r="BM1178" s="75"/>
      <c r="BN1178" s="75"/>
      <c r="BO1178" s="75"/>
      <c r="BP1178" s="75"/>
      <c r="BQ1178" s="75"/>
      <c r="BR1178" s="68"/>
      <c r="BT1178" s="66"/>
      <c r="BU1178" s="74"/>
      <c r="BV1178" s="66"/>
      <c r="BW1178" s="66"/>
      <c r="BX1178" s="66"/>
      <c r="BY1178" s="66"/>
      <c r="BZ1178" s="66"/>
      <c r="CA1178" s="66"/>
      <c r="CB1178" s="66"/>
      <c r="CC1178" s="66"/>
      <c r="CD1178" s="66"/>
      <c r="CE1178" s="75"/>
      <c r="CF1178" s="75"/>
      <c r="CG1178" s="75"/>
      <c r="CH1178" s="75"/>
      <c r="CI1178" s="75"/>
      <c r="CJ1178" s="75"/>
      <c r="CK1178" s="75"/>
      <c r="CL1178" s="75"/>
      <c r="CM1178" s="66"/>
      <c r="CO1178" s="66"/>
      <c r="CP1178" s="74"/>
      <c r="CQ1178" s="66"/>
      <c r="CR1178" s="66"/>
      <c r="CS1178" s="66"/>
      <c r="CT1178" s="66"/>
      <c r="CU1178" s="66"/>
      <c r="CV1178" s="66"/>
      <c r="CW1178" s="66"/>
      <c r="CX1178" s="66"/>
      <c r="CY1178" s="66"/>
      <c r="CZ1178" s="75"/>
      <c r="DA1178" s="75"/>
      <c r="DB1178" s="75"/>
      <c r="DC1178" s="75"/>
      <c r="DD1178" s="75"/>
      <c r="DE1178" s="75"/>
      <c r="DF1178" s="75"/>
      <c r="DG1178" s="75"/>
      <c r="DH1178" s="66"/>
      <c r="DI1178" s="66"/>
      <c r="DJ1178" s="66"/>
      <c r="DK1178" s="66"/>
      <c r="DL1178" s="66"/>
    </row>
    <row r="1179" spans="1:116" ht="3.75" customHeight="1" x14ac:dyDescent="0.35">
      <c r="A1179" s="28"/>
      <c r="B1179" s="36"/>
      <c r="C1179" s="37"/>
      <c r="D1179" s="40"/>
      <c r="E1179" s="36"/>
      <c r="F1179" s="36"/>
      <c r="G1179" s="66"/>
      <c r="H1179" s="66"/>
      <c r="I1179" s="66"/>
      <c r="J1179" s="66"/>
      <c r="K1179" s="66"/>
      <c r="L1179" s="66"/>
      <c r="M1179" s="66"/>
      <c r="N1179" s="66"/>
      <c r="O1179" s="66"/>
      <c r="P1179" s="66"/>
      <c r="Q1179" s="66"/>
      <c r="R1179" s="66"/>
      <c r="S1179" s="66"/>
      <c r="T1179" s="66"/>
      <c r="U1179" s="66"/>
      <c r="V1179" s="66"/>
      <c r="W1179" s="66"/>
      <c r="X1179" s="66"/>
      <c r="Y1179" s="66"/>
      <c r="Z1179" s="66"/>
      <c r="AA1179" s="66"/>
      <c r="AB1179" s="66"/>
      <c r="AC1179" s="66"/>
      <c r="AD1179" s="66"/>
      <c r="AE1179" s="66"/>
      <c r="AF1179" s="66"/>
      <c r="AG1179" s="66"/>
      <c r="AH1179" s="66"/>
      <c r="AI1179" s="66"/>
      <c r="AJ1179" s="66"/>
      <c r="AK1179" s="66"/>
      <c r="AL1179" s="66"/>
      <c r="AM1179" s="66"/>
      <c r="AN1179" s="66"/>
      <c r="AO1179" s="66"/>
      <c r="AP1179" s="66"/>
      <c r="AQ1179" s="66"/>
      <c r="AR1179" s="66"/>
      <c r="AS1179" s="66"/>
      <c r="AT1179" s="66"/>
      <c r="AU1179" s="66"/>
      <c r="AV1179" s="66"/>
      <c r="AW1179" s="66"/>
      <c r="AX1179" s="66"/>
      <c r="AY1179" s="66"/>
      <c r="AZ1179" s="66"/>
      <c r="BA1179" s="66"/>
      <c r="BB1179" s="66"/>
      <c r="BC1179" s="66"/>
      <c r="BD1179" s="66"/>
      <c r="BE1179" s="66"/>
      <c r="BF1179" s="66"/>
      <c r="BG1179" s="66"/>
      <c r="BH1179" s="66"/>
      <c r="BI1179" s="66"/>
      <c r="BJ1179" s="66"/>
      <c r="BK1179" s="66"/>
      <c r="BL1179" s="66"/>
      <c r="BM1179" s="66"/>
      <c r="BN1179" s="66"/>
      <c r="BO1179" s="66"/>
      <c r="BP1179" s="66"/>
      <c r="BQ1179" s="66"/>
      <c r="BR1179" s="66"/>
      <c r="BS1179" s="66"/>
      <c r="BT1179" s="66"/>
      <c r="BU1179" s="66"/>
      <c r="BV1179" s="66"/>
      <c r="BW1179" s="66"/>
      <c r="BX1179" s="66"/>
      <c r="BY1179" s="66"/>
      <c r="BZ1179" s="66"/>
      <c r="CA1179" s="66"/>
      <c r="CB1179" s="66"/>
      <c r="CC1179" s="66"/>
      <c r="CD1179" s="66"/>
      <c r="CE1179" s="66"/>
      <c r="CF1179" s="66"/>
      <c r="CG1179" s="66"/>
      <c r="CH1179" s="66"/>
      <c r="CI1179" s="66"/>
      <c r="CJ1179" s="66"/>
      <c r="CK1179" s="66"/>
      <c r="CL1179" s="66"/>
      <c r="CM1179" s="66"/>
      <c r="CN1179" s="66"/>
      <c r="CO1179" s="66"/>
      <c r="CP1179" s="66"/>
      <c r="CQ1179" s="66"/>
      <c r="CR1179" s="66"/>
      <c r="CS1179" s="66"/>
      <c r="CT1179" s="66"/>
      <c r="CU1179" s="66"/>
      <c r="CV1179" s="66"/>
      <c r="CW1179" s="66"/>
      <c r="CX1179" s="66"/>
      <c r="CY1179" s="66"/>
      <c r="CZ1179" s="66"/>
      <c r="DA1179" s="66"/>
      <c r="DB1179" s="66"/>
      <c r="DC1179" s="66"/>
      <c r="DD1179" s="66"/>
      <c r="DE1179" s="66"/>
      <c r="DF1179" s="66"/>
      <c r="DG1179" s="66"/>
      <c r="DH1179" s="66"/>
      <c r="DI1179" s="66"/>
      <c r="DJ1179" s="66"/>
      <c r="DK1179" s="66"/>
      <c r="DL1179" s="66"/>
    </row>
    <row r="1180" spans="1:116" ht="14.5" customHeight="1" x14ac:dyDescent="0.35">
      <c r="A1180" s="28"/>
      <c r="B1180" s="167"/>
      <c r="C1180" s="168"/>
      <c r="D1180" s="31"/>
      <c r="E1180" s="156"/>
      <c r="F1180" s="154"/>
      <c r="H1180" s="153"/>
      <c r="DI1180" s="66"/>
      <c r="DJ1180" s="66"/>
      <c r="DK1180" s="66"/>
      <c r="DL1180" s="66"/>
    </row>
    <row r="1181" spans="1:116" ht="14.5" customHeight="1" x14ac:dyDescent="0.35">
      <c r="A1181" s="28"/>
      <c r="B1181" s="36"/>
      <c r="C1181" s="37"/>
      <c r="D1181" s="38"/>
      <c r="E1181" s="36"/>
      <c r="F1181" s="36"/>
      <c r="I1181" s="66"/>
      <c r="J1181" s="74"/>
      <c r="K1181" s="66"/>
      <c r="L1181" s="66"/>
      <c r="M1181" s="66"/>
      <c r="N1181" s="66"/>
      <c r="O1181" s="66"/>
      <c r="P1181" s="66"/>
      <c r="Q1181" s="66"/>
      <c r="R1181" s="66"/>
      <c r="S1181" s="66"/>
      <c r="T1181" s="75"/>
      <c r="U1181" s="75"/>
      <c r="V1181" s="75"/>
      <c r="W1181" s="75"/>
      <c r="X1181" s="75"/>
      <c r="Y1181" s="75"/>
      <c r="Z1181" s="75"/>
      <c r="AA1181" s="75"/>
      <c r="AB1181" s="68"/>
      <c r="AD1181" s="66"/>
      <c r="AE1181" s="74"/>
      <c r="AF1181" s="66"/>
      <c r="AG1181" s="66"/>
      <c r="AH1181" s="66"/>
      <c r="AI1181" s="66"/>
      <c r="AJ1181" s="66"/>
      <c r="AK1181" s="66"/>
      <c r="AL1181" s="66"/>
      <c r="AM1181" s="66"/>
      <c r="AN1181" s="66"/>
      <c r="AO1181" s="75"/>
      <c r="AP1181" s="75"/>
      <c r="AQ1181" s="75"/>
      <c r="AR1181" s="75"/>
      <c r="AS1181" s="75"/>
      <c r="AT1181" s="75"/>
      <c r="AU1181" s="75"/>
      <c r="AV1181" s="75"/>
      <c r="AW1181" s="68"/>
      <c r="AY1181" s="66"/>
      <c r="AZ1181" s="74"/>
      <c r="BA1181" s="66"/>
      <c r="BB1181" s="66"/>
      <c r="BC1181" s="66"/>
      <c r="BD1181" s="66"/>
      <c r="BE1181" s="66"/>
      <c r="BF1181" s="66"/>
      <c r="BG1181" s="66"/>
      <c r="BH1181" s="66"/>
      <c r="BI1181" s="66"/>
      <c r="BJ1181" s="75"/>
      <c r="BK1181" s="75"/>
      <c r="BL1181" s="75"/>
      <c r="BM1181" s="75"/>
      <c r="BN1181" s="75"/>
      <c r="BO1181" s="75"/>
      <c r="BP1181" s="75"/>
      <c r="BQ1181" s="75"/>
      <c r="BR1181" s="68"/>
      <c r="BT1181" s="66"/>
      <c r="BU1181" s="74"/>
      <c r="BV1181" s="66"/>
      <c r="BW1181" s="66"/>
      <c r="BX1181" s="66"/>
      <c r="BY1181" s="66"/>
      <c r="BZ1181" s="66"/>
      <c r="CA1181" s="66"/>
      <c r="CB1181" s="66"/>
      <c r="CC1181" s="66"/>
      <c r="CD1181" s="66"/>
      <c r="CE1181" s="75"/>
      <c r="CF1181" s="75"/>
      <c r="CG1181" s="75"/>
      <c r="CH1181" s="75"/>
      <c r="CI1181" s="75"/>
      <c r="CJ1181" s="75"/>
      <c r="CK1181" s="75"/>
      <c r="CL1181" s="75"/>
      <c r="CM1181" s="66"/>
      <c r="CO1181" s="66"/>
      <c r="CP1181" s="74"/>
      <c r="CQ1181" s="66"/>
      <c r="CR1181" s="66"/>
      <c r="CS1181" s="66"/>
      <c r="CT1181" s="66"/>
      <c r="CU1181" s="66"/>
      <c r="CV1181" s="66"/>
      <c r="CW1181" s="66"/>
      <c r="CX1181" s="66"/>
      <c r="CY1181" s="66"/>
      <c r="CZ1181" s="75"/>
      <c r="DA1181" s="75"/>
      <c r="DB1181" s="75"/>
      <c r="DC1181" s="75"/>
      <c r="DD1181" s="75"/>
      <c r="DE1181" s="75"/>
      <c r="DF1181" s="75"/>
      <c r="DG1181" s="75"/>
      <c r="DH1181" s="66"/>
      <c r="DI1181" s="66"/>
      <c r="DJ1181" s="66"/>
      <c r="DK1181" s="66"/>
      <c r="DL1181" s="66"/>
    </row>
    <row r="1182" spans="1:116" ht="3.75" customHeight="1" x14ac:dyDescent="0.35">
      <c r="A1182" s="28"/>
      <c r="B1182" s="36"/>
      <c r="C1182" s="37"/>
      <c r="D1182" s="40"/>
      <c r="E1182" s="36"/>
      <c r="F1182" s="36"/>
      <c r="G1182" s="66"/>
      <c r="H1182" s="66"/>
      <c r="I1182" s="66"/>
      <c r="J1182" s="66"/>
      <c r="K1182" s="66"/>
      <c r="L1182" s="66"/>
      <c r="M1182" s="66"/>
      <c r="N1182" s="66"/>
      <c r="O1182" s="66"/>
      <c r="P1182" s="66"/>
      <c r="Q1182" s="66"/>
      <c r="R1182" s="66"/>
      <c r="S1182" s="66"/>
      <c r="T1182" s="66"/>
      <c r="U1182" s="66"/>
      <c r="V1182" s="66"/>
      <c r="W1182" s="66"/>
      <c r="X1182" s="66"/>
      <c r="Y1182" s="66"/>
      <c r="Z1182" s="66"/>
      <c r="AA1182" s="66"/>
      <c r="AB1182" s="66"/>
      <c r="AC1182" s="66"/>
      <c r="AD1182" s="66"/>
      <c r="AE1182" s="66"/>
      <c r="AF1182" s="66"/>
      <c r="AG1182" s="66"/>
      <c r="AH1182" s="66"/>
      <c r="AI1182" s="66"/>
      <c r="AJ1182" s="66"/>
      <c r="AK1182" s="66"/>
      <c r="AL1182" s="66"/>
      <c r="AM1182" s="66"/>
      <c r="AN1182" s="66"/>
      <c r="AO1182" s="66"/>
      <c r="AP1182" s="66"/>
      <c r="AQ1182" s="66"/>
      <c r="AR1182" s="66"/>
      <c r="AS1182" s="66"/>
      <c r="AT1182" s="66"/>
      <c r="AU1182" s="66"/>
      <c r="AV1182" s="66"/>
      <c r="AW1182" s="66"/>
      <c r="AX1182" s="66"/>
      <c r="AY1182" s="66"/>
      <c r="AZ1182" s="66"/>
      <c r="BA1182" s="66"/>
      <c r="BB1182" s="66"/>
      <c r="BC1182" s="66"/>
      <c r="BD1182" s="66"/>
      <c r="BE1182" s="66"/>
      <c r="BF1182" s="66"/>
      <c r="BG1182" s="66"/>
      <c r="BH1182" s="66"/>
      <c r="BI1182" s="66"/>
      <c r="BJ1182" s="66"/>
      <c r="BK1182" s="66"/>
      <c r="BL1182" s="66"/>
      <c r="BM1182" s="66"/>
      <c r="BN1182" s="66"/>
      <c r="BO1182" s="66"/>
      <c r="BP1182" s="66"/>
      <c r="BQ1182" s="66"/>
      <c r="BR1182" s="66"/>
      <c r="BS1182" s="66"/>
      <c r="BT1182" s="66"/>
      <c r="BU1182" s="66"/>
      <c r="BV1182" s="66"/>
      <c r="BW1182" s="66"/>
      <c r="BX1182" s="66"/>
      <c r="BY1182" s="66"/>
      <c r="BZ1182" s="66"/>
      <c r="CA1182" s="66"/>
      <c r="CB1182" s="66"/>
      <c r="CC1182" s="66"/>
      <c r="CD1182" s="66"/>
      <c r="CE1182" s="66"/>
      <c r="CF1182" s="66"/>
      <c r="CG1182" s="66"/>
      <c r="CH1182" s="66"/>
      <c r="CI1182" s="66"/>
      <c r="CJ1182" s="66"/>
      <c r="CK1182" s="66"/>
      <c r="CL1182" s="66"/>
      <c r="CM1182" s="66"/>
      <c r="CN1182" s="66"/>
      <c r="CO1182" s="66"/>
      <c r="CP1182" s="66"/>
      <c r="CQ1182" s="66"/>
      <c r="CR1182" s="66"/>
      <c r="CS1182" s="66"/>
      <c r="CT1182" s="66"/>
      <c r="CU1182" s="66"/>
      <c r="CV1182" s="66"/>
      <c r="CW1182" s="66"/>
      <c r="CX1182" s="66"/>
      <c r="CY1182" s="66"/>
      <c r="CZ1182" s="66"/>
      <c r="DA1182" s="66"/>
      <c r="DB1182" s="66"/>
      <c r="DC1182" s="66"/>
      <c r="DD1182" s="66"/>
      <c r="DE1182" s="66"/>
      <c r="DF1182" s="66"/>
      <c r="DG1182" s="66"/>
      <c r="DH1182" s="66"/>
      <c r="DI1182" s="66"/>
      <c r="DJ1182" s="66"/>
      <c r="DK1182" s="66"/>
      <c r="DL1182" s="66"/>
    </row>
    <row r="1183" spans="1:116" ht="14.5" customHeight="1" x14ac:dyDescent="0.35">
      <c r="A1183" s="28"/>
      <c r="B1183" s="167"/>
      <c r="C1183" s="168"/>
      <c r="D1183" s="31"/>
      <c r="E1183" s="157"/>
      <c r="H1183" s="153"/>
    </row>
    <row r="1184" spans="1:116" ht="14.5" customHeight="1" x14ac:dyDescent="0.35">
      <c r="A1184" s="28"/>
      <c r="B1184" s="36"/>
      <c r="C1184" s="37"/>
      <c r="D1184" s="38"/>
      <c r="E1184" s="36"/>
      <c r="F1184" s="36"/>
      <c r="I1184" s="66"/>
      <c r="J1184" s="74"/>
      <c r="K1184" s="66"/>
      <c r="L1184" s="66"/>
      <c r="M1184" s="66"/>
      <c r="N1184" s="66"/>
      <c r="O1184" s="66"/>
      <c r="P1184" s="66"/>
      <c r="Q1184" s="66"/>
      <c r="R1184" s="66"/>
      <c r="S1184" s="66"/>
      <c r="T1184" s="75"/>
      <c r="U1184" s="75"/>
      <c r="V1184" s="75"/>
      <c r="W1184" s="75"/>
      <c r="X1184" s="75"/>
      <c r="Y1184" s="75"/>
      <c r="Z1184" s="75"/>
      <c r="AA1184" s="75"/>
      <c r="AB1184" s="68"/>
      <c r="AD1184" s="66"/>
      <c r="AE1184" s="74"/>
      <c r="AF1184" s="66"/>
      <c r="AG1184" s="66"/>
      <c r="AH1184" s="66"/>
      <c r="AI1184" s="66"/>
      <c r="AJ1184" s="66"/>
      <c r="AK1184" s="66"/>
      <c r="AL1184" s="66"/>
      <c r="AM1184" s="66"/>
      <c r="AN1184" s="66"/>
      <c r="AO1184" s="75"/>
      <c r="AP1184" s="75"/>
      <c r="AQ1184" s="75"/>
      <c r="AR1184" s="75"/>
      <c r="AS1184" s="75"/>
      <c r="AT1184" s="75"/>
      <c r="AU1184" s="75"/>
      <c r="AV1184" s="75"/>
      <c r="AW1184" s="68"/>
      <c r="AY1184" s="66"/>
      <c r="AZ1184" s="74"/>
      <c r="BA1184" s="66"/>
      <c r="BB1184" s="66"/>
      <c r="BC1184" s="66"/>
      <c r="BD1184" s="66"/>
      <c r="BE1184" s="66"/>
      <c r="BF1184" s="66"/>
      <c r="BG1184" s="66"/>
      <c r="BH1184" s="66"/>
      <c r="BI1184" s="66"/>
      <c r="BJ1184" s="75"/>
      <c r="BK1184" s="75"/>
      <c r="BL1184" s="75"/>
      <c r="BM1184" s="75"/>
      <c r="BN1184" s="75"/>
      <c r="BO1184" s="75"/>
      <c r="BP1184" s="75"/>
      <c r="BQ1184" s="75"/>
      <c r="BR1184" s="68"/>
      <c r="BT1184" s="66"/>
      <c r="BU1184" s="74"/>
      <c r="BV1184" s="66"/>
      <c r="BW1184" s="66"/>
      <c r="BX1184" s="66"/>
      <c r="BY1184" s="66"/>
      <c r="BZ1184" s="66"/>
      <c r="CA1184" s="66"/>
      <c r="CB1184" s="66"/>
      <c r="CC1184" s="66"/>
      <c r="CD1184" s="66"/>
      <c r="CE1184" s="75"/>
      <c r="CF1184" s="75"/>
      <c r="CG1184" s="75"/>
      <c r="CH1184" s="75"/>
      <c r="CI1184" s="75"/>
      <c r="CJ1184" s="75"/>
      <c r="CK1184" s="75"/>
      <c r="CL1184" s="75"/>
      <c r="CM1184" s="66"/>
      <c r="CO1184" s="66"/>
      <c r="CP1184" s="74"/>
      <c r="CQ1184" s="66"/>
      <c r="CR1184" s="66"/>
      <c r="CS1184" s="66"/>
      <c r="CT1184" s="66"/>
      <c r="CU1184" s="66"/>
      <c r="CV1184" s="66"/>
      <c r="CW1184" s="66"/>
      <c r="CX1184" s="66"/>
      <c r="CY1184" s="66"/>
      <c r="CZ1184" s="75"/>
      <c r="DA1184" s="75"/>
      <c r="DB1184" s="75"/>
      <c r="DC1184" s="75"/>
      <c r="DD1184" s="75"/>
      <c r="DE1184" s="75"/>
      <c r="DF1184" s="75"/>
      <c r="DG1184" s="75"/>
      <c r="DH1184" s="66"/>
    </row>
    <row r="1185" spans="1:137" ht="3.75" customHeight="1" x14ac:dyDescent="0.35">
      <c r="A1185" s="85"/>
      <c r="B1185" s="81"/>
      <c r="C1185" s="82"/>
      <c r="D1185" s="40"/>
      <c r="E1185" s="36"/>
      <c r="F1185" s="36"/>
      <c r="G1185" s="66"/>
      <c r="H1185" s="66"/>
      <c r="I1185" s="66"/>
      <c r="J1185" s="66"/>
      <c r="K1185" s="66"/>
      <c r="L1185" s="66"/>
      <c r="M1185" s="66"/>
      <c r="N1185" s="66"/>
      <c r="O1185" s="66"/>
      <c r="P1185" s="66"/>
      <c r="Q1185" s="66"/>
      <c r="R1185" s="66"/>
      <c r="S1185" s="66"/>
      <c r="T1185" s="66"/>
      <c r="U1185" s="66"/>
      <c r="V1185" s="66"/>
      <c r="W1185" s="66"/>
      <c r="X1185" s="66"/>
      <c r="Y1185" s="66"/>
      <c r="Z1185" s="66"/>
      <c r="AA1185" s="66"/>
      <c r="AB1185" s="66"/>
      <c r="AC1185" s="66"/>
      <c r="AD1185" s="66"/>
      <c r="AE1185" s="66"/>
      <c r="AF1185" s="66"/>
      <c r="AG1185" s="66"/>
      <c r="AH1185" s="66"/>
      <c r="AI1185" s="66"/>
      <c r="AJ1185" s="66"/>
      <c r="AK1185" s="66"/>
      <c r="AL1185" s="66"/>
      <c r="AM1185" s="66"/>
      <c r="AN1185" s="66"/>
      <c r="AO1185" s="66"/>
      <c r="AP1185" s="66"/>
      <c r="AQ1185" s="66"/>
      <c r="AR1185" s="66"/>
      <c r="AS1185" s="66"/>
      <c r="AT1185" s="66"/>
      <c r="AU1185" s="66"/>
      <c r="AV1185" s="66"/>
      <c r="AW1185" s="66"/>
      <c r="AX1185" s="66"/>
      <c r="AY1185" s="66"/>
      <c r="AZ1185" s="66"/>
      <c r="BA1185" s="66"/>
      <c r="BB1185" s="66"/>
      <c r="BC1185" s="66"/>
      <c r="BD1185" s="66"/>
      <c r="BE1185" s="66"/>
      <c r="BF1185" s="66"/>
      <c r="BG1185" s="66"/>
      <c r="BH1185" s="66"/>
      <c r="BI1185" s="66"/>
      <c r="BJ1185" s="66"/>
      <c r="BK1185" s="66"/>
      <c r="BL1185" s="66"/>
      <c r="BM1185" s="66"/>
      <c r="BN1185" s="66"/>
      <c r="BO1185" s="66"/>
      <c r="BP1185" s="66"/>
      <c r="BQ1185" s="66"/>
      <c r="BR1185" s="66"/>
      <c r="BS1185" s="66"/>
      <c r="BT1185" s="66"/>
      <c r="BU1185" s="66"/>
      <c r="BV1185" s="66"/>
      <c r="BW1185" s="66"/>
      <c r="BX1185" s="66"/>
      <c r="BY1185" s="66"/>
      <c r="BZ1185" s="66"/>
      <c r="CA1185" s="66"/>
      <c r="CB1185" s="66"/>
      <c r="CC1185" s="66"/>
      <c r="CD1185" s="66"/>
      <c r="CE1185" s="66"/>
      <c r="CF1185" s="66"/>
      <c r="CG1185" s="66"/>
      <c r="CH1185" s="66"/>
      <c r="CI1185" s="66"/>
      <c r="CJ1185" s="66"/>
      <c r="CK1185" s="66"/>
      <c r="CL1185" s="66"/>
      <c r="CM1185" s="66"/>
      <c r="CN1185" s="66"/>
      <c r="CO1185" s="66"/>
      <c r="CP1185" s="66"/>
      <c r="CQ1185" s="66"/>
      <c r="CR1185" s="66"/>
      <c r="CS1185" s="66"/>
      <c r="CT1185" s="66"/>
      <c r="CU1185" s="66"/>
      <c r="CV1185" s="66"/>
      <c r="CW1185" s="66"/>
      <c r="CX1185" s="66"/>
      <c r="CY1185" s="66"/>
      <c r="CZ1185" s="66"/>
      <c r="DA1185" s="66"/>
      <c r="DB1185" s="66"/>
      <c r="DC1185" s="66"/>
      <c r="DD1185" s="66"/>
      <c r="DE1185" s="66"/>
      <c r="DF1185" s="66"/>
      <c r="DG1185" s="66"/>
      <c r="DH1185" s="66"/>
      <c r="DI1185" s="66"/>
      <c r="DJ1185" s="66"/>
      <c r="DK1185" s="66"/>
      <c r="DL1185" s="66"/>
    </row>
    <row r="1186" spans="1:137" s="166" customFormat="1" ht="14.5" customHeight="1" x14ac:dyDescent="0.35">
      <c r="A1186" s="169"/>
      <c r="B1186" s="160"/>
      <c r="C1186" s="161"/>
      <c r="D1186" s="162"/>
      <c r="E1186" s="163"/>
      <c r="F1186" s="163"/>
      <c r="G1186" s="164"/>
      <c r="H1186" s="165"/>
      <c r="I1186" s="164"/>
      <c r="J1186" s="165"/>
      <c r="K1186" s="164"/>
      <c r="L1186" s="165"/>
      <c r="M1186" s="164"/>
      <c r="N1186" s="165"/>
      <c r="O1186" s="164"/>
      <c r="P1186" s="165"/>
      <c r="Q1186" s="164"/>
      <c r="R1186" s="165"/>
      <c r="S1186" s="164"/>
      <c r="T1186" s="165"/>
      <c r="U1186" s="164"/>
      <c r="V1186" s="165"/>
      <c r="W1186" s="164"/>
      <c r="X1186" s="165"/>
      <c r="Y1186" s="164"/>
      <c r="Z1186" s="165"/>
      <c r="AA1186" s="164"/>
      <c r="AB1186" s="165"/>
      <c r="AC1186" s="164"/>
      <c r="AD1186" s="165"/>
      <c r="AE1186" s="164"/>
      <c r="AF1186" s="165"/>
      <c r="AG1186" s="164"/>
      <c r="AH1186" s="165"/>
      <c r="AI1186" s="164"/>
      <c r="AJ1186" s="165"/>
      <c r="AK1186" s="164"/>
      <c r="AL1186" s="165"/>
      <c r="AM1186" s="164"/>
      <c r="AN1186" s="165"/>
      <c r="AO1186" s="164"/>
      <c r="AP1186" s="165"/>
      <c r="AQ1186" s="164"/>
      <c r="AR1186" s="165"/>
      <c r="AS1186" s="164"/>
      <c r="AT1186" s="165"/>
      <c r="AU1186" s="164"/>
      <c r="AV1186" s="165"/>
      <c r="AW1186" s="164"/>
      <c r="AX1186" s="165"/>
      <c r="AY1186" s="164"/>
      <c r="AZ1186" s="165"/>
      <c r="BA1186" s="164"/>
      <c r="BB1186" s="165"/>
      <c r="BC1186" s="164"/>
      <c r="BD1186" s="165"/>
      <c r="BE1186" s="164"/>
      <c r="BF1186" s="165"/>
      <c r="BG1186" s="164"/>
      <c r="BH1186" s="165"/>
      <c r="BI1186" s="164"/>
      <c r="BJ1186" s="165"/>
      <c r="BK1186" s="164"/>
      <c r="BL1186" s="165"/>
      <c r="BM1186" s="164"/>
      <c r="BN1186" s="165"/>
      <c r="BO1186" s="164"/>
      <c r="BP1186" s="165"/>
      <c r="BQ1186" s="164"/>
      <c r="BR1186" s="165"/>
      <c r="BS1186" s="164"/>
      <c r="BT1186" s="165"/>
      <c r="BU1186" s="164"/>
      <c r="BV1186" s="165"/>
      <c r="BW1186" s="164"/>
      <c r="BX1186" s="165"/>
      <c r="BY1186" s="164"/>
      <c r="BZ1186" s="165"/>
      <c r="CA1186" s="164"/>
      <c r="CB1186" s="165"/>
      <c r="CC1186" s="164"/>
      <c r="CD1186" s="165"/>
      <c r="CE1186" s="164"/>
      <c r="CF1186" s="165"/>
      <c r="CG1186" s="164"/>
      <c r="CH1186" s="165"/>
      <c r="CI1186" s="164"/>
      <c r="CJ1186" s="165"/>
      <c r="CK1186" s="164"/>
      <c r="CL1186" s="165"/>
      <c r="CM1186" s="164"/>
      <c r="CN1186" s="165"/>
      <c r="CO1186" s="164"/>
      <c r="CP1186" s="165"/>
      <c r="CQ1186" s="164"/>
      <c r="CR1186" s="165"/>
      <c r="CS1186" s="164"/>
      <c r="CT1186" s="165"/>
      <c r="CU1186" s="164"/>
      <c r="CV1186" s="165"/>
      <c r="CW1186" s="164"/>
      <c r="CX1186" s="165"/>
      <c r="CY1186" s="164"/>
      <c r="CZ1186" s="165"/>
      <c r="DA1186" s="164"/>
      <c r="DB1186" s="165"/>
      <c r="DC1186" s="164"/>
      <c r="DD1186" s="165"/>
      <c r="DE1186" s="164"/>
      <c r="DF1186" s="165"/>
      <c r="DG1186" s="164"/>
      <c r="DH1186" s="165"/>
      <c r="DI1186" s="164"/>
    </row>
    <row r="1187" spans="1:137" x14ac:dyDescent="0.35">
      <c r="A1187" s="28"/>
      <c r="B1187" s="167"/>
      <c r="C1187" s="168"/>
      <c r="D1187" s="31"/>
      <c r="E1187" s="145"/>
      <c r="F1187" s="145"/>
      <c r="Q1187" s="66"/>
    </row>
    <row r="1188" spans="1:137" x14ac:dyDescent="0.35">
      <c r="A1188" s="28"/>
      <c r="B1188" s="36"/>
      <c r="C1188" s="37"/>
      <c r="D1188" s="38"/>
      <c r="E1188" s="36"/>
      <c r="F1188" s="36"/>
      <c r="Q1188" s="66"/>
      <c r="AB1188" s="66"/>
      <c r="AM1188" s="66"/>
      <c r="AX1188" s="66"/>
      <c r="BI1188" s="66"/>
      <c r="BT1188" s="66"/>
      <c r="CE1188" s="66"/>
      <c r="CP1188" s="66"/>
      <c r="DA1188" s="66"/>
      <c r="DL1188" s="66"/>
      <c r="DW1188" s="66"/>
    </row>
    <row r="1189" spans="1:137" ht="3.75" customHeight="1" x14ac:dyDescent="0.35">
      <c r="A1189" s="28"/>
      <c r="B1189" s="36"/>
      <c r="C1189" s="37"/>
      <c r="D1189" s="40"/>
      <c r="E1189" s="36"/>
      <c r="F1189" s="36"/>
      <c r="G1189" s="66"/>
      <c r="H1189" s="66"/>
      <c r="I1189" s="66"/>
      <c r="J1189" s="66"/>
      <c r="K1189" s="66"/>
      <c r="L1189" s="66"/>
      <c r="M1189" s="66"/>
      <c r="N1189" s="66"/>
      <c r="O1189" s="66"/>
      <c r="P1189" s="66"/>
      <c r="Q1189" s="66"/>
      <c r="R1189" s="66"/>
      <c r="S1189" s="66"/>
      <c r="T1189" s="66"/>
      <c r="U1189" s="66"/>
      <c r="V1189" s="66"/>
      <c r="W1189" s="66"/>
      <c r="X1189" s="66"/>
      <c r="Y1189" s="66"/>
      <c r="Z1189" s="66"/>
      <c r="AA1189" s="66"/>
      <c r="AB1189" s="66"/>
      <c r="AC1189" s="66"/>
      <c r="AD1189" s="66"/>
      <c r="AE1189" s="66"/>
      <c r="AF1189" s="66"/>
      <c r="AG1189" s="66"/>
      <c r="AH1189" s="66"/>
      <c r="AI1189" s="66"/>
      <c r="AJ1189" s="66"/>
      <c r="AK1189" s="66"/>
      <c r="AL1189" s="66"/>
      <c r="AM1189" s="66"/>
      <c r="AN1189" s="66"/>
      <c r="AO1189" s="66"/>
      <c r="AP1189" s="66"/>
      <c r="AQ1189" s="66"/>
      <c r="AR1189" s="66"/>
      <c r="AS1189" s="66"/>
      <c r="AT1189" s="66"/>
      <c r="AU1189" s="66"/>
      <c r="AV1189" s="66"/>
      <c r="AW1189" s="66"/>
      <c r="AX1189" s="66"/>
      <c r="AY1189" s="66"/>
      <c r="AZ1189" s="66"/>
      <c r="BA1189" s="66"/>
      <c r="BB1189" s="66"/>
      <c r="BC1189" s="66"/>
      <c r="BD1189" s="66"/>
      <c r="BE1189" s="66"/>
      <c r="BF1189" s="66"/>
      <c r="BG1189" s="66"/>
      <c r="BH1189" s="66"/>
      <c r="BI1189" s="66"/>
      <c r="BJ1189" s="66"/>
      <c r="BK1189" s="66"/>
      <c r="BL1189" s="66"/>
      <c r="BM1189" s="66"/>
      <c r="BN1189" s="66"/>
      <c r="BO1189" s="66"/>
      <c r="BP1189" s="66"/>
      <c r="BQ1189" s="66"/>
      <c r="BR1189" s="66"/>
      <c r="BS1189" s="66"/>
      <c r="BT1189" s="66"/>
      <c r="BU1189" s="66"/>
      <c r="BV1189" s="66"/>
      <c r="BW1189" s="66"/>
      <c r="BX1189" s="66"/>
      <c r="BY1189" s="66"/>
      <c r="BZ1189" s="66"/>
      <c r="CA1189" s="66"/>
      <c r="CB1189" s="66"/>
      <c r="CC1189" s="66"/>
      <c r="CD1189" s="66"/>
      <c r="CE1189" s="66"/>
      <c r="CF1189" s="66"/>
      <c r="CG1189" s="66"/>
      <c r="CH1189" s="66"/>
      <c r="CI1189" s="66"/>
      <c r="CJ1189" s="66"/>
      <c r="CK1189" s="66"/>
      <c r="CL1189" s="66"/>
      <c r="CM1189" s="66"/>
      <c r="CN1189" s="66"/>
      <c r="CO1189" s="66"/>
      <c r="CP1189" s="66"/>
      <c r="CQ1189" s="66"/>
      <c r="CR1189" s="66"/>
      <c r="CS1189" s="66"/>
      <c r="CT1189" s="66"/>
      <c r="CU1189" s="66"/>
      <c r="CV1189" s="66"/>
      <c r="CW1189" s="66"/>
      <c r="CX1189" s="66"/>
      <c r="CY1189" s="66"/>
      <c r="CZ1189" s="66"/>
      <c r="DA1189" s="66"/>
      <c r="DB1189" s="66"/>
      <c r="DC1189" s="66"/>
      <c r="DD1189" s="66"/>
      <c r="DE1189" s="66"/>
      <c r="DF1189" s="66"/>
      <c r="DG1189" s="66"/>
      <c r="DH1189" s="66"/>
      <c r="DI1189" s="66"/>
      <c r="DJ1189" s="66"/>
      <c r="DK1189" s="66"/>
      <c r="DL1189" s="66"/>
    </row>
    <row r="1190" spans="1:137" x14ac:dyDescent="0.35">
      <c r="A1190" s="28"/>
      <c r="B1190" s="167"/>
      <c r="C1190" s="168"/>
      <c r="D1190" s="31"/>
      <c r="E1190" s="146"/>
      <c r="F1190" s="146"/>
    </row>
    <row r="1191" spans="1:137" x14ac:dyDescent="0.35">
      <c r="A1191" s="28"/>
      <c r="B1191" s="36"/>
      <c r="C1191" s="37"/>
      <c r="D1191" s="38"/>
      <c r="E1191" s="36"/>
      <c r="F1191" s="36"/>
    </row>
    <row r="1192" spans="1:137" ht="3.75" customHeight="1" x14ac:dyDescent="0.35">
      <c r="A1192" s="28"/>
      <c r="B1192" s="36"/>
      <c r="C1192" s="37"/>
      <c r="D1192" s="40"/>
      <c r="E1192" s="36"/>
      <c r="F1192" s="36"/>
      <c r="G1192" s="66"/>
      <c r="H1192" s="66"/>
      <c r="I1192" s="66"/>
      <c r="J1192" s="66"/>
      <c r="K1192" s="66"/>
      <c r="L1192" s="66"/>
      <c r="M1192" s="66"/>
      <c r="N1192" s="66"/>
      <c r="O1192" s="66"/>
      <c r="P1192" s="66"/>
      <c r="Q1192" s="66"/>
      <c r="R1192" s="66"/>
      <c r="S1192" s="66"/>
      <c r="T1192" s="66"/>
      <c r="U1192" s="66"/>
      <c r="V1192" s="66"/>
      <c r="W1192" s="66"/>
      <c r="X1192" s="66"/>
      <c r="Y1192" s="66"/>
      <c r="Z1192" s="66"/>
      <c r="AA1192" s="66"/>
      <c r="AB1192" s="66"/>
      <c r="AC1192" s="66"/>
      <c r="AD1192" s="66"/>
      <c r="AE1192" s="66"/>
      <c r="AF1192" s="66"/>
      <c r="AG1192" s="66"/>
      <c r="AH1192" s="66"/>
      <c r="AI1192" s="66"/>
      <c r="AJ1192" s="66"/>
      <c r="AK1192" s="66"/>
      <c r="AL1192" s="66"/>
      <c r="AM1192" s="66"/>
      <c r="AN1192" s="66"/>
      <c r="AO1192" s="66"/>
      <c r="AP1192" s="66"/>
      <c r="AQ1192" s="66"/>
      <c r="AR1192" s="66"/>
      <c r="AS1192" s="66"/>
      <c r="AT1192" s="66"/>
      <c r="AU1192" s="66"/>
      <c r="AV1192" s="66"/>
      <c r="AW1192" s="66"/>
      <c r="AX1192" s="66"/>
      <c r="AY1192" s="66"/>
      <c r="AZ1192" s="66"/>
      <c r="BA1192" s="66"/>
      <c r="BB1192" s="66"/>
      <c r="BC1192" s="66"/>
      <c r="BD1192" s="66"/>
      <c r="BE1192" s="66"/>
      <c r="BF1192" s="66"/>
      <c r="BG1192" s="66"/>
      <c r="BH1192" s="66"/>
      <c r="BI1192" s="66"/>
      <c r="BJ1192" s="66"/>
      <c r="BK1192" s="66"/>
      <c r="BL1192" s="66"/>
      <c r="BM1192" s="66"/>
      <c r="BN1192" s="66"/>
      <c r="BO1192" s="66"/>
      <c r="BP1192" s="66"/>
      <c r="BQ1192" s="66"/>
      <c r="BR1192" s="66"/>
      <c r="BS1192" s="66"/>
      <c r="BT1192" s="66"/>
      <c r="BU1192" s="66"/>
      <c r="BV1192" s="66"/>
      <c r="BW1192" s="66"/>
      <c r="BX1192" s="66"/>
      <c r="BY1192" s="66"/>
      <c r="BZ1192" s="66"/>
      <c r="CA1192" s="66"/>
      <c r="CB1192" s="66"/>
      <c r="CC1192" s="66"/>
      <c r="CD1192" s="66"/>
      <c r="CE1192" s="66"/>
      <c r="CF1192" s="66"/>
      <c r="CG1192" s="66"/>
      <c r="CH1192" s="66"/>
      <c r="CI1192" s="66"/>
      <c r="CJ1192" s="66"/>
      <c r="CK1192" s="66"/>
      <c r="CL1192" s="66"/>
      <c r="CM1192" s="66"/>
      <c r="CN1192" s="66"/>
      <c r="CO1192" s="66"/>
      <c r="CP1192" s="66"/>
      <c r="CQ1192" s="66"/>
      <c r="CR1192" s="66"/>
      <c r="CS1192" s="66"/>
      <c r="CT1192" s="66"/>
      <c r="CU1192" s="66"/>
      <c r="CV1192" s="66"/>
      <c r="CW1192" s="66"/>
      <c r="CX1192" s="66"/>
      <c r="CY1192" s="66"/>
      <c r="CZ1192" s="66"/>
      <c r="DA1192" s="66"/>
      <c r="DB1192" s="66"/>
      <c r="DC1192" s="66"/>
      <c r="DD1192" s="66"/>
      <c r="DE1192" s="66"/>
      <c r="DF1192" s="66"/>
      <c r="DG1192" s="66"/>
      <c r="DH1192" s="66"/>
      <c r="DI1192" s="66"/>
      <c r="DJ1192" s="66"/>
      <c r="DK1192" s="66"/>
      <c r="DL1192" s="66"/>
      <c r="DM1192" s="66"/>
      <c r="DN1192" s="66"/>
      <c r="DO1192" s="66"/>
      <c r="DP1192" s="66"/>
      <c r="DQ1192" s="66"/>
      <c r="DR1192" s="66"/>
      <c r="DS1192" s="66"/>
      <c r="DT1192" s="66"/>
      <c r="DU1192" s="66"/>
      <c r="DV1192" s="66"/>
      <c r="DW1192" s="66"/>
      <c r="DX1192" s="66"/>
      <c r="DY1192" s="66"/>
      <c r="DZ1192" s="66"/>
      <c r="EA1192" s="66"/>
      <c r="EB1192" s="66"/>
      <c r="EC1192" s="66"/>
      <c r="ED1192" s="66"/>
      <c r="EE1192" s="66"/>
      <c r="EF1192" s="66"/>
      <c r="EG1192" s="66"/>
    </row>
    <row r="1193" spans="1:137" s="148" customFormat="1" x14ac:dyDescent="0.35">
      <c r="A1193" s="28"/>
      <c r="B1193" s="167"/>
      <c r="C1193" s="168"/>
      <c r="D1193" s="31"/>
      <c r="E1193" s="147"/>
      <c r="F1193" s="147"/>
    </row>
    <row r="1194" spans="1:137" s="148" customFormat="1" x14ac:dyDescent="0.35">
      <c r="A1194" s="28"/>
      <c r="B1194" s="36"/>
      <c r="C1194" s="37"/>
      <c r="D1194" s="38"/>
      <c r="E1194" s="36"/>
      <c r="F1194" s="36"/>
      <c r="G1194" s="149"/>
      <c r="H1194" s="149"/>
      <c r="I1194" s="149"/>
      <c r="J1194" s="149"/>
      <c r="K1194" s="149"/>
      <c r="L1194" s="149"/>
      <c r="M1194" s="149"/>
      <c r="N1194" s="149"/>
      <c r="O1194" s="149"/>
      <c r="P1194" s="149"/>
      <c r="Q1194" s="149"/>
      <c r="R1194" s="149"/>
      <c r="S1194" s="149"/>
      <c r="T1194" s="149"/>
      <c r="U1194" s="149"/>
      <c r="V1194" s="149"/>
      <c r="W1194" s="149"/>
      <c r="X1194" s="149"/>
      <c r="Y1194" s="149"/>
      <c r="Z1194" s="149"/>
      <c r="AA1194" s="149"/>
      <c r="AB1194" s="149"/>
      <c r="AC1194" s="149"/>
      <c r="AD1194" s="149"/>
      <c r="AE1194" s="149"/>
      <c r="AF1194" s="149"/>
      <c r="AG1194" s="149"/>
      <c r="AH1194" s="149"/>
      <c r="AI1194" s="149"/>
      <c r="AJ1194" s="149"/>
      <c r="AK1194" s="149"/>
      <c r="AL1194" s="149"/>
      <c r="AM1194" s="149"/>
      <c r="AN1194" s="149"/>
      <c r="AO1194" s="149"/>
      <c r="AP1194" s="149"/>
      <c r="AQ1194" s="149"/>
      <c r="AR1194" s="149"/>
      <c r="AS1194" s="149"/>
      <c r="AT1194" s="149"/>
      <c r="AU1194" s="149"/>
      <c r="AV1194" s="149"/>
      <c r="AW1194" s="149"/>
      <c r="AX1194" s="149"/>
      <c r="AY1194" s="149"/>
      <c r="AZ1194" s="149"/>
      <c r="BA1194" s="149"/>
      <c r="BB1194" s="149"/>
      <c r="BC1194" s="149"/>
      <c r="BD1194" s="149"/>
      <c r="BE1194" s="149"/>
      <c r="BF1194" s="149"/>
      <c r="BG1194" s="149"/>
      <c r="BH1194" s="149"/>
      <c r="BI1194" s="149"/>
      <c r="BJ1194" s="149"/>
      <c r="BK1194" s="149"/>
      <c r="BL1194" s="149"/>
      <c r="BM1194" s="149"/>
      <c r="BN1194" s="149"/>
      <c r="BO1194" s="149"/>
      <c r="BP1194" s="149"/>
      <c r="BQ1194" s="149"/>
      <c r="BR1194" s="149"/>
      <c r="BS1194" s="149"/>
      <c r="BT1194" s="149"/>
      <c r="BU1194" s="149"/>
      <c r="BV1194" s="149"/>
      <c r="BW1194" s="149"/>
      <c r="BX1194" s="149"/>
      <c r="BY1194" s="149"/>
      <c r="BZ1194" s="149"/>
      <c r="CA1194" s="149"/>
      <c r="CB1194" s="149"/>
      <c r="CC1194" s="149"/>
      <c r="CD1194" s="149"/>
      <c r="CE1194" s="149"/>
      <c r="CF1194" s="149"/>
      <c r="CG1194" s="149"/>
      <c r="CH1194" s="149"/>
      <c r="CI1194" s="149"/>
      <c r="CJ1194" s="149"/>
      <c r="CK1194" s="149"/>
      <c r="CL1194" s="149"/>
      <c r="CM1194" s="149"/>
      <c r="CN1194" s="149"/>
      <c r="CO1194" s="149"/>
      <c r="CP1194" s="149"/>
      <c r="CQ1194" s="149"/>
      <c r="CR1194" s="149"/>
      <c r="CS1194" s="149"/>
      <c r="CT1194" s="149"/>
      <c r="CU1194" s="149"/>
      <c r="CV1194" s="149"/>
      <c r="CW1194" s="149"/>
      <c r="CX1194" s="149"/>
      <c r="CY1194" s="149"/>
      <c r="CZ1194" s="149"/>
      <c r="DA1194" s="149"/>
      <c r="DB1194" s="149"/>
      <c r="DC1194" s="149"/>
      <c r="DD1194" s="149"/>
      <c r="DE1194" s="149"/>
      <c r="DF1194" s="149"/>
      <c r="DG1194" s="149"/>
      <c r="DH1194" s="149"/>
      <c r="DI1194" s="149"/>
      <c r="DJ1194" s="149"/>
      <c r="DK1194" s="149"/>
      <c r="DL1194" s="149"/>
      <c r="DM1194" s="149"/>
      <c r="DN1194" s="149"/>
      <c r="DO1194" s="149"/>
      <c r="DP1194" s="149"/>
      <c r="DQ1194" s="149"/>
      <c r="DR1194" s="149"/>
      <c r="DS1194" s="149"/>
      <c r="DT1194" s="149"/>
      <c r="DU1194" s="149"/>
      <c r="DV1194" s="149"/>
      <c r="DW1194" s="149"/>
      <c r="DX1194" s="149"/>
      <c r="DY1194" s="149"/>
      <c r="DZ1194" s="149"/>
      <c r="EA1194" s="149"/>
      <c r="EB1194" s="149"/>
      <c r="EC1194" s="149"/>
      <c r="ED1194" s="149"/>
      <c r="EE1194" s="149"/>
      <c r="EF1194" s="149"/>
      <c r="EG1194" s="149"/>
    </row>
    <row r="1195" spans="1:137" ht="3.75" customHeight="1" x14ac:dyDescent="0.35">
      <c r="A1195" s="28"/>
      <c r="B1195" s="36"/>
      <c r="C1195" s="37"/>
      <c r="D1195" s="40"/>
      <c r="E1195" s="36"/>
      <c r="F1195" s="36"/>
      <c r="G1195" s="66"/>
      <c r="H1195" s="66"/>
      <c r="I1195" s="66"/>
      <c r="J1195" s="66"/>
      <c r="K1195" s="66"/>
      <c r="L1195" s="66"/>
      <c r="M1195" s="66"/>
      <c r="N1195" s="66"/>
      <c r="O1195" s="66"/>
      <c r="P1195" s="66"/>
      <c r="Q1195" s="66"/>
      <c r="R1195" s="66"/>
      <c r="S1195" s="66"/>
      <c r="T1195" s="66"/>
      <c r="U1195" s="66"/>
      <c r="V1195" s="66"/>
      <c r="W1195" s="66"/>
      <c r="X1195" s="66"/>
      <c r="Y1195" s="66"/>
      <c r="Z1195" s="66"/>
      <c r="AA1195" s="66"/>
      <c r="AB1195" s="66"/>
      <c r="AC1195" s="66"/>
      <c r="AD1195" s="66"/>
      <c r="AE1195" s="66"/>
      <c r="AF1195" s="66"/>
      <c r="AG1195" s="66"/>
      <c r="AH1195" s="66"/>
      <c r="AI1195" s="66"/>
      <c r="AJ1195" s="66"/>
      <c r="AK1195" s="66"/>
      <c r="AL1195" s="66"/>
      <c r="AM1195" s="66"/>
      <c r="AN1195" s="66"/>
      <c r="AO1195" s="66"/>
      <c r="AP1195" s="66"/>
      <c r="AQ1195" s="66"/>
      <c r="AR1195" s="66"/>
      <c r="AS1195" s="66"/>
      <c r="AT1195" s="66"/>
      <c r="AU1195" s="66"/>
      <c r="AV1195" s="66"/>
      <c r="AW1195" s="66"/>
      <c r="AX1195" s="66"/>
      <c r="AY1195" s="66"/>
      <c r="AZ1195" s="66"/>
      <c r="BA1195" s="66"/>
      <c r="BB1195" s="66"/>
      <c r="BC1195" s="66"/>
      <c r="BD1195" s="66"/>
      <c r="BE1195" s="66"/>
      <c r="BF1195" s="66"/>
      <c r="BG1195" s="66"/>
      <c r="BH1195" s="66"/>
      <c r="BI1195" s="66"/>
      <c r="BJ1195" s="66"/>
      <c r="BK1195" s="66"/>
      <c r="BL1195" s="66"/>
      <c r="BM1195" s="66"/>
      <c r="BN1195" s="66"/>
      <c r="BO1195" s="66"/>
      <c r="BP1195" s="66"/>
      <c r="BQ1195" s="66"/>
      <c r="BR1195" s="66"/>
      <c r="BS1195" s="66"/>
      <c r="BT1195" s="66"/>
      <c r="BU1195" s="66"/>
      <c r="BV1195" s="66"/>
      <c r="BW1195" s="66"/>
      <c r="BX1195" s="66"/>
      <c r="BY1195" s="66"/>
      <c r="BZ1195" s="66"/>
      <c r="CA1195" s="66"/>
      <c r="CB1195" s="66"/>
      <c r="CC1195" s="66"/>
      <c r="CD1195" s="66"/>
      <c r="CE1195" s="66"/>
      <c r="CF1195" s="66"/>
      <c r="CG1195" s="66"/>
      <c r="CH1195" s="66"/>
      <c r="CI1195" s="66"/>
      <c r="CJ1195" s="66"/>
      <c r="CK1195" s="66"/>
      <c r="CL1195" s="66"/>
      <c r="CM1195" s="66"/>
      <c r="CN1195" s="66"/>
      <c r="CO1195" s="66"/>
      <c r="CP1195" s="66"/>
      <c r="CQ1195" s="66"/>
      <c r="CR1195" s="66"/>
      <c r="CS1195" s="66"/>
      <c r="CT1195" s="66"/>
      <c r="CU1195" s="66"/>
      <c r="CV1195" s="66"/>
      <c r="CW1195" s="66"/>
      <c r="CX1195" s="66"/>
      <c r="CY1195" s="66"/>
      <c r="CZ1195" s="66"/>
      <c r="DA1195" s="66"/>
      <c r="DB1195" s="66"/>
      <c r="DC1195" s="66"/>
      <c r="DD1195" s="66"/>
      <c r="DE1195" s="66"/>
      <c r="DF1195" s="66"/>
      <c r="DG1195" s="66"/>
      <c r="DH1195" s="66"/>
      <c r="DI1195" s="66"/>
      <c r="DJ1195" s="66"/>
      <c r="DK1195" s="66"/>
      <c r="DL1195" s="66"/>
      <c r="DM1195" s="66"/>
      <c r="DN1195" s="66"/>
      <c r="DO1195" s="66"/>
      <c r="DP1195" s="66"/>
      <c r="DQ1195" s="66"/>
      <c r="DR1195" s="66"/>
      <c r="DS1195" s="66"/>
      <c r="DT1195" s="66"/>
      <c r="DU1195" s="66"/>
      <c r="DV1195" s="66"/>
      <c r="DW1195" s="66"/>
      <c r="DX1195" s="66"/>
      <c r="DY1195" s="66"/>
      <c r="DZ1195" s="66"/>
      <c r="EA1195" s="66"/>
      <c r="EB1195" s="66"/>
      <c r="EC1195" s="66"/>
      <c r="ED1195" s="66"/>
      <c r="EE1195" s="66"/>
      <c r="EF1195" s="66"/>
      <c r="EG1195" s="66"/>
    </row>
    <row r="1196" spans="1:137" x14ac:dyDescent="0.35">
      <c r="A1196" s="28"/>
      <c r="B1196" s="167"/>
      <c r="C1196" s="168"/>
      <c r="D1196" s="31"/>
      <c r="E1196" s="150"/>
      <c r="F1196" s="150"/>
    </row>
    <row r="1197" spans="1:137" x14ac:dyDescent="0.35">
      <c r="A1197" s="28"/>
      <c r="B1197" s="36"/>
      <c r="C1197" s="37"/>
      <c r="D1197" s="38"/>
      <c r="E1197" s="36"/>
      <c r="F1197" s="36"/>
    </row>
    <row r="1198" spans="1:137" ht="3.75" customHeight="1" x14ac:dyDescent="0.35">
      <c r="A1198" s="28"/>
      <c r="B1198" s="36"/>
      <c r="C1198" s="37"/>
      <c r="D1198" s="40"/>
      <c r="E1198" s="36"/>
      <c r="F1198" s="36"/>
      <c r="G1198" s="66"/>
      <c r="H1198" s="66"/>
      <c r="I1198" s="66"/>
      <c r="J1198" s="66"/>
      <c r="K1198" s="66"/>
      <c r="L1198" s="66"/>
      <c r="M1198" s="66"/>
      <c r="N1198" s="66"/>
      <c r="O1198" s="66"/>
      <c r="P1198" s="66"/>
      <c r="Q1198" s="66"/>
      <c r="R1198" s="66"/>
      <c r="S1198" s="66"/>
      <c r="T1198" s="66"/>
      <c r="U1198" s="66"/>
      <c r="V1198" s="66"/>
      <c r="W1198" s="66"/>
      <c r="X1198" s="66"/>
      <c r="Y1198" s="66"/>
      <c r="Z1198" s="66"/>
      <c r="AA1198" s="66"/>
      <c r="AB1198" s="66"/>
      <c r="AC1198" s="66"/>
      <c r="AD1198" s="66"/>
      <c r="AE1198" s="66"/>
      <c r="AF1198" s="66"/>
      <c r="AG1198" s="66"/>
      <c r="AH1198" s="66"/>
      <c r="AI1198" s="66"/>
      <c r="AJ1198" s="66"/>
      <c r="AK1198" s="66"/>
      <c r="AL1198" s="66"/>
      <c r="AM1198" s="66"/>
      <c r="AN1198" s="66"/>
      <c r="AO1198" s="66"/>
      <c r="AP1198" s="66"/>
      <c r="AQ1198" s="66"/>
      <c r="AR1198" s="66"/>
      <c r="AS1198" s="66"/>
      <c r="AT1198" s="66"/>
      <c r="AU1198" s="66"/>
      <c r="AV1198" s="66"/>
      <c r="AW1198" s="66"/>
      <c r="AX1198" s="66"/>
      <c r="AY1198" s="66"/>
      <c r="AZ1198" s="66"/>
      <c r="BA1198" s="66"/>
      <c r="BB1198" s="66"/>
      <c r="BC1198" s="66"/>
      <c r="BD1198" s="66"/>
      <c r="BE1198" s="66"/>
      <c r="BF1198" s="66"/>
      <c r="BG1198" s="66"/>
      <c r="BH1198" s="66"/>
      <c r="BI1198" s="66"/>
      <c r="BJ1198" s="66"/>
      <c r="BK1198" s="66"/>
      <c r="BL1198" s="66"/>
      <c r="BM1198" s="66"/>
      <c r="BN1198" s="66"/>
      <c r="BO1198" s="66"/>
      <c r="BP1198" s="66"/>
      <c r="BQ1198" s="66"/>
      <c r="BR1198" s="66"/>
      <c r="BS1198" s="66"/>
      <c r="BT1198" s="66"/>
      <c r="BU1198" s="66"/>
      <c r="BV1198" s="66"/>
      <c r="BW1198" s="66"/>
      <c r="BX1198" s="66"/>
      <c r="BY1198" s="66"/>
      <c r="BZ1198" s="66"/>
      <c r="CA1198" s="66"/>
      <c r="CB1198" s="66"/>
      <c r="CC1198" s="66"/>
      <c r="CD1198" s="66"/>
      <c r="CE1198" s="66"/>
      <c r="CF1198" s="66"/>
      <c r="CG1198" s="66"/>
      <c r="CH1198" s="66"/>
      <c r="CI1198" s="66"/>
      <c r="CJ1198" s="66"/>
      <c r="CK1198" s="66"/>
      <c r="CL1198" s="66"/>
      <c r="CM1198" s="66"/>
      <c r="CN1198" s="66"/>
      <c r="CO1198" s="66"/>
      <c r="CP1198" s="66"/>
      <c r="CQ1198" s="66"/>
      <c r="CR1198" s="66"/>
      <c r="CS1198" s="66"/>
      <c r="CT1198" s="66"/>
      <c r="CU1198" s="66"/>
      <c r="CV1198" s="66"/>
      <c r="CW1198" s="66"/>
      <c r="CX1198" s="66"/>
      <c r="CY1198" s="66"/>
      <c r="CZ1198" s="66"/>
      <c r="DA1198" s="66"/>
      <c r="DB1198" s="66"/>
      <c r="DC1198" s="66"/>
      <c r="DD1198" s="66"/>
      <c r="DE1198" s="66"/>
      <c r="DF1198" s="66"/>
      <c r="DG1198" s="66"/>
      <c r="DH1198" s="66"/>
      <c r="DI1198" s="66"/>
      <c r="DJ1198" s="66"/>
      <c r="DK1198" s="66"/>
      <c r="DL1198" s="66"/>
    </row>
    <row r="1199" spans="1:137" ht="14.5" customHeight="1" x14ac:dyDescent="0.35">
      <c r="A1199" s="28"/>
      <c r="B1199" s="167"/>
      <c r="C1199" s="168"/>
      <c r="D1199" s="31"/>
      <c r="E1199" s="151"/>
      <c r="F1199" s="151"/>
      <c r="G1199" s="153"/>
      <c r="H1199" s="153"/>
      <c r="I1199" s="153"/>
      <c r="J1199" s="153"/>
      <c r="T1199" s="75"/>
      <c r="U1199" s="75"/>
      <c r="V1199" s="75"/>
      <c r="W1199" s="75"/>
      <c r="X1199" s="75"/>
      <c r="Y1199" s="75"/>
      <c r="Z1199" s="75"/>
      <c r="AA1199" s="75"/>
      <c r="AC1199" s="153"/>
      <c r="AD1199" s="153"/>
      <c r="AE1199" s="153"/>
      <c r="AF1199" s="153"/>
      <c r="AP1199" s="75"/>
      <c r="AQ1199" s="75"/>
      <c r="AR1199" s="75"/>
      <c r="AS1199" s="75"/>
      <c r="AT1199" s="75"/>
      <c r="AU1199" s="75"/>
      <c r="AV1199" s="75"/>
      <c r="AW1199" s="75"/>
      <c r="AY1199" s="153"/>
      <c r="AZ1199" s="153"/>
      <c r="BA1199" s="153"/>
      <c r="BB1199" s="153"/>
      <c r="BL1199" s="75"/>
      <c r="BM1199" s="75"/>
      <c r="BN1199" s="75"/>
      <c r="BO1199" s="75"/>
      <c r="BP1199" s="75"/>
      <c r="BQ1199" s="75"/>
      <c r="BR1199" s="75"/>
      <c r="BS1199" s="75"/>
      <c r="BU1199" s="153"/>
      <c r="BV1199" s="153"/>
      <c r="BW1199" s="153"/>
      <c r="BX1199" s="153"/>
      <c r="CH1199" s="75"/>
      <c r="CI1199" s="75"/>
      <c r="CJ1199" s="75"/>
      <c r="CK1199" s="75"/>
      <c r="CL1199" s="75"/>
      <c r="CM1199" s="75"/>
      <c r="CN1199" s="75"/>
      <c r="CO1199" s="75"/>
      <c r="CQ1199" s="153"/>
      <c r="CR1199" s="153"/>
      <c r="CS1199" s="153"/>
      <c r="CT1199" s="153"/>
      <c r="DD1199" s="75"/>
      <c r="DE1199" s="75"/>
      <c r="DF1199" s="75"/>
      <c r="DG1199" s="75"/>
      <c r="DH1199" s="75"/>
      <c r="DI1199" s="75"/>
      <c r="DJ1199" s="75"/>
      <c r="DK1199" s="75"/>
    </row>
    <row r="1200" spans="1:137" ht="14.5" customHeight="1" x14ac:dyDescent="0.35">
      <c r="A1200" s="28"/>
      <c r="B1200" s="36"/>
      <c r="C1200" s="37"/>
      <c r="D1200" s="38"/>
      <c r="E1200" s="36"/>
      <c r="F1200" s="36"/>
      <c r="H1200" s="66"/>
      <c r="T1200" s="75"/>
      <c r="U1200" s="75"/>
      <c r="V1200" s="75"/>
      <c r="W1200" s="75"/>
      <c r="X1200" s="75"/>
      <c r="Y1200" s="75"/>
      <c r="Z1200" s="75"/>
      <c r="AA1200" s="75"/>
      <c r="AB1200" s="68"/>
      <c r="AD1200" s="66"/>
      <c r="AP1200" s="75"/>
      <c r="AQ1200" s="75"/>
      <c r="AR1200" s="75"/>
      <c r="AS1200" s="75"/>
      <c r="AT1200" s="75"/>
      <c r="AU1200" s="75"/>
      <c r="AV1200" s="75"/>
      <c r="AW1200" s="75"/>
      <c r="AX1200" s="68"/>
      <c r="AZ1200" s="66"/>
      <c r="BL1200" s="75"/>
      <c r="BM1200" s="75"/>
      <c r="BN1200" s="75"/>
      <c r="BO1200" s="75"/>
      <c r="BP1200" s="75"/>
      <c r="BQ1200" s="75"/>
      <c r="BR1200" s="75"/>
      <c r="BS1200" s="75"/>
      <c r="BV1200" s="66"/>
      <c r="CH1200" s="75"/>
      <c r="CI1200" s="75"/>
      <c r="CJ1200" s="75"/>
      <c r="CK1200" s="75"/>
      <c r="CL1200" s="75"/>
      <c r="CM1200" s="75"/>
      <c r="CN1200" s="75"/>
      <c r="CO1200" s="75"/>
      <c r="CR1200" s="66"/>
      <c r="DD1200" s="75"/>
      <c r="DE1200" s="75"/>
      <c r="DF1200" s="75"/>
      <c r="DG1200" s="75"/>
      <c r="DH1200" s="75"/>
      <c r="DI1200" s="75"/>
      <c r="DJ1200" s="75"/>
      <c r="DK1200" s="75"/>
    </row>
    <row r="1201" spans="1:116" ht="3.75" customHeight="1" x14ac:dyDescent="0.35">
      <c r="A1201" s="28"/>
      <c r="B1201" s="36"/>
      <c r="C1201" s="37"/>
      <c r="D1201" s="40"/>
      <c r="E1201" s="36"/>
      <c r="F1201" s="36"/>
      <c r="G1201" s="66"/>
      <c r="H1201" s="66"/>
      <c r="I1201" s="66"/>
      <c r="J1201" s="66"/>
      <c r="K1201" s="66"/>
      <c r="L1201" s="66"/>
      <c r="M1201" s="66"/>
      <c r="N1201" s="66"/>
      <c r="O1201" s="66"/>
      <c r="P1201" s="66"/>
      <c r="Q1201" s="66"/>
      <c r="R1201" s="66"/>
      <c r="S1201" s="66"/>
      <c r="T1201" s="66"/>
      <c r="U1201" s="66"/>
      <c r="V1201" s="66"/>
      <c r="W1201" s="66"/>
      <c r="X1201" s="66"/>
      <c r="Y1201" s="66"/>
      <c r="Z1201" s="66"/>
      <c r="AA1201" s="66"/>
      <c r="AB1201" s="66"/>
      <c r="AC1201" s="66"/>
      <c r="AD1201" s="66"/>
      <c r="AE1201" s="66"/>
      <c r="AF1201" s="66"/>
      <c r="AG1201" s="66"/>
      <c r="AH1201" s="66"/>
      <c r="AI1201" s="66"/>
      <c r="AJ1201" s="66"/>
      <c r="AK1201" s="66"/>
      <c r="AL1201" s="66"/>
      <c r="AM1201" s="66"/>
      <c r="AN1201" s="66"/>
      <c r="AO1201" s="66"/>
      <c r="AP1201" s="66"/>
      <c r="AQ1201" s="66"/>
      <c r="AR1201" s="66"/>
      <c r="AS1201" s="66"/>
      <c r="AT1201" s="66"/>
      <c r="AU1201" s="66"/>
      <c r="AV1201" s="66"/>
      <c r="AW1201" s="66"/>
      <c r="AX1201" s="66"/>
      <c r="AY1201" s="66"/>
      <c r="AZ1201" s="66"/>
      <c r="BA1201" s="66"/>
      <c r="BB1201" s="66"/>
      <c r="BC1201" s="66"/>
      <c r="BD1201" s="66"/>
      <c r="BE1201" s="66"/>
      <c r="BF1201" s="66"/>
      <c r="BG1201" s="66"/>
      <c r="BH1201" s="66"/>
      <c r="BI1201" s="66"/>
      <c r="BJ1201" s="66"/>
      <c r="BK1201" s="66"/>
      <c r="BL1201" s="66"/>
      <c r="BM1201" s="66"/>
      <c r="BN1201" s="66"/>
      <c r="BO1201" s="66"/>
      <c r="BP1201" s="66"/>
      <c r="BQ1201" s="66"/>
      <c r="BR1201" s="66"/>
      <c r="BS1201" s="66"/>
      <c r="BT1201" s="66"/>
      <c r="BU1201" s="66"/>
      <c r="BV1201" s="66"/>
      <c r="BW1201" s="66"/>
      <c r="BX1201" s="66"/>
      <c r="BY1201" s="66"/>
      <c r="BZ1201" s="66"/>
      <c r="CA1201" s="66"/>
      <c r="CB1201" s="66"/>
      <c r="CC1201" s="66"/>
      <c r="CD1201" s="66"/>
      <c r="CE1201" s="66"/>
      <c r="CF1201" s="66"/>
      <c r="CG1201" s="66"/>
      <c r="CH1201" s="66"/>
      <c r="CI1201" s="66"/>
      <c r="CJ1201" s="66"/>
      <c r="CK1201" s="66"/>
      <c r="CL1201" s="66"/>
      <c r="CM1201" s="66"/>
      <c r="CN1201" s="66"/>
      <c r="CO1201" s="66"/>
      <c r="CP1201" s="66"/>
      <c r="CQ1201" s="66"/>
      <c r="CR1201" s="66"/>
      <c r="CS1201" s="66"/>
      <c r="CT1201" s="66"/>
      <c r="CU1201" s="66"/>
      <c r="CV1201" s="66"/>
      <c r="CW1201" s="66"/>
      <c r="CX1201" s="66"/>
      <c r="CY1201" s="66"/>
      <c r="CZ1201" s="66"/>
      <c r="DA1201" s="66"/>
      <c r="DB1201" s="66"/>
      <c r="DC1201" s="66"/>
      <c r="DD1201" s="66"/>
      <c r="DE1201" s="66"/>
      <c r="DF1201" s="66"/>
      <c r="DG1201" s="66"/>
      <c r="DH1201" s="66"/>
      <c r="DI1201" s="66"/>
      <c r="DJ1201" s="66"/>
      <c r="DK1201" s="66"/>
      <c r="DL1201" s="66"/>
    </row>
    <row r="1202" spans="1:116" ht="14.5" customHeight="1" x14ac:dyDescent="0.35">
      <c r="A1202" s="28"/>
      <c r="B1202" s="167"/>
      <c r="C1202" s="168"/>
      <c r="D1202" s="31"/>
      <c r="E1202" s="152"/>
      <c r="F1202" s="152"/>
      <c r="H1202" s="153"/>
    </row>
    <row r="1203" spans="1:116" ht="14.5" customHeight="1" x14ac:dyDescent="0.35">
      <c r="A1203" s="28"/>
      <c r="B1203" s="36"/>
      <c r="C1203" s="37"/>
      <c r="D1203" s="38"/>
      <c r="E1203" s="36"/>
      <c r="F1203" s="36"/>
      <c r="I1203" s="66"/>
      <c r="J1203" s="74"/>
      <c r="K1203" s="66"/>
      <c r="L1203" s="66"/>
      <c r="M1203" s="66"/>
      <c r="N1203" s="66"/>
      <c r="O1203" s="66"/>
      <c r="P1203" s="66"/>
      <c r="Q1203" s="66"/>
      <c r="R1203" s="66"/>
      <c r="S1203" s="66"/>
      <c r="T1203" s="75"/>
      <c r="U1203" s="75"/>
      <c r="V1203" s="75"/>
      <c r="W1203" s="75"/>
      <c r="X1203" s="75"/>
      <c r="Y1203" s="75"/>
      <c r="Z1203" s="75"/>
      <c r="AA1203" s="75"/>
      <c r="AB1203" s="68"/>
      <c r="AD1203" s="66"/>
      <c r="AE1203" s="74"/>
      <c r="AF1203" s="66"/>
      <c r="AG1203" s="66"/>
      <c r="AH1203" s="66"/>
      <c r="AI1203" s="66"/>
      <c r="AJ1203" s="66"/>
      <c r="AK1203" s="66"/>
      <c r="AL1203" s="66"/>
      <c r="AM1203" s="66"/>
      <c r="AN1203" s="66"/>
      <c r="AO1203" s="75"/>
      <c r="AP1203" s="75"/>
      <c r="AQ1203" s="75"/>
      <c r="AR1203" s="75"/>
      <c r="AS1203" s="75"/>
      <c r="AT1203" s="75"/>
      <c r="AU1203" s="75"/>
      <c r="AV1203" s="75"/>
      <c r="AW1203" s="68"/>
      <c r="AY1203" s="66"/>
      <c r="AZ1203" s="74"/>
      <c r="BA1203" s="66"/>
      <c r="BB1203" s="66"/>
      <c r="BC1203" s="66"/>
      <c r="BD1203" s="66"/>
      <c r="BE1203" s="66"/>
      <c r="BF1203" s="66"/>
      <c r="BG1203" s="66"/>
      <c r="BH1203" s="66"/>
      <c r="BI1203" s="66"/>
      <c r="BJ1203" s="75"/>
      <c r="BK1203" s="75"/>
      <c r="BL1203" s="75"/>
      <c r="BM1203" s="75"/>
      <c r="BN1203" s="75"/>
      <c r="BO1203" s="75"/>
      <c r="BP1203" s="75"/>
      <c r="BQ1203" s="75"/>
      <c r="BR1203" s="68"/>
      <c r="BT1203" s="66"/>
      <c r="BU1203" s="74"/>
      <c r="BV1203" s="66"/>
      <c r="BW1203" s="66"/>
      <c r="BX1203" s="66"/>
      <c r="BY1203" s="66"/>
      <c r="BZ1203" s="66"/>
      <c r="CA1203" s="66"/>
      <c r="CB1203" s="66"/>
      <c r="CC1203" s="66"/>
      <c r="CD1203" s="66"/>
      <c r="CE1203" s="75"/>
      <c r="CF1203" s="75"/>
      <c r="CG1203" s="75"/>
      <c r="CH1203" s="75"/>
      <c r="CI1203" s="75"/>
      <c r="CJ1203" s="75"/>
      <c r="CK1203" s="75"/>
      <c r="CL1203" s="75"/>
      <c r="CM1203" s="66"/>
      <c r="CO1203" s="66"/>
      <c r="CP1203" s="74"/>
      <c r="CQ1203" s="66"/>
      <c r="CR1203" s="66"/>
      <c r="CS1203" s="66"/>
      <c r="CT1203" s="66"/>
      <c r="CU1203" s="66"/>
      <c r="CV1203" s="66"/>
      <c r="CW1203" s="66"/>
      <c r="CX1203" s="66"/>
      <c r="CY1203" s="66"/>
      <c r="CZ1203" s="75"/>
      <c r="DA1203" s="75"/>
      <c r="DB1203" s="75"/>
      <c r="DC1203" s="75"/>
      <c r="DD1203" s="75"/>
      <c r="DE1203" s="75"/>
      <c r="DF1203" s="75"/>
      <c r="DG1203" s="75"/>
      <c r="DH1203" s="66"/>
      <c r="DI1203" s="66"/>
      <c r="DJ1203" s="66"/>
      <c r="DK1203" s="66"/>
    </row>
    <row r="1204" spans="1:116" ht="3.75" customHeight="1" x14ac:dyDescent="0.35">
      <c r="A1204" s="28"/>
      <c r="B1204" s="36"/>
      <c r="C1204" s="37"/>
      <c r="D1204" s="40"/>
      <c r="E1204" s="36"/>
      <c r="F1204" s="36"/>
      <c r="G1204" s="66"/>
      <c r="H1204" s="66"/>
      <c r="I1204" s="66"/>
      <c r="J1204" s="66"/>
      <c r="K1204" s="66"/>
      <c r="L1204" s="66"/>
      <c r="M1204" s="66"/>
      <c r="N1204" s="66"/>
      <c r="O1204" s="66"/>
      <c r="P1204" s="66"/>
      <c r="Q1204" s="66"/>
      <c r="R1204" s="66"/>
      <c r="S1204" s="66"/>
      <c r="T1204" s="66"/>
      <c r="U1204" s="66"/>
      <c r="V1204" s="66"/>
      <c r="W1204" s="66"/>
      <c r="X1204" s="66"/>
      <c r="Y1204" s="66"/>
      <c r="Z1204" s="66"/>
      <c r="AA1204" s="66"/>
      <c r="AB1204" s="66"/>
      <c r="AC1204" s="66"/>
      <c r="AD1204" s="66"/>
      <c r="AE1204" s="66"/>
      <c r="AF1204" s="66"/>
      <c r="AG1204" s="66"/>
      <c r="AH1204" s="66"/>
      <c r="AI1204" s="66"/>
      <c r="AJ1204" s="66"/>
      <c r="AK1204" s="66"/>
      <c r="AL1204" s="66"/>
      <c r="AM1204" s="66"/>
      <c r="AN1204" s="66"/>
      <c r="AO1204" s="66"/>
      <c r="AP1204" s="66"/>
      <c r="AQ1204" s="66"/>
      <c r="AR1204" s="66"/>
      <c r="AS1204" s="66"/>
      <c r="AT1204" s="66"/>
      <c r="AU1204" s="66"/>
      <c r="AV1204" s="66"/>
      <c r="AW1204" s="66"/>
      <c r="AX1204" s="66"/>
      <c r="AY1204" s="66"/>
      <c r="AZ1204" s="66"/>
      <c r="BA1204" s="66"/>
      <c r="BB1204" s="66"/>
      <c r="BC1204" s="66"/>
      <c r="BD1204" s="66"/>
      <c r="BE1204" s="66"/>
      <c r="BF1204" s="66"/>
      <c r="BG1204" s="66"/>
      <c r="BH1204" s="66"/>
      <c r="BI1204" s="66"/>
      <c r="BJ1204" s="66"/>
      <c r="BK1204" s="66"/>
      <c r="BL1204" s="66"/>
      <c r="BM1204" s="66"/>
      <c r="BN1204" s="66"/>
      <c r="BO1204" s="66"/>
      <c r="BP1204" s="66"/>
      <c r="BQ1204" s="66"/>
      <c r="BR1204" s="66"/>
      <c r="BS1204" s="66"/>
      <c r="BT1204" s="66"/>
      <c r="BU1204" s="66"/>
      <c r="BV1204" s="66"/>
      <c r="BW1204" s="66"/>
      <c r="BX1204" s="66"/>
      <c r="BY1204" s="66"/>
      <c r="BZ1204" s="66"/>
      <c r="CA1204" s="66"/>
      <c r="CB1204" s="66"/>
      <c r="CC1204" s="66"/>
      <c r="CD1204" s="66"/>
      <c r="CE1204" s="66"/>
      <c r="CF1204" s="66"/>
      <c r="CG1204" s="66"/>
      <c r="CH1204" s="66"/>
      <c r="CI1204" s="66"/>
      <c r="CJ1204" s="66"/>
      <c r="CK1204" s="66"/>
      <c r="CL1204" s="66"/>
      <c r="CM1204" s="66"/>
      <c r="CN1204" s="66"/>
      <c r="CO1204" s="66"/>
      <c r="CP1204" s="66"/>
      <c r="CQ1204" s="66"/>
      <c r="CR1204" s="66"/>
      <c r="CS1204" s="66"/>
      <c r="CT1204" s="66"/>
      <c r="CU1204" s="66"/>
      <c r="CV1204" s="66"/>
      <c r="CW1204" s="66"/>
      <c r="CX1204" s="66"/>
      <c r="CY1204" s="66"/>
      <c r="CZ1204" s="66"/>
      <c r="DA1204" s="66"/>
      <c r="DB1204" s="66"/>
      <c r="DC1204" s="66"/>
      <c r="DD1204" s="66"/>
      <c r="DE1204" s="66"/>
      <c r="DF1204" s="66"/>
      <c r="DG1204" s="66"/>
      <c r="DH1204" s="66"/>
      <c r="DI1204" s="66"/>
      <c r="DJ1204" s="66"/>
      <c r="DK1204" s="66"/>
      <c r="DL1204" s="66"/>
    </row>
    <row r="1205" spans="1:116" ht="14.5" customHeight="1" x14ac:dyDescent="0.35">
      <c r="A1205" s="28"/>
      <c r="B1205" s="167"/>
      <c r="C1205" s="168"/>
      <c r="D1205" s="31"/>
      <c r="E1205" s="81"/>
      <c r="F1205" s="154"/>
      <c r="H1205" s="153"/>
      <c r="DI1205" s="66"/>
      <c r="DJ1205" s="66"/>
      <c r="DK1205" s="66"/>
      <c r="DL1205" s="66"/>
    </row>
    <row r="1206" spans="1:116" ht="14.5" customHeight="1" x14ac:dyDescent="0.35">
      <c r="A1206" s="28"/>
      <c r="B1206" s="36"/>
      <c r="C1206" s="37"/>
      <c r="D1206" s="38"/>
      <c r="E1206" s="36"/>
      <c r="F1206" s="36"/>
      <c r="I1206" s="66"/>
      <c r="J1206" s="74"/>
      <c r="K1206" s="66"/>
      <c r="L1206" s="66"/>
      <c r="M1206" s="66"/>
      <c r="N1206" s="66"/>
      <c r="O1206" s="66"/>
      <c r="P1206" s="66"/>
      <c r="Q1206" s="66"/>
      <c r="R1206" s="66"/>
      <c r="S1206" s="66"/>
      <c r="T1206" s="75"/>
      <c r="U1206" s="75"/>
      <c r="V1206" s="75"/>
      <c r="W1206" s="75"/>
      <c r="X1206" s="75"/>
      <c r="Y1206" s="75"/>
      <c r="Z1206" s="75"/>
      <c r="AA1206" s="75"/>
      <c r="AB1206" s="68"/>
      <c r="AD1206" s="66"/>
      <c r="AE1206" s="74"/>
      <c r="AF1206" s="66"/>
      <c r="AG1206" s="66"/>
      <c r="AH1206" s="66"/>
      <c r="AI1206" s="66"/>
      <c r="AJ1206" s="66"/>
      <c r="AK1206" s="66"/>
      <c r="AL1206" s="66"/>
      <c r="AM1206" s="66"/>
      <c r="AN1206" s="66"/>
      <c r="AO1206" s="75"/>
      <c r="AP1206" s="75"/>
      <c r="AQ1206" s="75"/>
      <c r="AR1206" s="75"/>
      <c r="AS1206" s="75"/>
      <c r="AT1206" s="75"/>
      <c r="AU1206" s="75"/>
      <c r="AV1206" s="75"/>
      <c r="AW1206" s="68"/>
      <c r="AY1206" s="66"/>
      <c r="AZ1206" s="74"/>
      <c r="BA1206" s="66"/>
      <c r="BB1206" s="66"/>
      <c r="BC1206" s="66"/>
      <c r="BD1206" s="66"/>
      <c r="BE1206" s="66"/>
      <c r="BF1206" s="66"/>
      <c r="BG1206" s="66"/>
      <c r="BH1206" s="66"/>
      <c r="BI1206" s="66"/>
      <c r="BJ1206" s="75"/>
      <c r="BK1206" s="75"/>
      <c r="BL1206" s="75"/>
      <c r="BM1206" s="75"/>
      <c r="BN1206" s="75"/>
      <c r="BO1206" s="75"/>
      <c r="BP1206" s="75"/>
      <c r="BQ1206" s="75"/>
      <c r="BR1206" s="68"/>
      <c r="BT1206" s="66"/>
      <c r="BU1206" s="74"/>
      <c r="BV1206" s="66"/>
      <c r="BW1206" s="66"/>
      <c r="BX1206" s="66"/>
      <c r="BY1206" s="66"/>
      <c r="BZ1206" s="66"/>
      <c r="CA1206" s="66"/>
      <c r="CB1206" s="66"/>
      <c r="CC1206" s="66"/>
      <c r="CD1206" s="66"/>
      <c r="CE1206" s="75"/>
      <c r="CF1206" s="75"/>
      <c r="CG1206" s="75"/>
      <c r="CH1206" s="75"/>
      <c r="CI1206" s="75"/>
      <c r="CJ1206" s="75"/>
      <c r="CK1206" s="75"/>
      <c r="CL1206" s="75"/>
      <c r="CM1206" s="66"/>
      <c r="CO1206" s="66"/>
      <c r="CP1206" s="74"/>
      <c r="CQ1206" s="66"/>
      <c r="CR1206" s="66"/>
      <c r="CS1206" s="66"/>
      <c r="CT1206" s="66"/>
      <c r="CU1206" s="66"/>
      <c r="CV1206" s="66"/>
      <c r="CW1206" s="66"/>
      <c r="CX1206" s="66"/>
      <c r="CY1206" s="66"/>
      <c r="CZ1206" s="75"/>
      <c r="DA1206" s="75"/>
      <c r="DB1206" s="75"/>
      <c r="DC1206" s="75"/>
      <c r="DD1206" s="75"/>
      <c r="DE1206" s="75"/>
      <c r="DF1206" s="75"/>
      <c r="DG1206" s="75"/>
      <c r="DH1206" s="66"/>
      <c r="DI1206" s="66"/>
      <c r="DJ1206" s="66"/>
      <c r="DK1206" s="66"/>
      <c r="DL1206" s="66"/>
    </row>
    <row r="1207" spans="1:116" ht="3.75" customHeight="1" x14ac:dyDescent="0.35">
      <c r="A1207" s="28"/>
      <c r="B1207" s="36"/>
      <c r="C1207" s="37"/>
      <c r="D1207" s="40"/>
      <c r="E1207" s="36"/>
      <c r="F1207" s="36"/>
      <c r="G1207" s="66"/>
      <c r="H1207" s="66"/>
      <c r="I1207" s="66"/>
      <c r="J1207" s="66"/>
      <c r="K1207" s="66"/>
      <c r="L1207" s="66"/>
      <c r="M1207" s="66"/>
      <c r="N1207" s="66"/>
      <c r="O1207" s="66"/>
      <c r="P1207" s="66"/>
      <c r="Q1207" s="66"/>
      <c r="R1207" s="66"/>
      <c r="S1207" s="66"/>
      <c r="T1207" s="66"/>
      <c r="U1207" s="66"/>
      <c r="V1207" s="66"/>
      <c r="W1207" s="66"/>
      <c r="X1207" s="66"/>
      <c r="Y1207" s="66"/>
      <c r="Z1207" s="66"/>
      <c r="AA1207" s="66"/>
      <c r="AB1207" s="66"/>
      <c r="AC1207" s="66"/>
      <c r="AD1207" s="66"/>
      <c r="AE1207" s="66"/>
      <c r="AF1207" s="66"/>
      <c r="AG1207" s="66"/>
      <c r="AH1207" s="66"/>
      <c r="AI1207" s="66"/>
      <c r="AJ1207" s="66"/>
      <c r="AK1207" s="66"/>
      <c r="AL1207" s="66"/>
      <c r="AM1207" s="66"/>
      <c r="AN1207" s="66"/>
      <c r="AO1207" s="66"/>
      <c r="AP1207" s="66"/>
      <c r="AQ1207" s="66"/>
      <c r="AR1207" s="66"/>
      <c r="AS1207" s="66"/>
      <c r="AT1207" s="66"/>
      <c r="AU1207" s="66"/>
      <c r="AV1207" s="66"/>
      <c r="AW1207" s="66"/>
      <c r="AX1207" s="66"/>
      <c r="AY1207" s="66"/>
      <c r="AZ1207" s="66"/>
      <c r="BA1207" s="66"/>
      <c r="BB1207" s="66"/>
      <c r="BC1207" s="66"/>
      <c r="BD1207" s="66"/>
      <c r="BE1207" s="66"/>
      <c r="BF1207" s="66"/>
      <c r="BG1207" s="66"/>
      <c r="BH1207" s="66"/>
      <c r="BI1207" s="66"/>
      <c r="BJ1207" s="66"/>
      <c r="BK1207" s="66"/>
      <c r="BL1207" s="66"/>
      <c r="BM1207" s="66"/>
      <c r="BN1207" s="66"/>
      <c r="BO1207" s="66"/>
      <c r="BP1207" s="66"/>
      <c r="BQ1207" s="66"/>
      <c r="BR1207" s="66"/>
      <c r="BS1207" s="66"/>
      <c r="BT1207" s="66"/>
      <c r="BU1207" s="66"/>
      <c r="BV1207" s="66"/>
      <c r="BW1207" s="66"/>
      <c r="BX1207" s="66"/>
      <c r="BY1207" s="66"/>
      <c r="BZ1207" s="66"/>
      <c r="CA1207" s="66"/>
      <c r="CB1207" s="66"/>
      <c r="CC1207" s="66"/>
      <c r="CD1207" s="66"/>
      <c r="CE1207" s="66"/>
      <c r="CF1207" s="66"/>
      <c r="CG1207" s="66"/>
      <c r="CH1207" s="66"/>
      <c r="CI1207" s="66"/>
      <c r="CJ1207" s="66"/>
      <c r="CK1207" s="66"/>
      <c r="CL1207" s="66"/>
      <c r="CM1207" s="66"/>
      <c r="CN1207" s="66"/>
      <c r="CO1207" s="66"/>
      <c r="CP1207" s="66"/>
      <c r="CQ1207" s="66"/>
      <c r="CR1207" s="66"/>
      <c r="CS1207" s="66"/>
      <c r="CT1207" s="66"/>
      <c r="CU1207" s="66"/>
      <c r="CV1207" s="66"/>
      <c r="CW1207" s="66"/>
      <c r="CX1207" s="66"/>
      <c r="CY1207" s="66"/>
      <c r="CZ1207" s="66"/>
      <c r="DA1207" s="66"/>
      <c r="DB1207" s="66"/>
      <c r="DC1207" s="66"/>
      <c r="DD1207" s="66"/>
      <c r="DE1207" s="66"/>
      <c r="DF1207" s="66"/>
      <c r="DG1207" s="66"/>
      <c r="DH1207" s="66"/>
      <c r="DI1207" s="66"/>
      <c r="DJ1207" s="66"/>
      <c r="DK1207" s="66"/>
      <c r="DL1207" s="66"/>
    </row>
    <row r="1208" spans="1:116" ht="14.5" customHeight="1" x14ac:dyDescent="0.35">
      <c r="A1208" s="28"/>
      <c r="B1208" s="167"/>
      <c r="C1208" s="168"/>
      <c r="D1208" s="31"/>
      <c r="E1208" s="155"/>
      <c r="F1208" s="154"/>
      <c r="H1208" s="153"/>
      <c r="DI1208" s="66"/>
      <c r="DJ1208" s="66"/>
      <c r="DK1208" s="66"/>
      <c r="DL1208" s="66"/>
    </row>
    <row r="1209" spans="1:116" ht="14.5" customHeight="1" x14ac:dyDescent="0.35">
      <c r="A1209" s="28"/>
      <c r="B1209" s="36"/>
      <c r="C1209" s="37"/>
      <c r="D1209" s="38"/>
      <c r="E1209" s="36"/>
      <c r="F1209" s="36"/>
      <c r="I1209" s="66"/>
      <c r="J1209" s="74"/>
      <c r="K1209" s="66"/>
      <c r="L1209" s="66"/>
      <c r="M1209" s="66"/>
      <c r="N1209" s="66"/>
      <c r="O1209" s="66"/>
      <c r="P1209" s="66"/>
      <c r="Q1209" s="66"/>
      <c r="R1209" s="66"/>
      <c r="S1209" s="66"/>
      <c r="T1209" s="75"/>
      <c r="U1209" s="75"/>
      <c r="V1209" s="75"/>
      <c r="W1209" s="75"/>
      <c r="X1209" s="75"/>
      <c r="Y1209" s="75"/>
      <c r="Z1209" s="75"/>
      <c r="AA1209" s="75"/>
      <c r="AB1209" s="68"/>
      <c r="AD1209" s="66"/>
      <c r="AE1209" s="74"/>
      <c r="AF1209" s="66"/>
      <c r="AG1209" s="66"/>
      <c r="AH1209" s="66"/>
      <c r="AI1209" s="66"/>
      <c r="AJ1209" s="66"/>
      <c r="AK1209" s="66"/>
      <c r="AL1209" s="66"/>
      <c r="AM1209" s="66"/>
      <c r="AN1209" s="66"/>
      <c r="AO1209" s="75"/>
      <c r="AP1209" s="75"/>
      <c r="AQ1209" s="75"/>
      <c r="AR1209" s="75"/>
      <c r="AS1209" s="75"/>
      <c r="AT1209" s="75"/>
      <c r="AU1209" s="75"/>
      <c r="AV1209" s="75"/>
      <c r="AW1209" s="68"/>
      <c r="AY1209" s="66"/>
      <c r="AZ1209" s="74"/>
      <c r="BA1209" s="66"/>
      <c r="BB1209" s="66"/>
      <c r="BC1209" s="66"/>
      <c r="BD1209" s="66"/>
      <c r="BE1209" s="66"/>
      <c r="BF1209" s="66"/>
      <c r="BG1209" s="66"/>
      <c r="BH1209" s="66"/>
      <c r="BI1209" s="66"/>
      <c r="BJ1209" s="75"/>
      <c r="BK1209" s="75"/>
      <c r="BL1209" s="75"/>
      <c r="BM1209" s="75"/>
      <c r="BN1209" s="75"/>
      <c r="BO1209" s="75"/>
      <c r="BP1209" s="75"/>
      <c r="BQ1209" s="75"/>
      <c r="BR1209" s="68"/>
      <c r="BT1209" s="66"/>
      <c r="BU1209" s="74"/>
      <c r="BV1209" s="66"/>
      <c r="BW1209" s="66"/>
      <c r="BX1209" s="66"/>
      <c r="BY1209" s="66"/>
      <c r="BZ1209" s="66"/>
      <c r="CA1209" s="66"/>
      <c r="CB1209" s="66"/>
      <c r="CC1209" s="66"/>
      <c r="CD1209" s="66"/>
      <c r="CE1209" s="75"/>
      <c r="CF1209" s="75"/>
      <c r="CG1209" s="75"/>
      <c r="CH1209" s="75"/>
      <c r="CI1209" s="75"/>
      <c r="CJ1209" s="75"/>
      <c r="CK1209" s="75"/>
      <c r="CL1209" s="75"/>
      <c r="CM1209" s="66"/>
      <c r="CO1209" s="66"/>
      <c r="CP1209" s="74"/>
      <c r="CQ1209" s="66"/>
      <c r="CR1209" s="66"/>
      <c r="CS1209" s="66"/>
      <c r="CT1209" s="66"/>
      <c r="CU1209" s="66"/>
      <c r="CV1209" s="66"/>
      <c r="CW1209" s="66"/>
      <c r="CX1209" s="66"/>
      <c r="CY1209" s="66"/>
      <c r="CZ1209" s="75"/>
      <c r="DA1209" s="75"/>
      <c r="DB1209" s="75"/>
      <c r="DC1209" s="75"/>
      <c r="DD1209" s="75"/>
      <c r="DE1209" s="75"/>
      <c r="DF1209" s="75"/>
      <c r="DG1209" s="75"/>
      <c r="DH1209" s="66"/>
      <c r="DI1209" s="66"/>
      <c r="DJ1209" s="66"/>
      <c r="DK1209" s="66"/>
      <c r="DL1209" s="66"/>
    </row>
    <row r="1210" spans="1:116" ht="3.75" customHeight="1" x14ac:dyDescent="0.35">
      <c r="A1210" s="28"/>
      <c r="B1210" s="36"/>
      <c r="C1210" s="37"/>
      <c r="D1210" s="40"/>
      <c r="E1210" s="36"/>
      <c r="F1210" s="36"/>
      <c r="G1210" s="66"/>
      <c r="H1210" s="66"/>
      <c r="I1210" s="66"/>
      <c r="J1210" s="66"/>
      <c r="K1210" s="66"/>
      <c r="L1210" s="66"/>
      <c r="M1210" s="66"/>
      <c r="N1210" s="66"/>
      <c r="O1210" s="66"/>
      <c r="P1210" s="66"/>
      <c r="Q1210" s="66"/>
      <c r="R1210" s="66"/>
      <c r="S1210" s="66"/>
      <c r="T1210" s="66"/>
      <c r="U1210" s="66"/>
      <c r="V1210" s="66"/>
      <c r="W1210" s="66"/>
      <c r="X1210" s="66"/>
      <c r="Y1210" s="66"/>
      <c r="Z1210" s="66"/>
      <c r="AA1210" s="66"/>
      <c r="AB1210" s="66"/>
      <c r="AC1210" s="66"/>
      <c r="AD1210" s="66"/>
      <c r="AE1210" s="66"/>
      <c r="AF1210" s="66"/>
      <c r="AG1210" s="66"/>
      <c r="AH1210" s="66"/>
      <c r="AI1210" s="66"/>
      <c r="AJ1210" s="66"/>
      <c r="AK1210" s="66"/>
      <c r="AL1210" s="66"/>
      <c r="AM1210" s="66"/>
      <c r="AN1210" s="66"/>
      <c r="AO1210" s="66"/>
      <c r="AP1210" s="66"/>
      <c r="AQ1210" s="66"/>
      <c r="AR1210" s="66"/>
      <c r="AS1210" s="66"/>
      <c r="AT1210" s="66"/>
      <c r="AU1210" s="66"/>
      <c r="AV1210" s="66"/>
      <c r="AW1210" s="66"/>
      <c r="AX1210" s="66"/>
      <c r="AY1210" s="66"/>
      <c r="AZ1210" s="66"/>
      <c r="BA1210" s="66"/>
      <c r="BB1210" s="66"/>
      <c r="BC1210" s="66"/>
      <c r="BD1210" s="66"/>
      <c r="BE1210" s="66"/>
      <c r="BF1210" s="66"/>
      <c r="BG1210" s="66"/>
      <c r="BH1210" s="66"/>
      <c r="BI1210" s="66"/>
      <c r="BJ1210" s="66"/>
      <c r="BK1210" s="66"/>
      <c r="BL1210" s="66"/>
      <c r="BM1210" s="66"/>
      <c r="BN1210" s="66"/>
      <c r="BO1210" s="66"/>
      <c r="BP1210" s="66"/>
      <c r="BQ1210" s="66"/>
      <c r="BR1210" s="66"/>
      <c r="BS1210" s="66"/>
      <c r="BT1210" s="66"/>
      <c r="BU1210" s="66"/>
      <c r="BV1210" s="66"/>
      <c r="BW1210" s="66"/>
      <c r="BX1210" s="66"/>
      <c r="BY1210" s="66"/>
      <c r="BZ1210" s="66"/>
      <c r="CA1210" s="66"/>
      <c r="CB1210" s="66"/>
      <c r="CC1210" s="66"/>
      <c r="CD1210" s="66"/>
      <c r="CE1210" s="66"/>
      <c r="CF1210" s="66"/>
      <c r="CG1210" s="66"/>
      <c r="CH1210" s="66"/>
      <c r="CI1210" s="66"/>
      <c r="CJ1210" s="66"/>
      <c r="CK1210" s="66"/>
      <c r="CL1210" s="66"/>
      <c r="CM1210" s="66"/>
      <c r="CN1210" s="66"/>
      <c r="CO1210" s="66"/>
      <c r="CP1210" s="66"/>
      <c r="CQ1210" s="66"/>
      <c r="CR1210" s="66"/>
      <c r="CS1210" s="66"/>
      <c r="CT1210" s="66"/>
      <c r="CU1210" s="66"/>
      <c r="CV1210" s="66"/>
      <c r="CW1210" s="66"/>
      <c r="CX1210" s="66"/>
      <c r="CY1210" s="66"/>
      <c r="CZ1210" s="66"/>
      <c r="DA1210" s="66"/>
      <c r="DB1210" s="66"/>
      <c r="DC1210" s="66"/>
      <c r="DD1210" s="66"/>
      <c r="DE1210" s="66"/>
      <c r="DF1210" s="66"/>
      <c r="DG1210" s="66"/>
      <c r="DH1210" s="66"/>
      <c r="DI1210" s="66"/>
      <c r="DJ1210" s="66"/>
      <c r="DK1210" s="66"/>
      <c r="DL1210" s="66"/>
    </row>
    <row r="1211" spans="1:116" ht="14.5" customHeight="1" x14ac:dyDescent="0.35">
      <c r="A1211" s="28"/>
      <c r="B1211" s="167"/>
      <c r="C1211" s="168"/>
      <c r="D1211" s="31"/>
      <c r="E1211" s="156"/>
      <c r="F1211" s="154"/>
      <c r="H1211" s="153"/>
      <c r="DI1211" s="66"/>
      <c r="DJ1211" s="66"/>
      <c r="DK1211" s="66"/>
      <c r="DL1211" s="66"/>
    </row>
    <row r="1212" spans="1:116" ht="14.5" customHeight="1" x14ac:dyDescent="0.35">
      <c r="A1212" s="28"/>
      <c r="B1212" s="36"/>
      <c r="C1212" s="37"/>
      <c r="D1212" s="38"/>
      <c r="E1212" s="36"/>
      <c r="F1212" s="36"/>
      <c r="I1212" s="66"/>
      <c r="J1212" s="74"/>
      <c r="K1212" s="66"/>
      <c r="L1212" s="66"/>
      <c r="M1212" s="66"/>
      <c r="N1212" s="66"/>
      <c r="O1212" s="66"/>
      <c r="P1212" s="66"/>
      <c r="Q1212" s="66"/>
      <c r="R1212" s="66"/>
      <c r="S1212" s="66"/>
      <c r="T1212" s="75"/>
      <c r="U1212" s="75"/>
      <c r="V1212" s="75"/>
      <c r="W1212" s="75"/>
      <c r="X1212" s="75"/>
      <c r="Y1212" s="75"/>
      <c r="Z1212" s="75"/>
      <c r="AA1212" s="75"/>
      <c r="AB1212" s="68"/>
      <c r="AD1212" s="66"/>
      <c r="AE1212" s="74"/>
      <c r="AF1212" s="66"/>
      <c r="AG1212" s="66"/>
      <c r="AH1212" s="66"/>
      <c r="AI1212" s="66"/>
      <c r="AJ1212" s="66"/>
      <c r="AK1212" s="66"/>
      <c r="AL1212" s="66"/>
      <c r="AM1212" s="66"/>
      <c r="AN1212" s="66"/>
      <c r="AO1212" s="75"/>
      <c r="AP1212" s="75"/>
      <c r="AQ1212" s="75"/>
      <c r="AR1212" s="75"/>
      <c r="AS1212" s="75"/>
      <c r="AT1212" s="75"/>
      <c r="AU1212" s="75"/>
      <c r="AV1212" s="75"/>
      <c r="AW1212" s="68"/>
      <c r="AY1212" s="66"/>
      <c r="AZ1212" s="74"/>
      <c r="BA1212" s="66"/>
      <c r="BB1212" s="66"/>
      <c r="BC1212" s="66"/>
      <c r="BD1212" s="66"/>
      <c r="BE1212" s="66"/>
      <c r="BF1212" s="66"/>
      <c r="BG1212" s="66"/>
      <c r="BH1212" s="66"/>
      <c r="BI1212" s="66"/>
      <c r="BJ1212" s="75"/>
      <c r="BK1212" s="75"/>
      <c r="BL1212" s="75"/>
      <c r="BM1212" s="75"/>
      <c r="BN1212" s="75"/>
      <c r="BO1212" s="75"/>
      <c r="BP1212" s="75"/>
      <c r="BQ1212" s="75"/>
      <c r="BR1212" s="68"/>
      <c r="BT1212" s="66"/>
      <c r="BU1212" s="74"/>
      <c r="BV1212" s="66"/>
      <c r="BW1212" s="66"/>
      <c r="BX1212" s="66"/>
      <c r="BY1212" s="66"/>
      <c r="BZ1212" s="66"/>
      <c r="CA1212" s="66"/>
      <c r="CB1212" s="66"/>
      <c r="CC1212" s="66"/>
      <c r="CD1212" s="66"/>
      <c r="CE1212" s="75"/>
      <c r="CF1212" s="75"/>
      <c r="CG1212" s="75"/>
      <c r="CH1212" s="75"/>
      <c r="CI1212" s="75"/>
      <c r="CJ1212" s="75"/>
      <c r="CK1212" s="75"/>
      <c r="CL1212" s="75"/>
      <c r="CM1212" s="66"/>
      <c r="CO1212" s="66"/>
      <c r="CP1212" s="74"/>
      <c r="CQ1212" s="66"/>
      <c r="CR1212" s="66"/>
      <c r="CS1212" s="66"/>
      <c r="CT1212" s="66"/>
      <c r="CU1212" s="66"/>
      <c r="CV1212" s="66"/>
      <c r="CW1212" s="66"/>
      <c r="CX1212" s="66"/>
      <c r="CY1212" s="66"/>
      <c r="CZ1212" s="75"/>
      <c r="DA1212" s="75"/>
      <c r="DB1212" s="75"/>
      <c r="DC1212" s="75"/>
      <c r="DD1212" s="75"/>
      <c r="DE1212" s="75"/>
      <c r="DF1212" s="75"/>
      <c r="DG1212" s="75"/>
      <c r="DH1212" s="66"/>
      <c r="DI1212" s="66"/>
      <c r="DJ1212" s="66"/>
      <c r="DK1212" s="66"/>
      <c r="DL1212" s="66"/>
    </row>
    <row r="1213" spans="1:116" ht="3.75" customHeight="1" x14ac:dyDescent="0.35">
      <c r="A1213" s="28"/>
      <c r="B1213" s="36"/>
      <c r="C1213" s="37"/>
      <c r="D1213" s="40"/>
      <c r="E1213" s="36"/>
      <c r="F1213" s="36"/>
      <c r="G1213" s="66"/>
      <c r="H1213" s="66"/>
      <c r="I1213" s="66"/>
      <c r="J1213" s="66"/>
      <c r="K1213" s="66"/>
      <c r="L1213" s="66"/>
      <c r="M1213" s="66"/>
      <c r="N1213" s="66"/>
      <c r="O1213" s="66"/>
      <c r="P1213" s="66"/>
      <c r="Q1213" s="66"/>
      <c r="R1213" s="66"/>
      <c r="S1213" s="66"/>
      <c r="T1213" s="66"/>
      <c r="U1213" s="66"/>
      <c r="V1213" s="66"/>
      <c r="W1213" s="66"/>
      <c r="X1213" s="66"/>
      <c r="Y1213" s="66"/>
      <c r="Z1213" s="66"/>
      <c r="AA1213" s="66"/>
      <c r="AB1213" s="66"/>
      <c r="AC1213" s="66"/>
      <c r="AD1213" s="66"/>
      <c r="AE1213" s="66"/>
      <c r="AF1213" s="66"/>
      <c r="AG1213" s="66"/>
      <c r="AH1213" s="66"/>
      <c r="AI1213" s="66"/>
      <c r="AJ1213" s="66"/>
      <c r="AK1213" s="66"/>
      <c r="AL1213" s="66"/>
      <c r="AM1213" s="66"/>
      <c r="AN1213" s="66"/>
      <c r="AO1213" s="66"/>
      <c r="AP1213" s="66"/>
      <c r="AQ1213" s="66"/>
      <c r="AR1213" s="66"/>
      <c r="AS1213" s="66"/>
      <c r="AT1213" s="66"/>
      <c r="AU1213" s="66"/>
      <c r="AV1213" s="66"/>
      <c r="AW1213" s="66"/>
      <c r="AX1213" s="66"/>
      <c r="AY1213" s="66"/>
      <c r="AZ1213" s="66"/>
      <c r="BA1213" s="66"/>
      <c r="BB1213" s="66"/>
      <c r="BC1213" s="66"/>
      <c r="BD1213" s="66"/>
      <c r="BE1213" s="66"/>
      <c r="BF1213" s="66"/>
      <c r="BG1213" s="66"/>
      <c r="BH1213" s="66"/>
      <c r="BI1213" s="66"/>
      <c r="BJ1213" s="66"/>
      <c r="BK1213" s="66"/>
      <c r="BL1213" s="66"/>
      <c r="BM1213" s="66"/>
      <c r="BN1213" s="66"/>
      <c r="BO1213" s="66"/>
      <c r="BP1213" s="66"/>
      <c r="BQ1213" s="66"/>
      <c r="BR1213" s="66"/>
      <c r="BS1213" s="66"/>
      <c r="BT1213" s="66"/>
      <c r="BU1213" s="66"/>
      <c r="BV1213" s="66"/>
      <c r="BW1213" s="66"/>
      <c r="BX1213" s="66"/>
      <c r="BY1213" s="66"/>
      <c r="BZ1213" s="66"/>
      <c r="CA1213" s="66"/>
      <c r="CB1213" s="66"/>
      <c r="CC1213" s="66"/>
      <c r="CD1213" s="66"/>
      <c r="CE1213" s="66"/>
      <c r="CF1213" s="66"/>
      <c r="CG1213" s="66"/>
      <c r="CH1213" s="66"/>
      <c r="CI1213" s="66"/>
      <c r="CJ1213" s="66"/>
      <c r="CK1213" s="66"/>
      <c r="CL1213" s="66"/>
      <c r="CM1213" s="66"/>
      <c r="CN1213" s="66"/>
      <c r="CO1213" s="66"/>
      <c r="CP1213" s="66"/>
      <c r="CQ1213" s="66"/>
      <c r="CR1213" s="66"/>
      <c r="CS1213" s="66"/>
      <c r="CT1213" s="66"/>
      <c r="CU1213" s="66"/>
      <c r="CV1213" s="66"/>
      <c r="CW1213" s="66"/>
      <c r="CX1213" s="66"/>
      <c r="CY1213" s="66"/>
      <c r="CZ1213" s="66"/>
      <c r="DA1213" s="66"/>
      <c r="DB1213" s="66"/>
      <c r="DC1213" s="66"/>
      <c r="DD1213" s="66"/>
      <c r="DE1213" s="66"/>
      <c r="DF1213" s="66"/>
      <c r="DG1213" s="66"/>
      <c r="DH1213" s="66"/>
      <c r="DI1213" s="66"/>
      <c r="DJ1213" s="66"/>
      <c r="DK1213" s="66"/>
      <c r="DL1213" s="66"/>
    </row>
    <row r="1214" spans="1:116" ht="14.5" customHeight="1" x14ac:dyDescent="0.35">
      <c r="A1214" s="28"/>
      <c r="B1214" s="167"/>
      <c r="C1214" s="168"/>
      <c r="D1214" s="31"/>
      <c r="E1214" s="157"/>
      <c r="H1214" s="153"/>
    </row>
    <row r="1215" spans="1:116" ht="14.5" customHeight="1" x14ac:dyDescent="0.35">
      <c r="A1215" s="28"/>
      <c r="B1215" s="36"/>
      <c r="C1215" s="37"/>
      <c r="D1215" s="38"/>
      <c r="E1215" s="36"/>
      <c r="F1215" s="36"/>
      <c r="I1215" s="66"/>
      <c r="J1215" s="74"/>
      <c r="K1215" s="66"/>
      <c r="L1215" s="66"/>
      <c r="M1215" s="66"/>
      <c r="N1215" s="66"/>
      <c r="O1215" s="66"/>
      <c r="P1215" s="66"/>
      <c r="Q1215" s="66"/>
      <c r="R1215" s="66"/>
      <c r="S1215" s="66"/>
      <c r="T1215" s="75"/>
      <c r="U1215" s="75"/>
      <c r="V1215" s="75"/>
      <c r="W1215" s="75"/>
      <c r="X1215" s="75"/>
      <c r="Y1215" s="75"/>
      <c r="Z1215" s="75"/>
      <c r="AA1215" s="75"/>
      <c r="AB1215" s="68"/>
      <c r="AD1215" s="66"/>
      <c r="AE1215" s="74"/>
      <c r="AF1215" s="66"/>
      <c r="AG1215" s="66"/>
      <c r="AH1215" s="66"/>
      <c r="AI1215" s="66"/>
      <c r="AJ1215" s="66"/>
      <c r="AK1215" s="66"/>
      <c r="AL1215" s="66"/>
      <c r="AM1215" s="66"/>
      <c r="AN1215" s="66"/>
      <c r="AO1215" s="75"/>
      <c r="AP1215" s="75"/>
      <c r="AQ1215" s="75"/>
      <c r="AR1215" s="75"/>
      <c r="AS1215" s="75"/>
      <c r="AT1215" s="75"/>
      <c r="AU1215" s="75"/>
      <c r="AV1215" s="75"/>
      <c r="AW1215" s="68"/>
      <c r="AY1215" s="66"/>
      <c r="AZ1215" s="74"/>
      <c r="BA1215" s="66"/>
      <c r="BB1215" s="66"/>
      <c r="BC1215" s="66"/>
      <c r="BD1215" s="66"/>
      <c r="BE1215" s="66"/>
      <c r="BF1215" s="66"/>
      <c r="BG1215" s="66"/>
      <c r="BH1215" s="66"/>
      <c r="BI1215" s="66"/>
      <c r="BJ1215" s="75"/>
      <c r="BK1215" s="75"/>
      <c r="BL1215" s="75"/>
      <c r="BM1215" s="75"/>
      <c r="BN1215" s="75"/>
      <c r="BO1215" s="75"/>
      <c r="BP1215" s="75"/>
      <c r="BQ1215" s="75"/>
      <c r="BR1215" s="68"/>
      <c r="BT1215" s="66"/>
      <c r="BU1215" s="74"/>
      <c r="BV1215" s="66"/>
      <c r="BW1215" s="66"/>
      <c r="BX1215" s="66"/>
      <c r="BY1215" s="66"/>
      <c r="BZ1215" s="66"/>
      <c r="CA1215" s="66"/>
      <c r="CB1215" s="66"/>
      <c r="CC1215" s="66"/>
      <c r="CD1215" s="66"/>
      <c r="CE1215" s="75"/>
      <c r="CF1215" s="75"/>
      <c r="CG1215" s="75"/>
      <c r="CH1215" s="75"/>
      <c r="CI1215" s="75"/>
      <c r="CJ1215" s="75"/>
      <c r="CK1215" s="75"/>
      <c r="CL1215" s="75"/>
      <c r="CM1215" s="66"/>
      <c r="CO1215" s="66"/>
      <c r="CP1215" s="74"/>
      <c r="CQ1215" s="66"/>
      <c r="CR1215" s="66"/>
      <c r="CS1215" s="66"/>
      <c r="CT1215" s="66"/>
      <c r="CU1215" s="66"/>
      <c r="CV1215" s="66"/>
      <c r="CW1215" s="66"/>
      <c r="CX1215" s="66"/>
      <c r="CY1215" s="66"/>
      <c r="CZ1215" s="75"/>
      <c r="DA1215" s="75"/>
      <c r="DB1215" s="75"/>
      <c r="DC1215" s="75"/>
      <c r="DD1215" s="75"/>
      <c r="DE1215" s="75"/>
      <c r="DF1215" s="75"/>
      <c r="DG1215" s="75"/>
      <c r="DH1215" s="66"/>
    </row>
    <row r="1216" spans="1:116" ht="3.75" customHeight="1" x14ac:dyDescent="0.35">
      <c r="A1216" s="85"/>
      <c r="B1216" s="81"/>
      <c r="C1216" s="82"/>
      <c r="D1216" s="40"/>
      <c r="E1216" s="36"/>
      <c r="F1216" s="36"/>
      <c r="G1216" s="66"/>
      <c r="H1216" s="66"/>
      <c r="I1216" s="66"/>
      <c r="J1216" s="66"/>
      <c r="K1216" s="66"/>
      <c r="L1216" s="66"/>
      <c r="M1216" s="66"/>
      <c r="N1216" s="66"/>
      <c r="O1216" s="66"/>
      <c r="P1216" s="66"/>
      <c r="Q1216" s="66"/>
      <c r="R1216" s="66"/>
      <c r="S1216" s="66"/>
      <c r="T1216" s="66"/>
      <c r="U1216" s="66"/>
      <c r="V1216" s="66"/>
      <c r="W1216" s="66"/>
      <c r="X1216" s="66"/>
      <c r="Y1216" s="66"/>
      <c r="Z1216" s="66"/>
      <c r="AA1216" s="66"/>
      <c r="AB1216" s="66"/>
      <c r="AC1216" s="66"/>
      <c r="AD1216" s="66"/>
      <c r="AE1216" s="66"/>
      <c r="AF1216" s="66"/>
      <c r="AG1216" s="66"/>
      <c r="AH1216" s="66"/>
      <c r="AI1216" s="66"/>
      <c r="AJ1216" s="66"/>
      <c r="AK1216" s="66"/>
      <c r="AL1216" s="66"/>
      <c r="AM1216" s="66"/>
      <c r="AN1216" s="66"/>
      <c r="AO1216" s="66"/>
      <c r="AP1216" s="66"/>
      <c r="AQ1216" s="66"/>
      <c r="AR1216" s="66"/>
      <c r="AS1216" s="66"/>
      <c r="AT1216" s="66"/>
      <c r="AU1216" s="66"/>
      <c r="AV1216" s="66"/>
      <c r="AW1216" s="66"/>
      <c r="AX1216" s="66"/>
      <c r="AY1216" s="66"/>
      <c r="AZ1216" s="66"/>
      <c r="BA1216" s="66"/>
      <c r="BB1216" s="66"/>
      <c r="BC1216" s="66"/>
      <c r="BD1216" s="66"/>
      <c r="BE1216" s="66"/>
      <c r="BF1216" s="66"/>
      <c r="BG1216" s="66"/>
      <c r="BH1216" s="66"/>
      <c r="BI1216" s="66"/>
      <c r="BJ1216" s="66"/>
      <c r="BK1216" s="66"/>
      <c r="BL1216" s="66"/>
      <c r="BM1216" s="66"/>
      <c r="BN1216" s="66"/>
      <c r="BO1216" s="66"/>
      <c r="BP1216" s="66"/>
      <c r="BQ1216" s="66"/>
      <c r="BR1216" s="66"/>
      <c r="BS1216" s="66"/>
      <c r="BT1216" s="66"/>
      <c r="BU1216" s="66"/>
      <c r="BV1216" s="66"/>
      <c r="BW1216" s="66"/>
      <c r="BX1216" s="66"/>
      <c r="BY1216" s="66"/>
      <c r="BZ1216" s="66"/>
      <c r="CA1216" s="66"/>
      <c r="CB1216" s="66"/>
      <c r="CC1216" s="66"/>
      <c r="CD1216" s="66"/>
      <c r="CE1216" s="66"/>
      <c r="CF1216" s="66"/>
      <c r="CG1216" s="66"/>
      <c r="CH1216" s="66"/>
      <c r="CI1216" s="66"/>
      <c r="CJ1216" s="66"/>
      <c r="CK1216" s="66"/>
      <c r="CL1216" s="66"/>
      <c r="CM1216" s="66"/>
      <c r="CN1216" s="66"/>
      <c r="CO1216" s="66"/>
      <c r="CP1216" s="66"/>
      <c r="CQ1216" s="66"/>
      <c r="CR1216" s="66"/>
      <c r="CS1216" s="66"/>
      <c r="CT1216" s="66"/>
      <c r="CU1216" s="66"/>
      <c r="CV1216" s="66"/>
      <c r="CW1216" s="66"/>
      <c r="CX1216" s="66"/>
      <c r="CY1216" s="66"/>
      <c r="CZ1216" s="66"/>
      <c r="DA1216" s="66"/>
      <c r="DB1216" s="66"/>
      <c r="DC1216" s="66"/>
      <c r="DD1216" s="66"/>
      <c r="DE1216" s="66"/>
      <c r="DF1216" s="66"/>
      <c r="DG1216" s="66"/>
      <c r="DH1216" s="66"/>
      <c r="DI1216" s="66"/>
      <c r="DJ1216" s="66"/>
      <c r="DK1216" s="66"/>
      <c r="DL1216" s="66"/>
    </row>
    <row r="1217" spans="1:137" s="166" customFormat="1" ht="14.5" customHeight="1" x14ac:dyDescent="0.35">
      <c r="A1217" s="169"/>
      <c r="B1217" s="160"/>
      <c r="C1217" s="161"/>
      <c r="D1217" s="162"/>
      <c r="E1217" s="163"/>
      <c r="F1217" s="163"/>
      <c r="G1217" s="164"/>
      <c r="H1217" s="165"/>
      <c r="I1217" s="164"/>
      <c r="J1217" s="165"/>
      <c r="K1217" s="164"/>
      <c r="L1217" s="165"/>
      <c r="M1217" s="164"/>
      <c r="N1217" s="165"/>
      <c r="O1217" s="164"/>
      <c r="P1217" s="165"/>
      <c r="Q1217" s="164"/>
      <c r="R1217" s="165"/>
      <c r="S1217" s="164"/>
      <c r="T1217" s="165"/>
      <c r="U1217" s="164"/>
      <c r="V1217" s="165"/>
      <c r="W1217" s="164"/>
      <c r="X1217" s="165"/>
      <c r="Y1217" s="164"/>
      <c r="Z1217" s="165"/>
      <c r="AA1217" s="164"/>
      <c r="AB1217" s="165"/>
      <c r="AC1217" s="164"/>
      <c r="AD1217" s="165"/>
      <c r="AE1217" s="164"/>
      <c r="AF1217" s="165"/>
      <c r="AG1217" s="164"/>
      <c r="AH1217" s="165"/>
      <c r="AI1217" s="164"/>
      <c r="AJ1217" s="165"/>
      <c r="AK1217" s="164"/>
      <c r="AL1217" s="165"/>
      <c r="AM1217" s="164"/>
      <c r="AN1217" s="165"/>
      <c r="AO1217" s="164"/>
      <c r="AP1217" s="165"/>
      <c r="AQ1217" s="164"/>
      <c r="AR1217" s="165"/>
      <c r="AS1217" s="164"/>
      <c r="AT1217" s="165"/>
      <c r="AU1217" s="164"/>
      <c r="AV1217" s="165"/>
      <c r="AW1217" s="164"/>
      <c r="AX1217" s="165"/>
      <c r="AY1217" s="164"/>
      <c r="AZ1217" s="165"/>
      <c r="BA1217" s="164"/>
      <c r="BB1217" s="165"/>
      <c r="BC1217" s="164"/>
      <c r="BD1217" s="165"/>
      <c r="BE1217" s="164"/>
      <c r="BF1217" s="165"/>
      <c r="BG1217" s="164"/>
      <c r="BH1217" s="165"/>
      <c r="BI1217" s="164"/>
      <c r="BJ1217" s="165"/>
      <c r="BK1217" s="164"/>
      <c r="BL1217" s="165"/>
      <c r="BM1217" s="164"/>
      <c r="BN1217" s="165"/>
      <c r="BO1217" s="164"/>
      <c r="BP1217" s="165"/>
      <c r="BQ1217" s="164"/>
      <c r="BR1217" s="165"/>
      <c r="BS1217" s="164"/>
      <c r="BT1217" s="165"/>
      <c r="BU1217" s="164"/>
      <c r="BV1217" s="165"/>
      <c r="BW1217" s="164"/>
      <c r="BX1217" s="165"/>
      <c r="BY1217" s="164"/>
      <c r="BZ1217" s="165"/>
      <c r="CA1217" s="164"/>
      <c r="CB1217" s="165"/>
      <c r="CC1217" s="164"/>
      <c r="CD1217" s="165"/>
      <c r="CE1217" s="164"/>
      <c r="CF1217" s="165"/>
      <c r="CG1217" s="164"/>
      <c r="CH1217" s="165"/>
      <c r="CI1217" s="164"/>
      <c r="CJ1217" s="165"/>
      <c r="CK1217" s="164"/>
      <c r="CL1217" s="165"/>
      <c r="CM1217" s="164"/>
      <c r="CN1217" s="165"/>
      <c r="CO1217" s="164"/>
      <c r="CP1217" s="165"/>
      <c r="CQ1217" s="164"/>
      <c r="CR1217" s="165"/>
      <c r="CS1217" s="164"/>
      <c r="CT1217" s="165"/>
      <c r="CU1217" s="164"/>
      <c r="CV1217" s="165"/>
      <c r="CW1217" s="164"/>
      <c r="CX1217" s="165"/>
      <c r="CY1217" s="164"/>
      <c r="CZ1217" s="165"/>
      <c r="DA1217" s="164"/>
      <c r="DB1217" s="165"/>
      <c r="DC1217" s="164"/>
      <c r="DD1217" s="165"/>
      <c r="DE1217" s="164"/>
      <c r="DF1217" s="165"/>
      <c r="DG1217" s="164"/>
      <c r="DH1217" s="165"/>
      <c r="DI1217" s="164"/>
    </row>
    <row r="1218" spans="1:137" x14ac:dyDescent="0.35">
      <c r="A1218" s="28"/>
      <c r="B1218" s="167"/>
      <c r="C1218" s="168"/>
      <c r="D1218" s="31"/>
      <c r="E1218" s="145"/>
      <c r="F1218" s="145"/>
      <c r="Q1218" s="66"/>
    </row>
    <row r="1219" spans="1:137" x14ac:dyDescent="0.35">
      <c r="A1219" s="28"/>
      <c r="B1219" s="36"/>
      <c r="C1219" s="37"/>
      <c r="D1219" s="38"/>
      <c r="E1219" s="36"/>
      <c r="F1219" s="36"/>
      <c r="Q1219" s="66"/>
      <c r="AB1219" s="66"/>
      <c r="AM1219" s="66"/>
      <c r="AX1219" s="66"/>
      <c r="BI1219" s="66"/>
      <c r="BT1219" s="66"/>
      <c r="CE1219" s="66"/>
      <c r="CP1219" s="66"/>
      <c r="DA1219" s="66"/>
      <c r="DL1219" s="66"/>
      <c r="DW1219" s="66"/>
    </row>
    <row r="1220" spans="1:137" ht="3.75" customHeight="1" x14ac:dyDescent="0.35">
      <c r="A1220" s="28"/>
      <c r="B1220" s="36"/>
      <c r="C1220" s="37"/>
      <c r="D1220" s="40"/>
      <c r="E1220" s="36"/>
      <c r="F1220" s="36"/>
      <c r="G1220" s="66"/>
      <c r="H1220" s="66"/>
      <c r="I1220" s="66"/>
      <c r="J1220" s="66"/>
      <c r="K1220" s="66"/>
      <c r="L1220" s="66"/>
      <c r="M1220" s="66"/>
      <c r="N1220" s="66"/>
      <c r="O1220" s="66"/>
      <c r="P1220" s="66"/>
      <c r="Q1220" s="66"/>
      <c r="R1220" s="66"/>
      <c r="S1220" s="66"/>
      <c r="T1220" s="66"/>
      <c r="U1220" s="66"/>
      <c r="V1220" s="66"/>
      <c r="W1220" s="66"/>
      <c r="X1220" s="66"/>
      <c r="Y1220" s="66"/>
      <c r="Z1220" s="66"/>
      <c r="AA1220" s="66"/>
      <c r="AB1220" s="66"/>
      <c r="AC1220" s="66"/>
      <c r="AD1220" s="66"/>
      <c r="AE1220" s="66"/>
      <c r="AF1220" s="66"/>
      <c r="AG1220" s="66"/>
      <c r="AH1220" s="66"/>
      <c r="AI1220" s="66"/>
      <c r="AJ1220" s="66"/>
      <c r="AK1220" s="66"/>
      <c r="AL1220" s="66"/>
      <c r="AM1220" s="66"/>
      <c r="AN1220" s="66"/>
      <c r="AO1220" s="66"/>
      <c r="AP1220" s="66"/>
      <c r="AQ1220" s="66"/>
      <c r="AR1220" s="66"/>
      <c r="AS1220" s="66"/>
      <c r="AT1220" s="66"/>
      <c r="AU1220" s="66"/>
      <c r="AV1220" s="66"/>
      <c r="AW1220" s="66"/>
      <c r="AX1220" s="66"/>
      <c r="AY1220" s="66"/>
      <c r="AZ1220" s="66"/>
      <c r="BA1220" s="66"/>
      <c r="BB1220" s="66"/>
      <c r="BC1220" s="66"/>
      <c r="BD1220" s="66"/>
      <c r="BE1220" s="66"/>
      <c r="BF1220" s="66"/>
      <c r="BG1220" s="66"/>
      <c r="BH1220" s="66"/>
      <c r="BI1220" s="66"/>
      <c r="BJ1220" s="66"/>
      <c r="BK1220" s="66"/>
      <c r="BL1220" s="66"/>
      <c r="BM1220" s="66"/>
      <c r="BN1220" s="66"/>
      <c r="BO1220" s="66"/>
      <c r="BP1220" s="66"/>
      <c r="BQ1220" s="66"/>
      <c r="BR1220" s="66"/>
      <c r="BS1220" s="66"/>
      <c r="BT1220" s="66"/>
      <c r="BU1220" s="66"/>
      <c r="BV1220" s="66"/>
      <c r="BW1220" s="66"/>
      <c r="BX1220" s="66"/>
      <c r="BY1220" s="66"/>
      <c r="BZ1220" s="66"/>
      <c r="CA1220" s="66"/>
      <c r="CB1220" s="66"/>
      <c r="CC1220" s="66"/>
      <c r="CD1220" s="66"/>
      <c r="CE1220" s="66"/>
      <c r="CF1220" s="66"/>
      <c r="CG1220" s="66"/>
      <c r="CH1220" s="66"/>
      <c r="CI1220" s="66"/>
      <c r="CJ1220" s="66"/>
      <c r="CK1220" s="66"/>
      <c r="CL1220" s="66"/>
      <c r="CM1220" s="66"/>
      <c r="CN1220" s="66"/>
      <c r="CO1220" s="66"/>
      <c r="CP1220" s="66"/>
      <c r="CQ1220" s="66"/>
      <c r="CR1220" s="66"/>
      <c r="CS1220" s="66"/>
      <c r="CT1220" s="66"/>
      <c r="CU1220" s="66"/>
      <c r="CV1220" s="66"/>
      <c r="CW1220" s="66"/>
      <c r="CX1220" s="66"/>
      <c r="CY1220" s="66"/>
      <c r="CZ1220" s="66"/>
      <c r="DA1220" s="66"/>
      <c r="DB1220" s="66"/>
      <c r="DC1220" s="66"/>
      <c r="DD1220" s="66"/>
      <c r="DE1220" s="66"/>
      <c r="DF1220" s="66"/>
      <c r="DG1220" s="66"/>
      <c r="DH1220" s="66"/>
      <c r="DI1220" s="66"/>
      <c r="DJ1220" s="66"/>
      <c r="DK1220" s="66"/>
      <c r="DL1220" s="66"/>
    </row>
    <row r="1221" spans="1:137" x14ac:dyDescent="0.35">
      <c r="A1221" s="28"/>
      <c r="B1221" s="167"/>
      <c r="C1221" s="168"/>
      <c r="D1221" s="31"/>
      <c r="E1221" s="146"/>
      <c r="F1221" s="146"/>
    </row>
    <row r="1222" spans="1:137" x14ac:dyDescent="0.35">
      <c r="A1222" s="28"/>
      <c r="B1222" s="36"/>
      <c r="C1222" s="37"/>
      <c r="D1222" s="38"/>
      <c r="E1222" s="36"/>
      <c r="F1222" s="36"/>
    </row>
    <row r="1223" spans="1:137" ht="3.75" customHeight="1" x14ac:dyDescent="0.35">
      <c r="A1223" s="28"/>
      <c r="B1223" s="36"/>
      <c r="C1223" s="37"/>
      <c r="D1223" s="40"/>
      <c r="E1223" s="36"/>
      <c r="F1223" s="36"/>
      <c r="G1223" s="66"/>
      <c r="H1223" s="66"/>
      <c r="I1223" s="66"/>
      <c r="J1223" s="66"/>
      <c r="K1223" s="66"/>
      <c r="L1223" s="66"/>
      <c r="M1223" s="66"/>
      <c r="N1223" s="66"/>
      <c r="O1223" s="66"/>
      <c r="P1223" s="66"/>
      <c r="Q1223" s="66"/>
      <c r="R1223" s="66"/>
      <c r="S1223" s="66"/>
      <c r="T1223" s="66"/>
      <c r="U1223" s="66"/>
      <c r="V1223" s="66"/>
      <c r="W1223" s="66"/>
      <c r="X1223" s="66"/>
      <c r="Y1223" s="66"/>
      <c r="Z1223" s="66"/>
      <c r="AA1223" s="66"/>
      <c r="AB1223" s="66"/>
      <c r="AC1223" s="66"/>
      <c r="AD1223" s="66"/>
      <c r="AE1223" s="66"/>
      <c r="AF1223" s="66"/>
      <c r="AG1223" s="66"/>
      <c r="AH1223" s="66"/>
      <c r="AI1223" s="66"/>
      <c r="AJ1223" s="66"/>
      <c r="AK1223" s="66"/>
      <c r="AL1223" s="66"/>
      <c r="AM1223" s="66"/>
      <c r="AN1223" s="66"/>
      <c r="AO1223" s="66"/>
      <c r="AP1223" s="66"/>
      <c r="AQ1223" s="66"/>
      <c r="AR1223" s="66"/>
      <c r="AS1223" s="66"/>
      <c r="AT1223" s="66"/>
      <c r="AU1223" s="66"/>
      <c r="AV1223" s="66"/>
      <c r="AW1223" s="66"/>
      <c r="AX1223" s="66"/>
      <c r="AY1223" s="66"/>
      <c r="AZ1223" s="66"/>
      <c r="BA1223" s="66"/>
      <c r="BB1223" s="66"/>
      <c r="BC1223" s="66"/>
      <c r="BD1223" s="66"/>
      <c r="BE1223" s="66"/>
      <c r="BF1223" s="66"/>
      <c r="BG1223" s="66"/>
      <c r="BH1223" s="66"/>
      <c r="BI1223" s="66"/>
      <c r="BJ1223" s="66"/>
      <c r="BK1223" s="66"/>
      <c r="BL1223" s="66"/>
      <c r="BM1223" s="66"/>
      <c r="BN1223" s="66"/>
      <c r="BO1223" s="66"/>
      <c r="BP1223" s="66"/>
      <c r="BQ1223" s="66"/>
      <c r="BR1223" s="66"/>
      <c r="BS1223" s="66"/>
      <c r="BT1223" s="66"/>
      <c r="BU1223" s="66"/>
      <c r="BV1223" s="66"/>
      <c r="BW1223" s="66"/>
      <c r="BX1223" s="66"/>
      <c r="BY1223" s="66"/>
      <c r="BZ1223" s="66"/>
      <c r="CA1223" s="66"/>
      <c r="CB1223" s="66"/>
      <c r="CC1223" s="66"/>
      <c r="CD1223" s="66"/>
      <c r="CE1223" s="66"/>
      <c r="CF1223" s="66"/>
      <c r="CG1223" s="66"/>
      <c r="CH1223" s="66"/>
      <c r="CI1223" s="66"/>
      <c r="CJ1223" s="66"/>
      <c r="CK1223" s="66"/>
      <c r="CL1223" s="66"/>
      <c r="CM1223" s="66"/>
      <c r="CN1223" s="66"/>
      <c r="CO1223" s="66"/>
      <c r="CP1223" s="66"/>
      <c r="CQ1223" s="66"/>
      <c r="CR1223" s="66"/>
      <c r="CS1223" s="66"/>
      <c r="CT1223" s="66"/>
      <c r="CU1223" s="66"/>
      <c r="CV1223" s="66"/>
      <c r="CW1223" s="66"/>
      <c r="CX1223" s="66"/>
      <c r="CY1223" s="66"/>
      <c r="CZ1223" s="66"/>
      <c r="DA1223" s="66"/>
      <c r="DB1223" s="66"/>
      <c r="DC1223" s="66"/>
      <c r="DD1223" s="66"/>
      <c r="DE1223" s="66"/>
      <c r="DF1223" s="66"/>
      <c r="DG1223" s="66"/>
      <c r="DH1223" s="66"/>
      <c r="DI1223" s="66"/>
      <c r="DJ1223" s="66"/>
      <c r="DK1223" s="66"/>
      <c r="DL1223" s="66"/>
      <c r="DM1223" s="66"/>
      <c r="DN1223" s="66"/>
      <c r="DO1223" s="66"/>
      <c r="DP1223" s="66"/>
      <c r="DQ1223" s="66"/>
      <c r="DR1223" s="66"/>
      <c r="DS1223" s="66"/>
      <c r="DT1223" s="66"/>
      <c r="DU1223" s="66"/>
      <c r="DV1223" s="66"/>
      <c r="DW1223" s="66"/>
      <c r="DX1223" s="66"/>
      <c r="DY1223" s="66"/>
      <c r="DZ1223" s="66"/>
      <c r="EA1223" s="66"/>
      <c r="EB1223" s="66"/>
      <c r="EC1223" s="66"/>
      <c r="ED1223" s="66"/>
      <c r="EE1223" s="66"/>
      <c r="EF1223" s="66"/>
      <c r="EG1223" s="66"/>
    </row>
    <row r="1224" spans="1:137" s="148" customFormat="1" x14ac:dyDescent="0.35">
      <c r="A1224" s="28"/>
      <c r="B1224" s="167"/>
      <c r="C1224" s="168"/>
      <c r="D1224" s="31"/>
      <c r="E1224" s="147"/>
      <c r="F1224" s="147"/>
    </row>
    <row r="1225" spans="1:137" s="148" customFormat="1" x14ac:dyDescent="0.35">
      <c r="A1225" s="28"/>
      <c r="B1225" s="36"/>
      <c r="C1225" s="37"/>
      <c r="D1225" s="38"/>
      <c r="E1225" s="36"/>
      <c r="F1225" s="36"/>
      <c r="G1225" s="149"/>
      <c r="H1225" s="149"/>
      <c r="I1225" s="149"/>
      <c r="J1225" s="149"/>
      <c r="K1225" s="149"/>
      <c r="L1225" s="149"/>
      <c r="M1225" s="149"/>
      <c r="N1225" s="149"/>
      <c r="O1225" s="149"/>
      <c r="P1225" s="149"/>
      <c r="Q1225" s="149"/>
      <c r="R1225" s="149"/>
      <c r="S1225" s="149"/>
      <c r="T1225" s="149"/>
      <c r="U1225" s="149"/>
      <c r="V1225" s="149"/>
      <c r="W1225" s="149"/>
      <c r="X1225" s="149"/>
      <c r="Y1225" s="149"/>
      <c r="Z1225" s="149"/>
      <c r="AA1225" s="149"/>
      <c r="AB1225" s="149"/>
      <c r="AC1225" s="149"/>
      <c r="AD1225" s="149"/>
      <c r="AE1225" s="149"/>
      <c r="AF1225" s="149"/>
      <c r="AG1225" s="149"/>
      <c r="AH1225" s="149"/>
      <c r="AI1225" s="149"/>
      <c r="AJ1225" s="149"/>
      <c r="AK1225" s="149"/>
      <c r="AL1225" s="149"/>
      <c r="AM1225" s="149"/>
      <c r="AN1225" s="149"/>
      <c r="AO1225" s="149"/>
      <c r="AP1225" s="149"/>
      <c r="AQ1225" s="149"/>
      <c r="AR1225" s="149"/>
      <c r="AS1225" s="149"/>
      <c r="AT1225" s="149"/>
      <c r="AU1225" s="149"/>
      <c r="AV1225" s="149"/>
      <c r="AW1225" s="149"/>
      <c r="AX1225" s="149"/>
      <c r="AY1225" s="149"/>
      <c r="AZ1225" s="149"/>
      <c r="BA1225" s="149"/>
      <c r="BB1225" s="149"/>
      <c r="BC1225" s="149"/>
      <c r="BD1225" s="149"/>
      <c r="BE1225" s="149"/>
      <c r="BF1225" s="149"/>
      <c r="BG1225" s="149"/>
      <c r="BH1225" s="149"/>
      <c r="BI1225" s="149"/>
      <c r="BJ1225" s="149"/>
      <c r="BK1225" s="149"/>
      <c r="BL1225" s="149"/>
      <c r="BM1225" s="149"/>
      <c r="BN1225" s="149"/>
      <c r="BO1225" s="149"/>
      <c r="BP1225" s="149"/>
      <c r="BQ1225" s="149"/>
      <c r="BR1225" s="149"/>
      <c r="BS1225" s="149"/>
      <c r="BT1225" s="149"/>
      <c r="BU1225" s="149"/>
      <c r="BV1225" s="149"/>
      <c r="BW1225" s="149"/>
      <c r="BX1225" s="149"/>
      <c r="BY1225" s="149"/>
      <c r="BZ1225" s="149"/>
      <c r="CA1225" s="149"/>
      <c r="CB1225" s="149"/>
      <c r="CC1225" s="149"/>
      <c r="CD1225" s="149"/>
      <c r="CE1225" s="149"/>
      <c r="CF1225" s="149"/>
      <c r="CG1225" s="149"/>
      <c r="CH1225" s="149"/>
      <c r="CI1225" s="149"/>
      <c r="CJ1225" s="149"/>
      <c r="CK1225" s="149"/>
      <c r="CL1225" s="149"/>
      <c r="CM1225" s="149"/>
      <c r="CN1225" s="149"/>
      <c r="CO1225" s="149"/>
      <c r="CP1225" s="149"/>
      <c r="CQ1225" s="149"/>
      <c r="CR1225" s="149"/>
      <c r="CS1225" s="149"/>
      <c r="CT1225" s="149"/>
      <c r="CU1225" s="149"/>
      <c r="CV1225" s="149"/>
      <c r="CW1225" s="149"/>
      <c r="CX1225" s="149"/>
      <c r="CY1225" s="149"/>
      <c r="CZ1225" s="149"/>
      <c r="DA1225" s="149"/>
      <c r="DB1225" s="149"/>
      <c r="DC1225" s="149"/>
      <c r="DD1225" s="149"/>
      <c r="DE1225" s="149"/>
      <c r="DF1225" s="149"/>
      <c r="DG1225" s="149"/>
      <c r="DH1225" s="149"/>
      <c r="DI1225" s="149"/>
      <c r="DJ1225" s="149"/>
      <c r="DK1225" s="149"/>
      <c r="DL1225" s="149"/>
      <c r="DM1225" s="149"/>
      <c r="DN1225" s="149"/>
      <c r="DO1225" s="149"/>
      <c r="DP1225" s="149"/>
      <c r="DQ1225" s="149"/>
      <c r="DR1225" s="149"/>
      <c r="DS1225" s="149"/>
      <c r="DT1225" s="149"/>
      <c r="DU1225" s="149"/>
      <c r="DV1225" s="149"/>
      <c r="DW1225" s="149"/>
      <c r="DX1225" s="149"/>
      <c r="DY1225" s="149"/>
      <c r="DZ1225" s="149"/>
      <c r="EA1225" s="149"/>
      <c r="EB1225" s="149"/>
      <c r="EC1225" s="149"/>
      <c r="ED1225" s="149"/>
      <c r="EE1225" s="149"/>
      <c r="EF1225" s="149"/>
      <c r="EG1225" s="149"/>
    </row>
    <row r="1226" spans="1:137" ht="3.75" customHeight="1" x14ac:dyDescent="0.35">
      <c r="A1226" s="28"/>
      <c r="B1226" s="36"/>
      <c r="C1226" s="37"/>
      <c r="D1226" s="40"/>
      <c r="E1226" s="36"/>
      <c r="F1226" s="36"/>
      <c r="G1226" s="66"/>
      <c r="H1226" s="66"/>
      <c r="I1226" s="66"/>
      <c r="J1226" s="66"/>
      <c r="K1226" s="66"/>
      <c r="L1226" s="66"/>
      <c r="M1226" s="66"/>
      <c r="N1226" s="66"/>
      <c r="O1226" s="66"/>
      <c r="P1226" s="66"/>
      <c r="Q1226" s="66"/>
      <c r="R1226" s="66"/>
      <c r="S1226" s="66"/>
      <c r="T1226" s="66"/>
      <c r="U1226" s="66"/>
      <c r="V1226" s="66"/>
      <c r="W1226" s="66"/>
      <c r="X1226" s="66"/>
      <c r="Y1226" s="66"/>
      <c r="Z1226" s="66"/>
      <c r="AA1226" s="66"/>
      <c r="AB1226" s="66"/>
      <c r="AC1226" s="66"/>
      <c r="AD1226" s="66"/>
      <c r="AE1226" s="66"/>
      <c r="AF1226" s="66"/>
      <c r="AG1226" s="66"/>
      <c r="AH1226" s="66"/>
      <c r="AI1226" s="66"/>
      <c r="AJ1226" s="66"/>
      <c r="AK1226" s="66"/>
      <c r="AL1226" s="66"/>
      <c r="AM1226" s="66"/>
      <c r="AN1226" s="66"/>
      <c r="AO1226" s="66"/>
      <c r="AP1226" s="66"/>
      <c r="AQ1226" s="66"/>
      <c r="AR1226" s="66"/>
      <c r="AS1226" s="66"/>
      <c r="AT1226" s="66"/>
      <c r="AU1226" s="66"/>
      <c r="AV1226" s="66"/>
      <c r="AW1226" s="66"/>
      <c r="AX1226" s="66"/>
      <c r="AY1226" s="66"/>
      <c r="AZ1226" s="66"/>
      <c r="BA1226" s="66"/>
      <c r="BB1226" s="66"/>
      <c r="BC1226" s="66"/>
      <c r="BD1226" s="66"/>
      <c r="BE1226" s="66"/>
      <c r="BF1226" s="66"/>
      <c r="BG1226" s="66"/>
      <c r="BH1226" s="66"/>
      <c r="BI1226" s="66"/>
      <c r="BJ1226" s="66"/>
      <c r="BK1226" s="66"/>
      <c r="BL1226" s="66"/>
      <c r="BM1226" s="66"/>
      <c r="BN1226" s="66"/>
      <c r="BO1226" s="66"/>
      <c r="BP1226" s="66"/>
      <c r="BQ1226" s="66"/>
      <c r="BR1226" s="66"/>
      <c r="BS1226" s="66"/>
      <c r="BT1226" s="66"/>
      <c r="BU1226" s="66"/>
      <c r="BV1226" s="66"/>
      <c r="BW1226" s="66"/>
      <c r="BX1226" s="66"/>
      <c r="BY1226" s="66"/>
      <c r="BZ1226" s="66"/>
      <c r="CA1226" s="66"/>
      <c r="CB1226" s="66"/>
      <c r="CC1226" s="66"/>
      <c r="CD1226" s="66"/>
      <c r="CE1226" s="66"/>
      <c r="CF1226" s="66"/>
      <c r="CG1226" s="66"/>
      <c r="CH1226" s="66"/>
      <c r="CI1226" s="66"/>
      <c r="CJ1226" s="66"/>
      <c r="CK1226" s="66"/>
      <c r="CL1226" s="66"/>
      <c r="CM1226" s="66"/>
      <c r="CN1226" s="66"/>
      <c r="CO1226" s="66"/>
      <c r="CP1226" s="66"/>
      <c r="CQ1226" s="66"/>
      <c r="CR1226" s="66"/>
      <c r="CS1226" s="66"/>
      <c r="CT1226" s="66"/>
      <c r="CU1226" s="66"/>
      <c r="CV1226" s="66"/>
      <c r="CW1226" s="66"/>
      <c r="CX1226" s="66"/>
      <c r="CY1226" s="66"/>
      <c r="CZ1226" s="66"/>
      <c r="DA1226" s="66"/>
      <c r="DB1226" s="66"/>
      <c r="DC1226" s="66"/>
      <c r="DD1226" s="66"/>
      <c r="DE1226" s="66"/>
      <c r="DF1226" s="66"/>
      <c r="DG1226" s="66"/>
      <c r="DH1226" s="66"/>
      <c r="DI1226" s="66"/>
      <c r="DJ1226" s="66"/>
      <c r="DK1226" s="66"/>
      <c r="DL1226" s="66"/>
      <c r="DM1226" s="66"/>
      <c r="DN1226" s="66"/>
      <c r="DO1226" s="66"/>
      <c r="DP1226" s="66"/>
      <c r="DQ1226" s="66"/>
      <c r="DR1226" s="66"/>
      <c r="DS1226" s="66"/>
      <c r="DT1226" s="66"/>
      <c r="DU1226" s="66"/>
      <c r="DV1226" s="66"/>
      <c r="DW1226" s="66"/>
      <c r="DX1226" s="66"/>
      <c r="DY1226" s="66"/>
      <c r="DZ1226" s="66"/>
      <c r="EA1226" s="66"/>
      <c r="EB1226" s="66"/>
      <c r="EC1226" s="66"/>
      <c r="ED1226" s="66"/>
      <c r="EE1226" s="66"/>
      <c r="EF1226" s="66"/>
      <c r="EG1226" s="66"/>
    </row>
    <row r="1227" spans="1:137" x14ac:dyDescent="0.35">
      <c r="A1227" s="28"/>
      <c r="B1227" s="167"/>
      <c r="C1227" s="168"/>
      <c r="D1227" s="31"/>
      <c r="E1227" s="150"/>
      <c r="F1227" s="150"/>
    </row>
    <row r="1228" spans="1:137" x14ac:dyDescent="0.35">
      <c r="A1228" s="28"/>
      <c r="B1228" s="36"/>
      <c r="C1228" s="37"/>
      <c r="D1228" s="38"/>
      <c r="E1228" s="36"/>
      <c r="F1228" s="36"/>
    </row>
    <row r="1229" spans="1:137" ht="3.75" customHeight="1" x14ac:dyDescent="0.35">
      <c r="A1229" s="28"/>
      <c r="B1229" s="36"/>
      <c r="C1229" s="37"/>
      <c r="D1229" s="40"/>
      <c r="E1229" s="36"/>
      <c r="F1229" s="36"/>
      <c r="G1229" s="66"/>
      <c r="H1229" s="66"/>
      <c r="I1229" s="66"/>
      <c r="J1229" s="66"/>
      <c r="K1229" s="66"/>
      <c r="L1229" s="66"/>
      <c r="M1229" s="66"/>
      <c r="N1229" s="66"/>
      <c r="O1229" s="66"/>
      <c r="P1229" s="66"/>
      <c r="Q1229" s="66"/>
      <c r="R1229" s="66"/>
      <c r="S1229" s="66"/>
      <c r="T1229" s="66"/>
      <c r="U1229" s="66"/>
      <c r="V1229" s="66"/>
      <c r="W1229" s="66"/>
      <c r="X1229" s="66"/>
      <c r="Y1229" s="66"/>
      <c r="Z1229" s="66"/>
      <c r="AA1229" s="66"/>
      <c r="AB1229" s="66"/>
      <c r="AC1229" s="66"/>
      <c r="AD1229" s="66"/>
      <c r="AE1229" s="66"/>
      <c r="AF1229" s="66"/>
      <c r="AG1229" s="66"/>
      <c r="AH1229" s="66"/>
      <c r="AI1229" s="66"/>
      <c r="AJ1229" s="66"/>
      <c r="AK1229" s="66"/>
      <c r="AL1229" s="66"/>
      <c r="AM1229" s="66"/>
      <c r="AN1229" s="66"/>
      <c r="AO1229" s="66"/>
      <c r="AP1229" s="66"/>
      <c r="AQ1229" s="66"/>
      <c r="AR1229" s="66"/>
      <c r="AS1229" s="66"/>
      <c r="AT1229" s="66"/>
      <c r="AU1229" s="66"/>
      <c r="AV1229" s="66"/>
      <c r="AW1229" s="66"/>
      <c r="AX1229" s="66"/>
      <c r="AY1229" s="66"/>
      <c r="AZ1229" s="66"/>
      <c r="BA1229" s="66"/>
      <c r="BB1229" s="66"/>
      <c r="BC1229" s="66"/>
      <c r="BD1229" s="66"/>
      <c r="BE1229" s="66"/>
      <c r="BF1229" s="66"/>
      <c r="BG1229" s="66"/>
      <c r="BH1229" s="66"/>
      <c r="BI1229" s="66"/>
      <c r="BJ1229" s="66"/>
      <c r="BK1229" s="66"/>
      <c r="BL1229" s="66"/>
      <c r="BM1229" s="66"/>
      <c r="BN1229" s="66"/>
      <c r="BO1229" s="66"/>
      <c r="BP1229" s="66"/>
      <c r="BQ1229" s="66"/>
      <c r="BR1229" s="66"/>
      <c r="BS1229" s="66"/>
      <c r="BT1229" s="66"/>
      <c r="BU1229" s="66"/>
      <c r="BV1229" s="66"/>
      <c r="BW1229" s="66"/>
      <c r="BX1229" s="66"/>
      <c r="BY1229" s="66"/>
      <c r="BZ1229" s="66"/>
      <c r="CA1229" s="66"/>
      <c r="CB1229" s="66"/>
      <c r="CC1229" s="66"/>
      <c r="CD1229" s="66"/>
      <c r="CE1229" s="66"/>
      <c r="CF1229" s="66"/>
      <c r="CG1229" s="66"/>
      <c r="CH1229" s="66"/>
      <c r="CI1229" s="66"/>
      <c r="CJ1229" s="66"/>
      <c r="CK1229" s="66"/>
      <c r="CL1229" s="66"/>
      <c r="CM1229" s="66"/>
      <c r="CN1229" s="66"/>
      <c r="CO1229" s="66"/>
      <c r="CP1229" s="66"/>
      <c r="CQ1229" s="66"/>
      <c r="CR1229" s="66"/>
      <c r="CS1229" s="66"/>
      <c r="CT1229" s="66"/>
      <c r="CU1229" s="66"/>
      <c r="CV1229" s="66"/>
      <c r="CW1229" s="66"/>
      <c r="CX1229" s="66"/>
      <c r="CY1229" s="66"/>
      <c r="CZ1229" s="66"/>
      <c r="DA1229" s="66"/>
      <c r="DB1229" s="66"/>
      <c r="DC1229" s="66"/>
      <c r="DD1229" s="66"/>
      <c r="DE1229" s="66"/>
      <c r="DF1229" s="66"/>
      <c r="DG1229" s="66"/>
      <c r="DH1229" s="66"/>
      <c r="DI1229" s="66"/>
      <c r="DJ1229" s="66"/>
      <c r="DK1229" s="66"/>
      <c r="DL1229" s="66"/>
    </row>
    <row r="1230" spans="1:137" ht="14.5" customHeight="1" x14ac:dyDescent="0.35">
      <c r="A1230" s="28"/>
      <c r="B1230" s="167"/>
      <c r="C1230" s="168"/>
      <c r="D1230" s="31"/>
      <c r="E1230" s="151"/>
      <c r="F1230" s="151"/>
      <c r="G1230" s="153"/>
      <c r="H1230" s="153"/>
      <c r="I1230" s="153"/>
      <c r="J1230" s="153"/>
      <c r="T1230" s="75"/>
      <c r="U1230" s="75"/>
      <c r="V1230" s="75"/>
      <c r="W1230" s="75"/>
      <c r="X1230" s="75"/>
      <c r="Y1230" s="75"/>
      <c r="Z1230" s="75"/>
      <c r="AA1230" s="75"/>
      <c r="AC1230" s="153"/>
      <c r="AD1230" s="153"/>
      <c r="AE1230" s="153"/>
      <c r="AF1230" s="153"/>
      <c r="AP1230" s="75"/>
      <c r="AQ1230" s="75"/>
      <c r="AR1230" s="75"/>
      <c r="AS1230" s="75"/>
      <c r="AT1230" s="75"/>
      <c r="AU1230" s="75"/>
      <c r="AV1230" s="75"/>
      <c r="AW1230" s="75"/>
      <c r="AY1230" s="153"/>
      <c r="AZ1230" s="153"/>
      <c r="BA1230" s="153"/>
      <c r="BB1230" s="153"/>
      <c r="BL1230" s="75"/>
      <c r="BM1230" s="75"/>
      <c r="BN1230" s="75"/>
      <c r="BO1230" s="75"/>
      <c r="BP1230" s="75"/>
      <c r="BQ1230" s="75"/>
      <c r="BR1230" s="75"/>
      <c r="BS1230" s="75"/>
      <c r="BU1230" s="153"/>
      <c r="BV1230" s="153"/>
      <c r="BW1230" s="153"/>
      <c r="BX1230" s="153"/>
      <c r="CH1230" s="75"/>
      <c r="CI1230" s="75"/>
      <c r="CJ1230" s="75"/>
      <c r="CK1230" s="75"/>
      <c r="CL1230" s="75"/>
      <c r="CM1230" s="75"/>
      <c r="CN1230" s="75"/>
      <c r="CO1230" s="75"/>
      <c r="CQ1230" s="153"/>
      <c r="CR1230" s="153"/>
      <c r="CS1230" s="153"/>
      <c r="CT1230" s="153"/>
      <c r="DD1230" s="75"/>
      <c r="DE1230" s="75"/>
      <c r="DF1230" s="75"/>
      <c r="DG1230" s="75"/>
      <c r="DH1230" s="75"/>
      <c r="DI1230" s="75"/>
      <c r="DJ1230" s="75"/>
      <c r="DK1230" s="75"/>
    </row>
    <row r="1231" spans="1:137" ht="14.5" customHeight="1" x14ac:dyDescent="0.35">
      <c r="A1231" s="28"/>
      <c r="B1231" s="36"/>
      <c r="C1231" s="37"/>
      <c r="D1231" s="38"/>
      <c r="E1231" s="36"/>
      <c r="F1231" s="36"/>
      <c r="H1231" s="66"/>
      <c r="T1231" s="75"/>
      <c r="U1231" s="75"/>
      <c r="V1231" s="75"/>
      <c r="W1231" s="75"/>
      <c r="X1231" s="75"/>
      <c r="Y1231" s="75"/>
      <c r="Z1231" s="75"/>
      <c r="AA1231" s="75"/>
      <c r="AB1231" s="68"/>
      <c r="AD1231" s="66"/>
      <c r="AP1231" s="75"/>
      <c r="AQ1231" s="75"/>
      <c r="AR1231" s="75"/>
      <c r="AS1231" s="75"/>
      <c r="AT1231" s="75"/>
      <c r="AU1231" s="75"/>
      <c r="AV1231" s="75"/>
      <c r="AW1231" s="75"/>
      <c r="AX1231" s="68"/>
      <c r="AZ1231" s="66"/>
      <c r="BL1231" s="75"/>
      <c r="BM1231" s="75"/>
      <c r="BN1231" s="75"/>
      <c r="BO1231" s="75"/>
      <c r="BP1231" s="75"/>
      <c r="BQ1231" s="75"/>
      <c r="BR1231" s="75"/>
      <c r="BS1231" s="75"/>
      <c r="BV1231" s="66"/>
      <c r="CH1231" s="75"/>
      <c r="CI1231" s="75"/>
      <c r="CJ1231" s="75"/>
      <c r="CK1231" s="75"/>
      <c r="CL1231" s="75"/>
      <c r="CM1231" s="75"/>
      <c r="CN1231" s="75"/>
      <c r="CO1231" s="75"/>
      <c r="CR1231" s="66"/>
      <c r="DD1231" s="75"/>
      <c r="DE1231" s="75"/>
      <c r="DF1231" s="75"/>
      <c r="DG1231" s="75"/>
      <c r="DH1231" s="75"/>
      <c r="DI1231" s="75"/>
      <c r="DJ1231" s="75"/>
      <c r="DK1231" s="75"/>
    </row>
    <row r="1232" spans="1:137" ht="3.75" customHeight="1" x14ac:dyDescent="0.35">
      <c r="A1232" s="28"/>
      <c r="B1232" s="36"/>
      <c r="C1232" s="37"/>
      <c r="D1232" s="40"/>
      <c r="E1232" s="36"/>
      <c r="F1232" s="36"/>
      <c r="G1232" s="66"/>
      <c r="H1232" s="66"/>
      <c r="I1232" s="66"/>
      <c r="J1232" s="66"/>
      <c r="K1232" s="66"/>
      <c r="L1232" s="66"/>
      <c r="M1232" s="66"/>
      <c r="N1232" s="66"/>
      <c r="O1232" s="66"/>
      <c r="P1232" s="66"/>
      <c r="Q1232" s="66"/>
      <c r="R1232" s="66"/>
      <c r="S1232" s="66"/>
      <c r="T1232" s="66"/>
      <c r="U1232" s="66"/>
      <c r="V1232" s="66"/>
      <c r="W1232" s="66"/>
      <c r="X1232" s="66"/>
      <c r="Y1232" s="66"/>
      <c r="Z1232" s="66"/>
      <c r="AA1232" s="66"/>
      <c r="AB1232" s="66"/>
      <c r="AC1232" s="66"/>
      <c r="AD1232" s="66"/>
      <c r="AE1232" s="66"/>
      <c r="AF1232" s="66"/>
      <c r="AG1232" s="66"/>
      <c r="AH1232" s="66"/>
      <c r="AI1232" s="66"/>
      <c r="AJ1232" s="66"/>
      <c r="AK1232" s="66"/>
      <c r="AL1232" s="66"/>
      <c r="AM1232" s="66"/>
      <c r="AN1232" s="66"/>
      <c r="AO1232" s="66"/>
      <c r="AP1232" s="66"/>
      <c r="AQ1232" s="66"/>
      <c r="AR1232" s="66"/>
      <c r="AS1232" s="66"/>
      <c r="AT1232" s="66"/>
      <c r="AU1232" s="66"/>
      <c r="AV1232" s="66"/>
      <c r="AW1232" s="66"/>
      <c r="AX1232" s="66"/>
      <c r="AY1232" s="66"/>
      <c r="AZ1232" s="66"/>
      <c r="BA1232" s="66"/>
      <c r="BB1232" s="66"/>
      <c r="BC1232" s="66"/>
      <c r="BD1232" s="66"/>
      <c r="BE1232" s="66"/>
      <c r="BF1232" s="66"/>
      <c r="BG1232" s="66"/>
      <c r="BH1232" s="66"/>
      <c r="BI1232" s="66"/>
      <c r="BJ1232" s="66"/>
      <c r="BK1232" s="66"/>
      <c r="BL1232" s="66"/>
      <c r="BM1232" s="66"/>
      <c r="BN1232" s="66"/>
      <c r="BO1232" s="66"/>
      <c r="BP1232" s="66"/>
      <c r="BQ1232" s="66"/>
      <c r="BR1232" s="66"/>
      <c r="BS1232" s="66"/>
      <c r="BT1232" s="66"/>
      <c r="BU1232" s="66"/>
      <c r="BV1232" s="66"/>
      <c r="BW1232" s="66"/>
      <c r="BX1232" s="66"/>
      <c r="BY1232" s="66"/>
      <c r="BZ1232" s="66"/>
      <c r="CA1232" s="66"/>
      <c r="CB1232" s="66"/>
      <c r="CC1232" s="66"/>
      <c r="CD1232" s="66"/>
      <c r="CE1232" s="66"/>
      <c r="CF1232" s="66"/>
      <c r="CG1232" s="66"/>
      <c r="CH1232" s="66"/>
      <c r="CI1232" s="66"/>
      <c r="CJ1232" s="66"/>
      <c r="CK1232" s="66"/>
      <c r="CL1232" s="66"/>
      <c r="CM1232" s="66"/>
      <c r="CN1232" s="66"/>
      <c r="CO1232" s="66"/>
      <c r="CP1232" s="66"/>
      <c r="CQ1232" s="66"/>
      <c r="CR1232" s="66"/>
      <c r="CS1232" s="66"/>
      <c r="CT1232" s="66"/>
      <c r="CU1232" s="66"/>
      <c r="CV1232" s="66"/>
      <c r="CW1232" s="66"/>
      <c r="CX1232" s="66"/>
      <c r="CY1232" s="66"/>
      <c r="CZ1232" s="66"/>
      <c r="DA1232" s="66"/>
      <c r="DB1232" s="66"/>
      <c r="DC1232" s="66"/>
      <c r="DD1232" s="66"/>
      <c r="DE1232" s="66"/>
      <c r="DF1232" s="66"/>
      <c r="DG1232" s="66"/>
      <c r="DH1232" s="66"/>
      <c r="DI1232" s="66"/>
      <c r="DJ1232" s="66"/>
      <c r="DK1232" s="66"/>
      <c r="DL1232" s="66"/>
    </row>
    <row r="1233" spans="1:116" ht="14.5" customHeight="1" x14ac:dyDescent="0.35">
      <c r="A1233" s="28"/>
      <c r="B1233" s="167"/>
      <c r="C1233" s="168"/>
      <c r="D1233" s="31"/>
      <c r="E1233" s="152"/>
      <c r="F1233" s="152"/>
      <c r="H1233" s="153"/>
    </row>
    <row r="1234" spans="1:116" ht="14.5" customHeight="1" x14ac:dyDescent="0.35">
      <c r="A1234" s="28"/>
      <c r="B1234" s="36"/>
      <c r="C1234" s="37"/>
      <c r="D1234" s="38"/>
      <c r="E1234" s="36"/>
      <c r="F1234" s="36"/>
      <c r="I1234" s="66"/>
      <c r="J1234" s="74"/>
      <c r="K1234" s="66"/>
      <c r="L1234" s="66"/>
      <c r="M1234" s="66"/>
      <c r="N1234" s="66"/>
      <c r="O1234" s="66"/>
      <c r="P1234" s="66"/>
      <c r="Q1234" s="66"/>
      <c r="R1234" s="66"/>
      <c r="S1234" s="66"/>
      <c r="T1234" s="75"/>
      <c r="U1234" s="75"/>
      <c r="V1234" s="75"/>
      <c r="W1234" s="75"/>
      <c r="X1234" s="75"/>
      <c r="Y1234" s="75"/>
      <c r="Z1234" s="75"/>
      <c r="AA1234" s="75"/>
      <c r="AB1234" s="68"/>
      <c r="AD1234" s="66"/>
      <c r="AE1234" s="74"/>
      <c r="AF1234" s="66"/>
      <c r="AG1234" s="66"/>
      <c r="AH1234" s="66"/>
      <c r="AI1234" s="66"/>
      <c r="AJ1234" s="66"/>
      <c r="AK1234" s="66"/>
      <c r="AL1234" s="66"/>
      <c r="AM1234" s="66"/>
      <c r="AN1234" s="66"/>
      <c r="AO1234" s="75"/>
      <c r="AP1234" s="75"/>
      <c r="AQ1234" s="75"/>
      <c r="AR1234" s="75"/>
      <c r="AS1234" s="75"/>
      <c r="AT1234" s="75"/>
      <c r="AU1234" s="75"/>
      <c r="AV1234" s="75"/>
      <c r="AW1234" s="68"/>
      <c r="AY1234" s="66"/>
      <c r="AZ1234" s="74"/>
      <c r="BA1234" s="66"/>
      <c r="BB1234" s="66"/>
      <c r="BC1234" s="66"/>
      <c r="BD1234" s="66"/>
      <c r="BE1234" s="66"/>
      <c r="BF1234" s="66"/>
      <c r="BG1234" s="66"/>
      <c r="BH1234" s="66"/>
      <c r="BI1234" s="66"/>
      <c r="BJ1234" s="75"/>
      <c r="BK1234" s="75"/>
      <c r="BL1234" s="75"/>
      <c r="BM1234" s="75"/>
      <c r="BN1234" s="75"/>
      <c r="BO1234" s="75"/>
      <c r="BP1234" s="75"/>
      <c r="BQ1234" s="75"/>
      <c r="BR1234" s="68"/>
      <c r="BT1234" s="66"/>
      <c r="BU1234" s="74"/>
      <c r="BV1234" s="66"/>
      <c r="BW1234" s="66"/>
      <c r="BX1234" s="66"/>
      <c r="BY1234" s="66"/>
      <c r="BZ1234" s="66"/>
      <c r="CA1234" s="66"/>
      <c r="CB1234" s="66"/>
      <c r="CC1234" s="66"/>
      <c r="CD1234" s="66"/>
      <c r="CE1234" s="75"/>
      <c r="CF1234" s="75"/>
      <c r="CG1234" s="75"/>
      <c r="CH1234" s="75"/>
      <c r="CI1234" s="75"/>
      <c r="CJ1234" s="75"/>
      <c r="CK1234" s="75"/>
      <c r="CL1234" s="75"/>
      <c r="CM1234" s="66"/>
      <c r="CO1234" s="66"/>
      <c r="CP1234" s="74"/>
      <c r="CQ1234" s="66"/>
      <c r="CR1234" s="66"/>
      <c r="CS1234" s="66"/>
      <c r="CT1234" s="66"/>
      <c r="CU1234" s="66"/>
      <c r="CV1234" s="66"/>
      <c r="CW1234" s="66"/>
      <c r="CX1234" s="66"/>
      <c r="CY1234" s="66"/>
      <c r="CZ1234" s="75"/>
      <c r="DA1234" s="75"/>
      <c r="DB1234" s="75"/>
      <c r="DC1234" s="75"/>
      <c r="DD1234" s="75"/>
      <c r="DE1234" s="75"/>
      <c r="DF1234" s="75"/>
      <c r="DG1234" s="75"/>
      <c r="DH1234" s="66"/>
      <c r="DI1234" s="66"/>
      <c r="DJ1234" s="66"/>
      <c r="DK1234" s="66"/>
    </row>
    <row r="1235" spans="1:116" ht="3.75" customHeight="1" x14ac:dyDescent="0.35">
      <c r="A1235" s="28"/>
      <c r="B1235" s="36"/>
      <c r="C1235" s="37"/>
      <c r="D1235" s="40"/>
      <c r="E1235" s="36"/>
      <c r="F1235" s="36"/>
      <c r="G1235" s="66"/>
      <c r="H1235" s="66"/>
      <c r="I1235" s="66"/>
      <c r="J1235" s="66"/>
      <c r="K1235" s="66"/>
      <c r="L1235" s="66"/>
      <c r="M1235" s="66"/>
      <c r="N1235" s="66"/>
      <c r="O1235" s="66"/>
      <c r="P1235" s="66"/>
      <c r="Q1235" s="66"/>
      <c r="R1235" s="66"/>
      <c r="S1235" s="66"/>
      <c r="T1235" s="66"/>
      <c r="U1235" s="66"/>
      <c r="V1235" s="66"/>
      <c r="W1235" s="66"/>
      <c r="X1235" s="66"/>
      <c r="Y1235" s="66"/>
      <c r="Z1235" s="66"/>
      <c r="AA1235" s="66"/>
      <c r="AB1235" s="66"/>
      <c r="AC1235" s="66"/>
      <c r="AD1235" s="66"/>
      <c r="AE1235" s="66"/>
      <c r="AF1235" s="66"/>
      <c r="AG1235" s="66"/>
      <c r="AH1235" s="66"/>
      <c r="AI1235" s="66"/>
      <c r="AJ1235" s="66"/>
      <c r="AK1235" s="66"/>
      <c r="AL1235" s="66"/>
      <c r="AM1235" s="66"/>
      <c r="AN1235" s="66"/>
      <c r="AO1235" s="66"/>
      <c r="AP1235" s="66"/>
      <c r="AQ1235" s="66"/>
      <c r="AR1235" s="66"/>
      <c r="AS1235" s="66"/>
      <c r="AT1235" s="66"/>
      <c r="AU1235" s="66"/>
      <c r="AV1235" s="66"/>
      <c r="AW1235" s="66"/>
      <c r="AX1235" s="66"/>
      <c r="AY1235" s="66"/>
      <c r="AZ1235" s="66"/>
      <c r="BA1235" s="66"/>
      <c r="BB1235" s="66"/>
      <c r="BC1235" s="66"/>
      <c r="BD1235" s="66"/>
      <c r="BE1235" s="66"/>
      <c r="BF1235" s="66"/>
      <c r="BG1235" s="66"/>
      <c r="BH1235" s="66"/>
      <c r="BI1235" s="66"/>
      <c r="BJ1235" s="66"/>
      <c r="BK1235" s="66"/>
      <c r="BL1235" s="66"/>
      <c r="BM1235" s="66"/>
      <c r="BN1235" s="66"/>
      <c r="BO1235" s="66"/>
      <c r="BP1235" s="66"/>
      <c r="BQ1235" s="66"/>
      <c r="BR1235" s="66"/>
      <c r="BS1235" s="66"/>
      <c r="BT1235" s="66"/>
      <c r="BU1235" s="66"/>
      <c r="BV1235" s="66"/>
      <c r="BW1235" s="66"/>
      <c r="BX1235" s="66"/>
      <c r="BY1235" s="66"/>
      <c r="BZ1235" s="66"/>
      <c r="CA1235" s="66"/>
      <c r="CB1235" s="66"/>
      <c r="CC1235" s="66"/>
      <c r="CD1235" s="66"/>
      <c r="CE1235" s="66"/>
      <c r="CF1235" s="66"/>
      <c r="CG1235" s="66"/>
      <c r="CH1235" s="66"/>
      <c r="CI1235" s="66"/>
      <c r="CJ1235" s="66"/>
      <c r="CK1235" s="66"/>
      <c r="CL1235" s="66"/>
      <c r="CM1235" s="66"/>
      <c r="CN1235" s="66"/>
      <c r="CO1235" s="66"/>
      <c r="CP1235" s="66"/>
      <c r="CQ1235" s="66"/>
      <c r="CR1235" s="66"/>
      <c r="CS1235" s="66"/>
      <c r="CT1235" s="66"/>
      <c r="CU1235" s="66"/>
      <c r="CV1235" s="66"/>
      <c r="CW1235" s="66"/>
      <c r="CX1235" s="66"/>
      <c r="CY1235" s="66"/>
      <c r="CZ1235" s="66"/>
      <c r="DA1235" s="66"/>
      <c r="DB1235" s="66"/>
      <c r="DC1235" s="66"/>
      <c r="DD1235" s="66"/>
      <c r="DE1235" s="66"/>
      <c r="DF1235" s="66"/>
      <c r="DG1235" s="66"/>
      <c r="DH1235" s="66"/>
      <c r="DI1235" s="66"/>
      <c r="DJ1235" s="66"/>
      <c r="DK1235" s="66"/>
      <c r="DL1235" s="66"/>
    </row>
    <row r="1236" spans="1:116" ht="14.5" customHeight="1" x14ac:dyDescent="0.35">
      <c r="A1236" s="28"/>
      <c r="B1236" s="167"/>
      <c r="C1236" s="168"/>
      <c r="D1236" s="31"/>
      <c r="E1236" s="81"/>
      <c r="F1236" s="154"/>
      <c r="H1236" s="153"/>
      <c r="DI1236" s="66"/>
      <c r="DJ1236" s="66"/>
      <c r="DK1236" s="66"/>
      <c r="DL1236" s="66"/>
    </row>
    <row r="1237" spans="1:116" ht="14.5" customHeight="1" x14ac:dyDescent="0.35">
      <c r="A1237" s="28"/>
      <c r="B1237" s="36"/>
      <c r="C1237" s="37"/>
      <c r="D1237" s="38"/>
      <c r="E1237" s="36"/>
      <c r="F1237" s="36"/>
      <c r="I1237" s="66"/>
      <c r="J1237" s="74"/>
      <c r="K1237" s="66"/>
      <c r="L1237" s="66"/>
      <c r="M1237" s="66"/>
      <c r="N1237" s="66"/>
      <c r="O1237" s="66"/>
      <c r="P1237" s="66"/>
      <c r="Q1237" s="66"/>
      <c r="R1237" s="66"/>
      <c r="S1237" s="66"/>
      <c r="T1237" s="75"/>
      <c r="U1237" s="75"/>
      <c r="V1237" s="75"/>
      <c r="W1237" s="75"/>
      <c r="X1237" s="75"/>
      <c r="Y1237" s="75"/>
      <c r="Z1237" s="75"/>
      <c r="AA1237" s="75"/>
      <c r="AB1237" s="68"/>
      <c r="AD1237" s="66"/>
      <c r="AE1237" s="74"/>
      <c r="AF1237" s="66"/>
      <c r="AG1237" s="66"/>
      <c r="AH1237" s="66"/>
      <c r="AI1237" s="66"/>
      <c r="AJ1237" s="66"/>
      <c r="AK1237" s="66"/>
      <c r="AL1237" s="66"/>
      <c r="AM1237" s="66"/>
      <c r="AN1237" s="66"/>
      <c r="AO1237" s="75"/>
      <c r="AP1237" s="75"/>
      <c r="AQ1237" s="75"/>
      <c r="AR1237" s="75"/>
      <c r="AS1237" s="75"/>
      <c r="AT1237" s="75"/>
      <c r="AU1237" s="75"/>
      <c r="AV1237" s="75"/>
      <c r="AW1237" s="68"/>
      <c r="AY1237" s="66"/>
      <c r="AZ1237" s="74"/>
      <c r="BA1237" s="66"/>
      <c r="BB1237" s="66"/>
      <c r="BC1237" s="66"/>
      <c r="BD1237" s="66"/>
      <c r="BE1237" s="66"/>
      <c r="BF1237" s="66"/>
      <c r="BG1237" s="66"/>
      <c r="BH1237" s="66"/>
      <c r="BI1237" s="66"/>
      <c r="BJ1237" s="75"/>
      <c r="BK1237" s="75"/>
      <c r="BL1237" s="75"/>
      <c r="BM1237" s="75"/>
      <c r="BN1237" s="75"/>
      <c r="BO1237" s="75"/>
      <c r="BP1237" s="75"/>
      <c r="BQ1237" s="75"/>
      <c r="BR1237" s="68"/>
      <c r="BT1237" s="66"/>
      <c r="BU1237" s="74"/>
      <c r="BV1237" s="66"/>
      <c r="BW1237" s="66"/>
      <c r="BX1237" s="66"/>
      <c r="BY1237" s="66"/>
      <c r="BZ1237" s="66"/>
      <c r="CA1237" s="66"/>
      <c r="CB1237" s="66"/>
      <c r="CC1237" s="66"/>
      <c r="CD1237" s="66"/>
      <c r="CE1237" s="75"/>
      <c r="CF1237" s="75"/>
      <c r="CG1237" s="75"/>
      <c r="CH1237" s="75"/>
      <c r="CI1237" s="75"/>
      <c r="CJ1237" s="75"/>
      <c r="CK1237" s="75"/>
      <c r="CL1237" s="75"/>
      <c r="CM1237" s="66"/>
      <c r="CO1237" s="66"/>
      <c r="CP1237" s="74"/>
      <c r="CQ1237" s="66"/>
      <c r="CR1237" s="66"/>
      <c r="CS1237" s="66"/>
      <c r="CT1237" s="66"/>
      <c r="CU1237" s="66"/>
      <c r="CV1237" s="66"/>
      <c r="CW1237" s="66"/>
      <c r="CX1237" s="66"/>
      <c r="CY1237" s="66"/>
      <c r="CZ1237" s="75"/>
      <c r="DA1237" s="75"/>
      <c r="DB1237" s="75"/>
      <c r="DC1237" s="75"/>
      <c r="DD1237" s="75"/>
      <c r="DE1237" s="75"/>
      <c r="DF1237" s="75"/>
      <c r="DG1237" s="75"/>
      <c r="DH1237" s="66"/>
      <c r="DI1237" s="66"/>
      <c r="DJ1237" s="66"/>
      <c r="DK1237" s="66"/>
      <c r="DL1237" s="66"/>
    </row>
    <row r="1238" spans="1:116" ht="3.75" customHeight="1" x14ac:dyDescent="0.35">
      <c r="A1238" s="28"/>
      <c r="B1238" s="36"/>
      <c r="C1238" s="37"/>
      <c r="D1238" s="40"/>
      <c r="E1238" s="36"/>
      <c r="F1238" s="36"/>
      <c r="G1238" s="66"/>
      <c r="H1238" s="66"/>
      <c r="I1238" s="66"/>
      <c r="J1238" s="66"/>
      <c r="K1238" s="66"/>
      <c r="L1238" s="66"/>
      <c r="M1238" s="66"/>
      <c r="N1238" s="66"/>
      <c r="O1238" s="66"/>
      <c r="P1238" s="66"/>
      <c r="Q1238" s="66"/>
      <c r="R1238" s="66"/>
      <c r="S1238" s="66"/>
      <c r="T1238" s="66"/>
      <c r="U1238" s="66"/>
      <c r="V1238" s="66"/>
      <c r="W1238" s="66"/>
      <c r="X1238" s="66"/>
      <c r="Y1238" s="66"/>
      <c r="Z1238" s="66"/>
      <c r="AA1238" s="66"/>
      <c r="AB1238" s="66"/>
      <c r="AC1238" s="66"/>
      <c r="AD1238" s="66"/>
      <c r="AE1238" s="66"/>
      <c r="AF1238" s="66"/>
      <c r="AG1238" s="66"/>
      <c r="AH1238" s="66"/>
      <c r="AI1238" s="66"/>
      <c r="AJ1238" s="66"/>
      <c r="AK1238" s="66"/>
      <c r="AL1238" s="66"/>
      <c r="AM1238" s="66"/>
      <c r="AN1238" s="66"/>
      <c r="AO1238" s="66"/>
      <c r="AP1238" s="66"/>
      <c r="AQ1238" s="66"/>
      <c r="AR1238" s="66"/>
      <c r="AS1238" s="66"/>
      <c r="AT1238" s="66"/>
      <c r="AU1238" s="66"/>
      <c r="AV1238" s="66"/>
      <c r="AW1238" s="66"/>
      <c r="AX1238" s="66"/>
      <c r="AY1238" s="66"/>
      <c r="AZ1238" s="66"/>
      <c r="BA1238" s="66"/>
      <c r="BB1238" s="66"/>
      <c r="BC1238" s="66"/>
      <c r="BD1238" s="66"/>
      <c r="BE1238" s="66"/>
      <c r="BF1238" s="66"/>
      <c r="BG1238" s="66"/>
      <c r="BH1238" s="66"/>
      <c r="BI1238" s="66"/>
      <c r="BJ1238" s="66"/>
      <c r="BK1238" s="66"/>
      <c r="BL1238" s="66"/>
      <c r="BM1238" s="66"/>
      <c r="BN1238" s="66"/>
      <c r="BO1238" s="66"/>
      <c r="BP1238" s="66"/>
      <c r="BQ1238" s="66"/>
      <c r="BR1238" s="66"/>
      <c r="BS1238" s="66"/>
      <c r="BT1238" s="66"/>
      <c r="BU1238" s="66"/>
      <c r="BV1238" s="66"/>
      <c r="BW1238" s="66"/>
      <c r="BX1238" s="66"/>
      <c r="BY1238" s="66"/>
      <c r="BZ1238" s="66"/>
      <c r="CA1238" s="66"/>
      <c r="CB1238" s="66"/>
      <c r="CC1238" s="66"/>
      <c r="CD1238" s="66"/>
      <c r="CE1238" s="66"/>
      <c r="CF1238" s="66"/>
      <c r="CG1238" s="66"/>
      <c r="CH1238" s="66"/>
      <c r="CI1238" s="66"/>
      <c r="CJ1238" s="66"/>
      <c r="CK1238" s="66"/>
      <c r="CL1238" s="66"/>
      <c r="CM1238" s="66"/>
      <c r="CN1238" s="66"/>
      <c r="CO1238" s="66"/>
      <c r="CP1238" s="66"/>
      <c r="CQ1238" s="66"/>
      <c r="CR1238" s="66"/>
      <c r="CS1238" s="66"/>
      <c r="CT1238" s="66"/>
      <c r="CU1238" s="66"/>
      <c r="CV1238" s="66"/>
      <c r="CW1238" s="66"/>
      <c r="CX1238" s="66"/>
      <c r="CY1238" s="66"/>
      <c r="CZ1238" s="66"/>
      <c r="DA1238" s="66"/>
      <c r="DB1238" s="66"/>
      <c r="DC1238" s="66"/>
      <c r="DD1238" s="66"/>
      <c r="DE1238" s="66"/>
      <c r="DF1238" s="66"/>
      <c r="DG1238" s="66"/>
      <c r="DH1238" s="66"/>
      <c r="DI1238" s="66"/>
      <c r="DJ1238" s="66"/>
      <c r="DK1238" s="66"/>
      <c r="DL1238" s="66"/>
    </row>
    <row r="1239" spans="1:116" ht="14.5" customHeight="1" x14ac:dyDescent="0.35">
      <c r="A1239" s="28"/>
      <c r="B1239" s="167"/>
      <c r="C1239" s="168"/>
      <c r="D1239" s="31"/>
      <c r="E1239" s="155"/>
      <c r="F1239" s="154"/>
      <c r="H1239" s="153"/>
      <c r="DI1239" s="66"/>
      <c r="DJ1239" s="66"/>
      <c r="DK1239" s="66"/>
      <c r="DL1239" s="66"/>
    </row>
    <row r="1240" spans="1:116" ht="14.5" customHeight="1" x14ac:dyDescent="0.35">
      <c r="A1240" s="28"/>
      <c r="B1240" s="36"/>
      <c r="C1240" s="37"/>
      <c r="D1240" s="38"/>
      <c r="E1240" s="36"/>
      <c r="F1240" s="36"/>
      <c r="I1240" s="66"/>
      <c r="J1240" s="74"/>
      <c r="K1240" s="66"/>
      <c r="L1240" s="66"/>
      <c r="M1240" s="66"/>
      <c r="N1240" s="66"/>
      <c r="O1240" s="66"/>
      <c r="P1240" s="66"/>
      <c r="Q1240" s="66"/>
      <c r="R1240" s="66"/>
      <c r="S1240" s="66"/>
      <c r="T1240" s="75"/>
      <c r="U1240" s="75"/>
      <c r="V1240" s="75"/>
      <c r="W1240" s="75"/>
      <c r="X1240" s="75"/>
      <c r="Y1240" s="75"/>
      <c r="Z1240" s="75"/>
      <c r="AA1240" s="75"/>
      <c r="AB1240" s="68"/>
      <c r="AD1240" s="66"/>
      <c r="AE1240" s="74"/>
      <c r="AF1240" s="66"/>
      <c r="AG1240" s="66"/>
      <c r="AH1240" s="66"/>
      <c r="AI1240" s="66"/>
      <c r="AJ1240" s="66"/>
      <c r="AK1240" s="66"/>
      <c r="AL1240" s="66"/>
      <c r="AM1240" s="66"/>
      <c r="AN1240" s="66"/>
      <c r="AO1240" s="75"/>
      <c r="AP1240" s="75"/>
      <c r="AQ1240" s="75"/>
      <c r="AR1240" s="75"/>
      <c r="AS1240" s="75"/>
      <c r="AT1240" s="75"/>
      <c r="AU1240" s="75"/>
      <c r="AV1240" s="75"/>
      <c r="AW1240" s="68"/>
      <c r="AY1240" s="66"/>
      <c r="AZ1240" s="74"/>
      <c r="BA1240" s="66"/>
      <c r="BB1240" s="66"/>
      <c r="BC1240" s="66"/>
      <c r="BD1240" s="66"/>
      <c r="BE1240" s="66"/>
      <c r="BF1240" s="66"/>
      <c r="BG1240" s="66"/>
      <c r="BH1240" s="66"/>
      <c r="BI1240" s="66"/>
      <c r="BJ1240" s="75"/>
      <c r="BK1240" s="75"/>
      <c r="BL1240" s="75"/>
      <c r="BM1240" s="75"/>
      <c r="BN1240" s="75"/>
      <c r="BO1240" s="75"/>
      <c r="BP1240" s="75"/>
      <c r="BQ1240" s="75"/>
      <c r="BR1240" s="68"/>
      <c r="BT1240" s="66"/>
      <c r="BU1240" s="74"/>
      <c r="BV1240" s="66"/>
      <c r="BW1240" s="66"/>
      <c r="BX1240" s="66"/>
      <c r="BY1240" s="66"/>
      <c r="BZ1240" s="66"/>
      <c r="CA1240" s="66"/>
      <c r="CB1240" s="66"/>
      <c r="CC1240" s="66"/>
      <c r="CD1240" s="66"/>
      <c r="CE1240" s="75"/>
      <c r="CF1240" s="75"/>
      <c r="CG1240" s="75"/>
      <c r="CH1240" s="75"/>
      <c r="CI1240" s="75"/>
      <c r="CJ1240" s="75"/>
      <c r="CK1240" s="75"/>
      <c r="CL1240" s="75"/>
      <c r="CM1240" s="66"/>
      <c r="CO1240" s="66"/>
      <c r="CP1240" s="74"/>
      <c r="CQ1240" s="66"/>
      <c r="CR1240" s="66"/>
      <c r="CS1240" s="66"/>
      <c r="CT1240" s="66"/>
      <c r="CU1240" s="66"/>
      <c r="CV1240" s="66"/>
      <c r="CW1240" s="66"/>
      <c r="CX1240" s="66"/>
      <c r="CY1240" s="66"/>
      <c r="CZ1240" s="75"/>
      <c r="DA1240" s="75"/>
      <c r="DB1240" s="75"/>
      <c r="DC1240" s="75"/>
      <c r="DD1240" s="75"/>
      <c r="DE1240" s="75"/>
      <c r="DF1240" s="75"/>
      <c r="DG1240" s="75"/>
      <c r="DH1240" s="66"/>
      <c r="DI1240" s="66"/>
      <c r="DJ1240" s="66"/>
      <c r="DK1240" s="66"/>
      <c r="DL1240" s="66"/>
    </row>
    <row r="1241" spans="1:116" ht="3.75" customHeight="1" x14ac:dyDescent="0.35">
      <c r="A1241" s="28"/>
      <c r="B1241" s="36"/>
      <c r="C1241" s="37"/>
      <c r="D1241" s="40"/>
      <c r="E1241" s="36"/>
      <c r="F1241" s="36"/>
      <c r="G1241" s="66"/>
      <c r="H1241" s="66"/>
      <c r="I1241" s="66"/>
      <c r="J1241" s="66"/>
      <c r="K1241" s="66"/>
      <c r="L1241" s="66"/>
      <c r="M1241" s="66"/>
      <c r="N1241" s="66"/>
      <c r="O1241" s="66"/>
      <c r="P1241" s="66"/>
      <c r="Q1241" s="66"/>
      <c r="R1241" s="66"/>
      <c r="S1241" s="66"/>
      <c r="T1241" s="66"/>
      <c r="U1241" s="66"/>
      <c r="V1241" s="66"/>
      <c r="W1241" s="66"/>
      <c r="X1241" s="66"/>
      <c r="Y1241" s="66"/>
      <c r="Z1241" s="66"/>
      <c r="AA1241" s="66"/>
      <c r="AB1241" s="66"/>
      <c r="AC1241" s="66"/>
      <c r="AD1241" s="66"/>
      <c r="AE1241" s="66"/>
      <c r="AF1241" s="66"/>
      <c r="AG1241" s="66"/>
      <c r="AH1241" s="66"/>
      <c r="AI1241" s="66"/>
      <c r="AJ1241" s="66"/>
      <c r="AK1241" s="66"/>
      <c r="AL1241" s="66"/>
      <c r="AM1241" s="66"/>
      <c r="AN1241" s="66"/>
      <c r="AO1241" s="66"/>
      <c r="AP1241" s="66"/>
      <c r="AQ1241" s="66"/>
      <c r="AR1241" s="66"/>
      <c r="AS1241" s="66"/>
      <c r="AT1241" s="66"/>
      <c r="AU1241" s="66"/>
      <c r="AV1241" s="66"/>
      <c r="AW1241" s="66"/>
      <c r="AX1241" s="66"/>
      <c r="AY1241" s="66"/>
      <c r="AZ1241" s="66"/>
      <c r="BA1241" s="66"/>
      <c r="BB1241" s="66"/>
      <c r="BC1241" s="66"/>
      <c r="BD1241" s="66"/>
      <c r="BE1241" s="66"/>
      <c r="BF1241" s="66"/>
      <c r="BG1241" s="66"/>
      <c r="BH1241" s="66"/>
      <c r="BI1241" s="66"/>
      <c r="BJ1241" s="66"/>
      <c r="BK1241" s="66"/>
      <c r="BL1241" s="66"/>
      <c r="BM1241" s="66"/>
      <c r="BN1241" s="66"/>
      <c r="BO1241" s="66"/>
      <c r="BP1241" s="66"/>
      <c r="BQ1241" s="66"/>
      <c r="BR1241" s="66"/>
      <c r="BS1241" s="66"/>
      <c r="BT1241" s="66"/>
      <c r="BU1241" s="66"/>
      <c r="BV1241" s="66"/>
      <c r="BW1241" s="66"/>
      <c r="BX1241" s="66"/>
      <c r="BY1241" s="66"/>
      <c r="BZ1241" s="66"/>
      <c r="CA1241" s="66"/>
      <c r="CB1241" s="66"/>
      <c r="CC1241" s="66"/>
      <c r="CD1241" s="66"/>
      <c r="CE1241" s="66"/>
      <c r="CF1241" s="66"/>
      <c r="CG1241" s="66"/>
      <c r="CH1241" s="66"/>
      <c r="CI1241" s="66"/>
      <c r="CJ1241" s="66"/>
      <c r="CK1241" s="66"/>
      <c r="CL1241" s="66"/>
      <c r="CM1241" s="66"/>
      <c r="CN1241" s="66"/>
      <c r="CO1241" s="66"/>
      <c r="CP1241" s="66"/>
      <c r="CQ1241" s="66"/>
      <c r="CR1241" s="66"/>
      <c r="CS1241" s="66"/>
      <c r="CT1241" s="66"/>
      <c r="CU1241" s="66"/>
      <c r="CV1241" s="66"/>
      <c r="CW1241" s="66"/>
      <c r="CX1241" s="66"/>
      <c r="CY1241" s="66"/>
      <c r="CZ1241" s="66"/>
      <c r="DA1241" s="66"/>
      <c r="DB1241" s="66"/>
      <c r="DC1241" s="66"/>
      <c r="DD1241" s="66"/>
      <c r="DE1241" s="66"/>
      <c r="DF1241" s="66"/>
      <c r="DG1241" s="66"/>
      <c r="DH1241" s="66"/>
      <c r="DI1241" s="66"/>
      <c r="DJ1241" s="66"/>
      <c r="DK1241" s="66"/>
      <c r="DL1241" s="66"/>
    </row>
    <row r="1242" spans="1:116" ht="14.5" customHeight="1" x14ac:dyDescent="0.35">
      <c r="A1242" s="28"/>
      <c r="B1242" s="167"/>
      <c r="C1242" s="168"/>
      <c r="D1242" s="31"/>
      <c r="E1242" s="156"/>
      <c r="F1242" s="154"/>
      <c r="H1242" s="153"/>
      <c r="DI1242" s="66"/>
      <c r="DJ1242" s="66"/>
      <c r="DK1242" s="66"/>
      <c r="DL1242" s="66"/>
    </row>
    <row r="1243" spans="1:116" ht="14.5" customHeight="1" x14ac:dyDescent="0.35">
      <c r="A1243" s="28"/>
      <c r="B1243" s="36"/>
      <c r="C1243" s="37"/>
      <c r="D1243" s="38"/>
      <c r="E1243" s="36"/>
      <c r="F1243" s="36"/>
      <c r="I1243" s="66"/>
      <c r="J1243" s="74"/>
      <c r="K1243" s="66"/>
      <c r="L1243" s="66"/>
      <c r="M1243" s="66"/>
      <c r="N1243" s="66"/>
      <c r="O1243" s="66"/>
      <c r="P1243" s="66"/>
      <c r="Q1243" s="66"/>
      <c r="R1243" s="66"/>
      <c r="S1243" s="66"/>
      <c r="T1243" s="75"/>
      <c r="U1243" s="75"/>
      <c r="V1243" s="75"/>
      <c r="W1243" s="75"/>
      <c r="X1243" s="75"/>
      <c r="Y1243" s="75"/>
      <c r="Z1243" s="75"/>
      <c r="AA1243" s="75"/>
      <c r="AB1243" s="68"/>
      <c r="AD1243" s="66"/>
      <c r="AE1243" s="74"/>
      <c r="AF1243" s="66"/>
      <c r="AG1243" s="66"/>
      <c r="AH1243" s="66"/>
      <c r="AI1243" s="66"/>
      <c r="AJ1243" s="66"/>
      <c r="AK1243" s="66"/>
      <c r="AL1243" s="66"/>
      <c r="AM1243" s="66"/>
      <c r="AN1243" s="66"/>
      <c r="AO1243" s="75"/>
      <c r="AP1243" s="75"/>
      <c r="AQ1243" s="75"/>
      <c r="AR1243" s="75"/>
      <c r="AS1243" s="75"/>
      <c r="AT1243" s="75"/>
      <c r="AU1243" s="75"/>
      <c r="AV1243" s="75"/>
      <c r="AW1243" s="68"/>
      <c r="AY1243" s="66"/>
      <c r="AZ1243" s="74"/>
      <c r="BA1243" s="66"/>
      <c r="BB1243" s="66"/>
      <c r="BC1243" s="66"/>
      <c r="BD1243" s="66"/>
      <c r="BE1243" s="66"/>
      <c r="BF1243" s="66"/>
      <c r="BG1243" s="66"/>
      <c r="BH1243" s="66"/>
      <c r="BI1243" s="66"/>
      <c r="BJ1243" s="75"/>
      <c r="BK1243" s="75"/>
      <c r="BL1243" s="75"/>
      <c r="BM1243" s="75"/>
      <c r="BN1243" s="75"/>
      <c r="BO1243" s="75"/>
      <c r="BP1243" s="75"/>
      <c r="BQ1243" s="75"/>
      <c r="BR1243" s="68"/>
      <c r="BT1243" s="66"/>
      <c r="BU1243" s="74"/>
      <c r="BV1243" s="66"/>
      <c r="BW1243" s="66"/>
      <c r="BX1243" s="66"/>
      <c r="BY1243" s="66"/>
      <c r="BZ1243" s="66"/>
      <c r="CA1243" s="66"/>
      <c r="CB1243" s="66"/>
      <c r="CC1243" s="66"/>
      <c r="CD1243" s="66"/>
      <c r="CE1243" s="75"/>
      <c r="CF1243" s="75"/>
      <c r="CG1243" s="75"/>
      <c r="CH1243" s="75"/>
      <c r="CI1243" s="75"/>
      <c r="CJ1243" s="75"/>
      <c r="CK1243" s="75"/>
      <c r="CL1243" s="75"/>
      <c r="CM1243" s="66"/>
      <c r="CO1243" s="66"/>
      <c r="CP1243" s="74"/>
      <c r="CQ1243" s="66"/>
      <c r="CR1243" s="66"/>
      <c r="CS1243" s="66"/>
      <c r="CT1243" s="66"/>
      <c r="CU1243" s="66"/>
      <c r="CV1243" s="66"/>
      <c r="CW1243" s="66"/>
      <c r="CX1243" s="66"/>
      <c r="CY1243" s="66"/>
      <c r="CZ1243" s="75"/>
      <c r="DA1243" s="75"/>
      <c r="DB1243" s="75"/>
      <c r="DC1243" s="75"/>
      <c r="DD1243" s="75"/>
      <c r="DE1243" s="75"/>
      <c r="DF1243" s="75"/>
      <c r="DG1243" s="75"/>
      <c r="DH1243" s="66"/>
      <c r="DI1243" s="66"/>
      <c r="DJ1243" s="66"/>
      <c r="DK1243" s="66"/>
      <c r="DL1243" s="66"/>
    </row>
    <row r="1244" spans="1:116" ht="3.75" customHeight="1" x14ac:dyDescent="0.35">
      <c r="A1244" s="28"/>
      <c r="B1244" s="36"/>
      <c r="C1244" s="37"/>
      <c r="D1244" s="40"/>
      <c r="E1244" s="36"/>
      <c r="F1244" s="36"/>
      <c r="G1244" s="66"/>
      <c r="H1244" s="66"/>
      <c r="I1244" s="66"/>
      <c r="J1244" s="66"/>
      <c r="K1244" s="66"/>
      <c r="L1244" s="66"/>
      <c r="M1244" s="66"/>
      <c r="N1244" s="66"/>
      <c r="O1244" s="66"/>
      <c r="P1244" s="66"/>
      <c r="Q1244" s="66"/>
      <c r="R1244" s="66"/>
      <c r="S1244" s="66"/>
      <c r="T1244" s="66"/>
      <c r="U1244" s="66"/>
      <c r="V1244" s="66"/>
      <c r="W1244" s="66"/>
      <c r="X1244" s="66"/>
      <c r="Y1244" s="66"/>
      <c r="Z1244" s="66"/>
      <c r="AA1244" s="66"/>
      <c r="AB1244" s="66"/>
      <c r="AC1244" s="66"/>
      <c r="AD1244" s="66"/>
      <c r="AE1244" s="66"/>
      <c r="AF1244" s="66"/>
      <c r="AG1244" s="66"/>
      <c r="AH1244" s="66"/>
      <c r="AI1244" s="66"/>
      <c r="AJ1244" s="66"/>
      <c r="AK1244" s="66"/>
      <c r="AL1244" s="66"/>
      <c r="AM1244" s="66"/>
      <c r="AN1244" s="66"/>
      <c r="AO1244" s="66"/>
      <c r="AP1244" s="66"/>
      <c r="AQ1244" s="66"/>
      <c r="AR1244" s="66"/>
      <c r="AS1244" s="66"/>
      <c r="AT1244" s="66"/>
      <c r="AU1244" s="66"/>
      <c r="AV1244" s="66"/>
      <c r="AW1244" s="66"/>
      <c r="AX1244" s="66"/>
      <c r="AY1244" s="66"/>
      <c r="AZ1244" s="66"/>
      <c r="BA1244" s="66"/>
      <c r="BB1244" s="66"/>
      <c r="BC1244" s="66"/>
      <c r="BD1244" s="66"/>
      <c r="BE1244" s="66"/>
      <c r="BF1244" s="66"/>
      <c r="BG1244" s="66"/>
      <c r="BH1244" s="66"/>
      <c r="BI1244" s="66"/>
      <c r="BJ1244" s="66"/>
      <c r="BK1244" s="66"/>
      <c r="BL1244" s="66"/>
      <c r="BM1244" s="66"/>
      <c r="BN1244" s="66"/>
      <c r="BO1244" s="66"/>
      <c r="BP1244" s="66"/>
      <c r="BQ1244" s="66"/>
      <c r="BR1244" s="66"/>
      <c r="BS1244" s="66"/>
      <c r="BT1244" s="66"/>
      <c r="BU1244" s="66"/>
      <c r="BV1244" s="66"/>
      <c r="BW1244" s="66"/>
      <c r="BX1244" s="66"/>
      <c r="BY1244" s="66"/>
      <c r="BZ1244" s="66"/>
      <c r="CA1244" s="66"/>
      <c r="CB1244" s="66"/>
      <c r="CC1244" s="66"/>
      <c r="CD1244" s="66"/>
      <c r="CE1244" s="66"/>
      <c r="CF1244" s="66"/>
      <c r="CG1244" s="66"/>
      <c r="CH1244" s="66"/>
      <c r="CI1244" s="66"/>
      <c r="CJ1244" s="66"/>
      <c r="CK1244" s="66"/>
      <c r="CL1244" s="66"/>
      <c r="CM1244" s="66"/>
      <c r="CN1244" s="66"/>
      <c r="CO1244" s="66"/>
      <c r="CP1244" s="66"/>
      <c r="CQ1244" s="66"/>
      <c r="CR1244" s="66"/>
      <c r="CS1244" s="66"/>
      <c r="CT1244" s="66"/>
      <c r="CU1244" s="66"/>
      <c r="CV1244" s="66"/>
      <c r="CW1244" s="66"/>
      <c r="CX1244" s="66"/>
      <c r="CY1244" s="66"/>
      <c r="CZ1244" s="66"/>
      <c r="DA1244" s="66"/>
      <c r="DB1244" s="66"/>
      <c r="DC1244" s="66"/>
      <c r="DD1244" s="66"/>
      <c r="DE1244" s="66"/>
      <c r="DF1244" s="66"/>
      <c r="DG1244" s="66"/>
      <c r="DH1244" s="66"/>
      <c r="DI1244" s="66"/>
      <c r="DJ1244" s="66"/>
      <c r="DK1244" s="66"/>
      <c r="DL1244" s="66"/>
    </row>
    <row r="1245" spans="1:116" ht="14.5" customHeight="1" x14ac:dyDescent="0.35">
      <c r="A1245" s="28"/>
      <c r="B1245" s="167"/>
      <c r="C1245" s="168"/>
      <c r="D1245" s="31"/>
      <c r="E1245" s="157"/>
      <c r="H1245" s="153"/>
    </row>
    <row r="1246" spans="1:116" ht="14.5" customHeight="1" x14ac:dyDescent="0.35">
      <c r="A1246" s="28"/>
      <c r="B1246" s="36"/>
      <c r="C1246" s="37"/>
      <c r="D1246" s="38"/>
      <c r="E1246" s="36"/>
      <c r="F1246" s="36"/>
      <c r="I1246" s="66"/>
      <c r="J1246" s="74"/>
      <c r="K1246" s="66"/>
      <c r="L1246" s="66"/>
      <c r="M1246" s="66"/>
      <c r="N1246" s="66"/>
      <c r="O1246" s="66"/>
      <c r="P1246" s="66"/>
      <c r="Q1246" s="66"/>
      <c r="R1246" s="66"/>
      <c r="S1246" s="66"/>
      <c r="T1246" s="75"/>
      <c r="U1246" s="75"/>
      <c r="V1246" s="75"/>
      <c r="W1246" s="75"/>
      <c r="X1246" s="75"/>
      <c r="Y1246" s="75"/>
      <c r="Z1246" s="75"/>
      <c r="AA1246" s="75"/>
      <c r="AB1246" s="68"/>
      <c r="AD1246" s="66"/>
      <c r="AE1246" s="74"/>
      <c r="AF1246" s="66"/>
      <c r="AG1246" s="66"/>
      <c r="AH1246" s="66"/>
      <c r="AI1246" s="66"/>
      <c r="AJ1246" s="66"/>
      <c r="AK1246" s="66"/>
      <c r="AL1246" s="66"/>
      <c r="AM1246" s="66"/>
      <c r="AN1246" s="66"/>
      <c r="AO1246" s="75"/>
      <c r="AP1246" s="75"/>
      <c r="AQ1246" s="75"/>
      <c r="AR1246" s="75"/>
      <c r="AS1246" s="75"/>
      <c r="AT1246" s="75"/>
      <c r="AU1246" s="75"/>
      <c r="AV1246" s="75"/>
      <c r="AW1246" s="68"/>
      <c r="AY1246" s="66"/>
      <c r="AZ1246" s="74"/>
      <c r="BA1246" s="66"/>
      <c r="BB1246" s="66"/>
      <c r="BC1246" s="66"/>
      <c r="BD1246" s="66"/>
      <c r="BE1246" s="66"/>
      <c r="BF1246" s="66"/>
      <c r="BG1246" s="66"/>
      <c r="BH1246" s="66"/>
      <c r="BI1246" s="66"/>
      <c r="BJ1246" s="75"/>
      <c r="BK1246" s="75"/>
      <c r="BL1246" s="75"/>
      <c r="BM1246" s="75"/>
      <c r="BN1246" s="75"/>
      <c r="BO1246" s="75"/>
      <c r="BP1246" s="75"/>
      <c r="BQ1246" s="75"/>
      <c r="BR1246" s="68"/>
      <c r="BT1246" s="66"/>
      <c r="BU1246" s="74"/>
      <c r="BV1246" s="66"/>
      <c r="BW1246" s="66"/>
      <c r="BX1246" s="66"/>
      <c r="BY1246" s="66"/>
      <c r="BZ1246" s="66"/>
      <c r="CA1246" s="66"/>
      <c r="CB1246" s="66"/>
      <c r="CC1246" s="66"/>
      <c r="CD1246" s="66"/>
      <c r="CE1246" s="75"/>
      <c r="CF1246" s="75"/>
      <c r="CG1246" s="75"/>
      <c r="CH1246" s="75"/>
      <c r="CI1246" s="75"/>
      <c r="CJ1246" s="75"/>
      <c r="CK1246" s="75"/>
      <c r="CL1246" s="75"/>
      <c r="CM1246" s="66"/>
      <c r="CO1246" s="66"/>
      <c r="CP1246" s="74"/>
      <c r="CQ1246" s="66"/>
      <c r="CR1246" s="66"/>
      <c r="CS1246" s="66"/>
      <c r="CT1246" s="66"/>
      <c r="CU1246" s="66"/>
      <c r="CV1246" s="66"/>
      <c r="CW1246" s="66"/>
      <c r="CX1246" s="66"/>
      <c r="CY1246" s="66"/>
      <c r="CZ1246" s="75"/>
      <c r="DA1246" s="75"/>
      <c r="DB1246" s="75"/>
      <c r="DC1246" s="75"/>
      <c r="DD1246" s="75"/>
      <c r="DE1246" s="75"/>
      <c r="DF1246" s="75"/>
      <c r="DG1246" s="75"/>
      <c r="DH1246" s="66"/>
    </row>
    <row r="1247" spans="1:116" ht="3.75" customHeight="1" x14ac:dyDescent="0.35">
      <c r="A1247" s="85"/>
      <c r="B1247" s="81"/>
      <c r="C1247" s="82"/>
      <c r="D1247" s="40"/>
      <c r="E1247" s="36"/>
      <c r="F1247" s="36"/>
      <c r="G1247" s="66"/>
      <c r="H1247" s="66"/>
      <c r="I1247" s="66"/>
      <c r="J1247" s="66"/>
      <c r="K1247" s="66"/>
      <c r="L1247" s="66"/>
      <c r="M1247" s="66"/>
      <c r="N1247" s="66"/>
      <c r="O1247" s="66"/>
      <c r="P1247" s="66"/>
      <c r="Q1247" s="66"/>
      <c r="R1247" s="66"/>
      <c r="S1247" s="66"/>
      <c r="T1247" s="66"/>
      <c r="U1247" s="66"/>
      <c r="V1247" s="66"/>
      <c r="W1247" s="66"/>
      <c r="X1247" s="66"/>
      <c r="Y1247" s="66"/>
      <c r="Z1247" s="66"/>
      <c r="AA1247" s="66"/>
      <c r="AB1247" s="66"/>
      <c r="AC1247" s="66"/>
      <c r="AD1247" s="66"/>
      <c r="AE1247" s="66"/>
      <c r="AF1247" s="66"/>
      <c r="AG1247" s="66"/>
      <c r="AH1247" s="66"/>
      <c r="AI1247" s="66"/>
      <c r="AJ1247" s="66"/>
      <c r="AK1247" s="66"/>
      <c r="AL1247" s="66"/>
      <c r="AM1247" s="66"/>
      <c r="AN1247" s="66"/>
      <c r="AO1247" s="66"/>
      <c r="AP1247" s="66"/>
      <c r="AQ1247" s="66"/>
      <c r="AR1247" s="66"/>
      <c r="AS1247" s="66"/>
      <c r="AT1247" s="66"/>
      <c r="AU1247" s="66"/>
      <c r="AV1247" s="66"/>
      <c r="AW1247" s="66"/>
      <c r="AX1247" s="66"/>
      <c r="AY1247" s="66"/>
      <c r="AZ1247" s="66"/>
      <c r="BA1247" s="66"/>
      <c r="BB1247" s="66"/>
      <c r="BC1247" s="66"/>
      <c r="BD1247" s="66"/>
      <c r="BE1247" s="66"/>
      <c r="BF1247" s="66"/>
      <c r="BG1247" s="66"/>
      <c r="BH1247" s="66"/>
      <c r="BI1247" s="66"/>
      <c r="BJ1247" s="66"/>
      <c r="BK1247" s="66"/>
      <c r="BL1247" s="66"/>
      <c r="BM1247" s="66"/>
      <c r="BN1247" s="66"/>
      <c r="BO1247" s="66"/>
      <c r="BP1247" s="66"/>
      <c r="BQ1247" s="66"/>
      <c r="BR1247" s="66"/>
      <c r="BS1247" s="66"/>
      <c r="BT1247" s="66"/>
      <c r="BU1247" s="66"/>
      <c r="BV1247" s="66"/>
      <c r="BW1247" s="66"/>
      <c r="BX1247" s="66"/>
      <c r="BY1247" s="66"/>
      <c r="BZ1247" s="66"/>
      <c r="CA1247" s="66"/>
      <c r="CB1247" s="66"/>
      <c r="CC1247" s="66"/>
      <c r="CD1247" s="66"/>
      <c r="CE1247" s="66"/>
      <c r="CF1247" s="66"/>
      <c r="CG1247" s="66"/>
      <c r="CH1247" s="66"/>
      <c r="CI1247" s="66"/>
      <c r="CJ1247" s="66"/>
      <c r="CK1247" s="66"/>
      <c r="CL1247" s="66"/>
      <c r="CM1247" s="66"/>
      <c r="CN1247" s="66"/>
      <c r="CO1247" s="66"/>
      <c r="CP1247" s="66"/>
      <c r="CQ1247" s="66"/>
      <c r="CR1247" s="66"/>
      <c r="CS1247" s="66"/>
      <c r="CT1247" s="66"/>
      <c r="CU1247" s="66"/>
      <c r="CV1247" s="66"/>
      <c r="CW1247" s="66"/>
      <c r="CX1247" s="66"/>
      <c r="CY1247" s="66"/>
      <c r="CZ1247" s="66"/>
      <c r="DA1247" s="66"/>
      <c r="DB1247" s="66"/>
      <c r="DC1247" s="66"/>
      <c r="DD1247" s="66"/>
      <c r="DE1247" s="66"/>
      <c r="DF1247" s="66"/>
      <c r="DG1247" s="66"/>
      <c r="DH1247" s="66"/>
      <c r="DI1247" s="66"/>
      <c r="DJ1247" s="66"/>
      <c r="DK1247" s="66"/>
      <c r="DL1247" s="66"/>
    </row>
    <row r="1248" spans="1:116" s="166" customFormat="1" ht="14.5" customHeight="1" x14ac:dyDescent="0.35">
      <c r="A1248" s="169"/>
      <c r="B1248" s="160"/>
      <c r="C1248" s="161"/>
      <c r="D1248" s="162"/>
      <c r="E1248" s="163"/>
      <c r="F1248" s="163"/>
      <c r="G1248" s="164"/>
      <c r="H1248" s="165"/>
      <c r="I1248" s="164"/>
      <c r="J1248" s="165"/>
      <c r="K1248" s="164"/>
      <c r="L1248" s="165"/>
      <c r="M1248" s="164"/>
      <c r="N1248" s="165"/>
      <c r="O1248" s="164"/>
      <c r="P1248" s="165"/>
      <c r="Q1248" s="164"/>
      <c r="R1248" s="165"/>
      <c r="S1248" s="164"/>
      <c r="T1248" s="165"/>
      <c r="U1248" s="164"/>
      <c r="V1248" s="165"/>
      <c r="W1248" s="164"/>
      <c r="X1248" s="165"/>
      <c r="Y1248" s="164"/>
      <c r="Z1248" s="165"/>
      <c r="AA1248" s="164"/>
      <c r="AB1248" s="165"/>
      <c r="AC1248" s="164"/>
      <c r="AD1248" s="165"/>
      <c r="AE1248" s="164"/>
      <c r="AF1248" s="165"/>
      <c r="AG1248" s="164"/>
      <c r="AH1248" s="165"/>
      <c r="AI1248" s="164"/>
      <c r="AJ1248" s="165"/>
      <c r="AK1248" s="164"/>
      <c r="AL1248" s="165"/>
      <c r="AM1248" s="164"/>
      <c r="AN1248" s="165"/>
      <c r="AO1248" s="164"/>
      <c r="AP1248" s="165"/>
      <c r="AQ1248" s="164"/>
      <c r="AR1248" s="165"/>
      <c r="AS1248" s="164"/>
      <c r="AT1248" s="165"/>
      <c r="AU1248" s="164"/>
      <c r="AV1248" s="165"/>
      <c r="AW1248" s="164"/>
      <c r="AX1248" s="165"/>
      <c r="AY1248" s="164"/>
      <c r="AZ1248" s="165"/>
      <c r="BA1248" s="164"/>
      <c r="BB1248" s="165"/>
      <c r="BC1248" s="164"/>
      <c r="BD1248" s="165"/>
      <c r="BE1248" s="164"/>
      <c r="BF1248" s="165"/>
      <c r="BG1248" s="164"/>
      <c r="BH1248" s="165"/>
      <c r="BI1248" s="164"/>
      <c r="BJ1248" s="165"/>
      <c r="BK1248" s="164"/>
      <c r="BL1248" s="165"/>
      <c r="BM1248" s="164"/>
      <c r="BN1248" s="165"/>
      <c r="BO1248" s="164"/>
      <c r="BP1248" s="165"/>
      <c r="BQ1248" s="164"/>
      <c r="BR1248" s="165"/>
      <c r="BS1248" s="164"/>
      <c r="BT1248" s="165"/>
      <c r="BU1248" s="164"/>
      <c r="BV1248" s="165"/>
      <c r="BW1248" s="164"/>
      <c r="BX1248" s="165"/>
      <c r="BY1248" s="164"/>
      <c r="BZ1248" s="165"/>
      <c r="CA1248" s="164"/>
      <c r="CB1248" s="165"/>
      <c r="CC1248" s="164"/>
      <c r="CD1248" s="165"/>
      <c r="CE1248" s="164"/>
      <c r="CF1248" s="165"/>
      <c r="CG1248" s="164"/>
      <c r="CH1248" s="165"/>
      <c r="CI1248" s="164"/>
      <c r="CJ1248" s="165"/>
      <c r="CK1248" s="164"/>
      <c r="CL1248" s="165"/>
      <c r="CM1248" s="164"/>
      <c r="CN1248" s="165"/>
      <c r="CO1248" s="164"/>
      <c r="CP1248" s="165"/>
      <c r="CQ1248" s="164"/>
      <c r="CR1248" s="165"/>
      <c r="CS1248" s="164"/>
      <c r="CT1248" s="165"/>
      <c r="CU1248" s="164"/>
      <c r="CV1248" s="165"/>
      <c r="CW1248" s="164"/>
      <c r="CX1248" s="165"/>
      <c r="CY1248" s="164"/>
      <c r="CZ1248" s="165"/>
      <c r="DA1248" s="164"/>
      <c r="DB1248" s="165"/>
      <c r="DC1248" s="164"/>
      <c r="DD1248" s="165"/>
      <c r="DE1248" s="164"/>
      <c r="DF1248" s="165"/>
      <c r="DG1248" s="164"/>
      <c r="DH1248" s="165"/>
      <c r="DI1248" s="164"/>
    </row>
    <row r="1249" spans="1:137" x14ac:dyDescent="0.35">
      <c r="A1249" s="28"/>
      <c r="B1249" s="167"/>
      <c r="C1249" s="168"/>
      <c r="D1249" s="31"/>
      <c r="E1249" s="145"/>
      <c r="F1249" s="145"/>
      <c r="Q1249" s="66"/>
    </row>
    <row r="1250" spans="1:137" x14ac:dyDescent="0.35">
      <c r="A1250" s="28"/>
      <c r="B1250" s="36"/>
      <c r="C1250" s="37"/>
      <c r="D1250" s="38"/>
      <c r="E1250" s="36"/>
      <c r="F1250" s="36"/>
      <c r="Q1250" s="66"/>
      <c r="AB1250" s="66"/>
      <c r="AM1250" s="66"/>
      <c r="AX1250" s="66"/>
      <c r="BI1250" s="66"/>
      <c r="BT1250" s="66"/>
      <c r="CE1250" s="66"/>
      <c r="CP1250" s="66"/>
      <c r="DA1250" s="66"/>
      <c r="DL1250" s="66"/>
      <c r="DW1250" s="66"/>
    </row>
    <row r="1251" spans="1:137" ht="3.75" customHeight="1" x14ac:dyDescent="0.35">
      <c r="A1251" s="28"/>
      <c r="B1251" s="36"/>
      <c r="C1251" s="37"/>
      <c r="D1251" s="40"/>
      <c r="E1251" s="36"/>
      <c r="F1251" s="36"/>
      <c r="G1251" s="66"/>
      <c r="H1251" s="66"/>
      <c r="I1251" s="66"/>
      <c r="J1251" s="66"/>
      <c r="K1251" s="66"/>
      <c r="L1251" s="66"/>
      <c r="M1251" s="66"/>
      <c r="N1251" s="66"/>
      <c r="O1251" s="66"/>
      <c r="P1251" s="66"/>
      <c r="Q1251" s="66"/>
      <c r="R1251" s="66"/>
      <c r="S1251" s="66"/>
      <c r="T1251" s="66"/>
      <c r="U1251" s="66"/>
      <c r="V1251" s="66"/>
      <c r="W1251" s="66"/>
      <c r="X1251" s="66"/>
      <c r="Y1251" s="66"/>
      <c r="Z1251" s="66"/>
      <c r="AA1251" s="66"/>
      <c r="AB1251" s="66"/>
      <c r="AC1251" s="66"/>
      <c r="AD1251" s="66"/>
      <c r="AE1251" s="66"/>
      <c r="AF1251" s="66"/>
      <c r="AG1251" s="66"/>
      <c r="AH1251" s="66"/>
      <c r="AI1251" s="66"/>
      <c r="AJ1251" s="66"/>
      <c r="AK1251" s="66"/>
      <c r="AL1251" s="66"/>
      <c r="AM1251" s="66"/>
      <c r="AN1251" s="66"/>
      <c r="AO1251" s="66"/>
      <c r="AP1251" s="66"/>
      <c r="AQ1251" s="66"/>
      <c r="AR1251" s="66"/>
      <c r="AS1251" s="66"/>
      <c r="AT1251" s="66"/>
      <c r="AU1251" s="66"/>
      <c r="AV1251" s="66"/>
      <c r="AW1251" s="66"/>
      <c r="AX1251" s="66"/>
      <c r="AY1251" s="66"/>
      <c r="AZ1251" s="66"/>
      <c r="BA1251" s="66"/>
      <c r="BB1251" s="66"/>
      <c r="BC1251" s="66"/>
      <c r="BD1251" s="66"/>
      <c r="BE1251" s="66"/>
      <c r="BF1251" s="66"/>
      <c r="BG1251" s="66"/>
      <c r="BH1251" s="66"/>
      <c r="BI1251" s="66"/>
      <c r="BJ1251" s="66"/>
      <c r="BK1251" s="66"/>
      <c r="BL1251" s="66"/>
      <c r="BM1251" s="66"/>
      <c r="BN1251" s="66"/>
      <c r="BO1251" s="66"/>
      <c r="BP1251" s="66"/>
      <c r="BQ1251" s="66"/>
      <c r="BR1251" s="66"/>
      <c r="BS1251" s="66"/>
      <c r="BT1251" s="66"/>
      <c r="BU1251" s="66"/>
      <c r="BV1251" s="66"/>
      <c r="BW1251" s="66"/>
      <c r="BX1251" s="66"/>
      <c r="BY1251" s="66"/>
      <c r="BZ1251" s="66"/>
      <c r="CA1251" s="66"/>
      <c r="CB1251" s="66"/>
      <c r="CC1251" s="66"/>
      <c r="CD1251" s="66"/>
      <c r="CE1251" s="66"/>
      <c r="CF1251" s="66"/>
      <c r="CG1251" s="66"/>
      <c r="CH1251" s="66"/>
      <c r="CI1251" s="66"/>
      <c r="CJ1251" s="66"/>
      <c r="CK1251" s="66"/>
      <c r="CL1251" s="66"/>
      <c r="CM1251" s="66"/>
      <c r="CN1251" s="66"/>
      <c r="CO1251" s="66"/>
      <c r="CP1251" s="66"/>
      <c r="CQ1251" s="66"/>
      <c r="CR1251" s="66"/>
      <c r="CS1251" s="66"/>
      <c r="CT1251" s="66"/>
      <c r="CU1251" s="66"/>
      <c r="CV1251" s="66"/>
      <c r="CW1251" s="66"/>
      <c r="CX1251" s="66"/>
      <c r="CY1251" s="66"/>
      <c r="CZ1251" s="66"/>
      <c r="DA1251" s="66"/>
      <c r="DB1251" s="66"/>
      <c r="DC1251" s="66"/>
      <c r="DD1251" s="66"/>
      <c r="DE1251" s="66"/>
      <c r="DF1251" s="66"/>
      <c r="DG1251" s="66"/>
      <c r="DH1251" s="66"/>
      <c r="DI1251" s="66"/>
      <c r="DJ1251" s="66"/>
      <c r="DK1251" s="66"/>
      <c r="DL1251" s="66"/>
    </row>
    <row r="1252" spans="1:137" x14ac:dyDescent="0.35">
      <c r="A1252" s="28"/>
      <c r="B1252" s="167"/>
      <c r="C1252" s="168"/>
      <c r="D1252" s="31"/>
      <c r="E1252" s="146"/>
      <c r="F1252" s="146"/>
    </row>
    <row r="1253" spans="1:137" x14ac:dyDescent="0.35">
      <c r="A1253" s="28"/>
      <c r="B1253" s="36"/>
      <c r="C1253" s="37"/>
      <c r="D1253" s="38"/>
      <c r="E1253" s="36"/>
      <c r="F1253" s="36"/>
    </row>
    <row r="1254" spans="1:137" ht="3.75" customHeight="1" x14ac:dyDescent="0.35">
      <c r="A1254" s="28"/>
      <c r="B1254" s="36"/>
      <c r="C1254" s="37"/>
      <c r="D1254" s="40"/>
      <c r="E1254" s="36"/>
      <c r="F1254" s="36"/>
      <c r="G1254" s="66"/>
      <c r="H1254" s="66"/>
      <c r="I1254" s="66"/>
      <c r="J1254" s="66"/>
      <c r="K1254" s="66"/>
      <c r="L1254" s="66"/>
      <c r="M1254" s="66"/>
      <c r="N1254" s="66"/>
      <c r="O1254" s="66"/>
      <c r="P1254" s="66"/>
      <c r="Q1254" s="66"/>
      <c r="R1254" s="66"/>
      <c r="S1254" s="66"/>
      <c r="T1254" s="66"/>
      <c r="U1254" s="66"/>
      <c r="V1254" s="66"/>
      <c r="W1254" s="66"/>
      <c r="X1254" s="66"/>
      <c r="Y1254" s="66"/>
      <c r="Z1254" s="66"/>
      <c r="AA1254" s="66"/>
      <c r="AB1254" s="66"/>
      <c r="AC1254" s="66"/>
      <c r="AD1254" s="66"/>
      <c r="AE1254" s="66"/>
      <c r="AF1254" s="66"/>
      <c r="AG1254" s="66"/>
      <c r="AH1254" s="66"/>
      <c r="AI1254" s="66"/>
      <c r="AJ1254" s="66"/>
      <c r="AK1254" s="66"/>
      <c r="AL1254" s="66"/>
      <c r="AM1254" s="66"/>
      <c r="AN1254" s="66"/>
      <c r="AO1254" s="66"/>
      <c r="AP1254" s="66"/>
      <c r="AQ1254" s="66"/>
      <c r="AR1254" s="66"/>
      <c r="AS1254" s="66"/>
      <c r="AT1254" s="66"/>
      <c r="AU1254" s="66"/>
      <c r="AV1254" s="66"/>
      <c r="AW1254" s="66"/>
      <c r="AX1254" s="66"/>
      <c r="AY1254" s="66"/>
      <c r="AZ1254" s="66"/>
      <c r="BA1254" s="66"/>
      <c r="BB1254" s="66"/>
      <c r="BC1254" s="66"/>
      <c r="BD1254" s="66"/>
      <c r="BE1254" s="66"/>
      <c r="BF1254" s="66"/>
      <c r="BG1254" s="66"/>
      <c r="BH1254" s="66"/>
      <c r="BI1254" s="66"/>
      <c r="BJ1254" s="66"/>
      <c r="BK1254" s="66"/>
      <c r="BL1254" s="66"/>
      <c r="BM1254" s="66"/>
      <c r="BN1254" s="66"/>
      <c r="BO1254" s="66"/>
      <c r="BP1254" s="66"/>
      <c r="BQ1254" s="66"/>
      <c r="BR1254" s="66"/>
      <c r="BS1254" s="66"/>
      <c r="BT1254" s="66"/>
      <c r="BU1254" s="66"/>
      <c r="BV1254" s="66"/>
      <c r="BW1254" s="66"/>
      <c r="BX1254" s="66"/>
      <c r="BY1254" s="66"/>
      <c r="BZ1254" s="66"/>
      <c r="CA1254" s="66"/>
      <c r="CB1254" s="66"/>
      <c r="CC1254" s="66"/>
      <c r="CD1254" s="66"/>
      <c r="CE1254" s="66"/>
      <c r="CF1254" s="66"/>
      <c r="CG1254" s="66"/>
      <c r="CH1254" s="66"/>
      <c r="CI1254" s="66"/>
      <c r="CJ1254" s="66"/>
      <c r="CK1254" s="66"/>
      <c r="CL1254" s="66"/>
      <c r="CM1254" s="66"/>
      <c r="CN1254" s="66"/>
      <c r="CO1254" s="66"/>
      <c r="CP1254" s="66"/>
      <c r="CQ1254" s="66"/>
      <c r="CR1254" s="66"/>
      <c r="CS1254" s="66"/>
      <c r="CT1254" s="66"/>
      <c r="CU1254" s="66"/>
      <c r="CV1254" s="66"/>
      <c r="CW1254" s="66"/>
      <c r="CX1254" s="66"/>
      <c r="CY1254" s="66"/>
      <c r="CZ1254" s="66"/>
      <c r="DA1254" s="66"/>
      <c r="DB1254" s="66"/>
      <c r="DC1254" s="66"/>
      <c r="DD1254" s="66"/>
      <c r="DE1254" s="66"/>
      <c r="DF1254" s="66"/>
      <c r="DG1254" s="66"/>
      <c r="DH1254" s="66"/>
      <c r="DI1254" s="66"/>
      <c r="DJ1254" s="66"/>
      <c r="DK1254" s="66"/>
      <c r="DL1254" s="66"/>
      <c r="DM1254" s="66"/>
      <c r="DN1254" s="66"/>
      <c r="DO1254" s="66"/>
      <c r="DP1254" s="66"/>
      <c r="DQ1254" s="66"/>
      <c r="DR1254" s="66"/>
      <c r="DS1254" s="66"/>
      <c r="DT1254" s="66"/>
      <c r="DU1254" s="66"/>
      <c r="DV1254" s="66"/>
      <c r="DW1254" s="66"/>
      <c r="DX1254" s="66"/>
      <c r="DY1254" s="66"/>
      <c r="DZ1254" s="66"/>
      <c r="EA1254" s="66"/>
      <c r="EB1254" s="66"/>
      <c r="EC1254" s="66"/>
      <c r="ED1254" s="66"/>
      <c r="EE1254" s="66"/>
      <c r="EF1254" s="66"/>
      <c r="EG1254" s="66"/>
    </row>
    <row r="1255" spans="1:137" s="148" customFormat="1" x14ac:dyDescent="0.35">
      <c r="A1255" s="28"/>
      <c r="B1255" s="167"/>
      <c r="C1255" s="168"/>
      <c r="D1255" s="31"/>
      <c r="E1255" s="147"/>
      <c r="F1255" s="147"/>
    </row>
    <row r="1256" spans="1:137" s="148" customFormat="1" x14ac:dyDescent="0.35">
      <c r="A1256" s="28"/>
      <c r="B1256" s="36"/>
      <c r="C1256" s="37"/>
      <c r="D1256" s="38"/>
      <c r="E1256" s="36"/>
      <c r="F1256" s="36"/>
      <c r="G1256" s="149"/>
      <c r="H1256" s="149"/>
      <c r="I1256" s="149"/>
      <c r="J1256" s="149"/>
      <c r="K1256" s="149"/>
      <c r="L1256" s="149"/>
      <c r="M1256" s="149"/>
      <c r="N1256" s="149"/>
      <c r="O1256" s="149"/>
      <c r="P1256" s="149"/>
      <c r="Q1256" s="149"/>
      <c r="R1256" s="149"/>
      <c r="S1256" s="149"/>
      <c r="T1256" s="149"/>
      <c r="U1256" s="149"/>
      <c r="V1256" s="149"/>
      <c r="W1256" s="149"/>
      <c r="X1256" s="149"/>
      <c r="Y1256" s="149"/>
      <c r="Z1256" s="149"/>
      <c r="AA1256" s="149"/>
      <c r="AB1256" s="149"/>
      <c r="AC1256" s="149"/>
      <c r="AD1256" s="149"/>
      <c r="AE1256" s="149"/>
      <c r="AF1256" s="149"/>
      <c r="AG1256" s="149"/>
      <c r="AH1256" s="149"/>
      <c r="AI1256" s="149"/>
      <c r="AJ1256" s="149"/>
      <c r="AK1256" s="149"/>
      <c r="AL1256" s="149"/>
      <c r="AM1256" s="149"/>
      <c r="AN1256" s="149"/>
      <c r="AO1256" s="149"/>
      <c r="AP1256" s="149"/>
      <c r="AQ1256" s="149"/>
      <c r="AR1256" s="149"/>
      <c r="AS1256" s="149"/>
      <c r="AT1256" s="149"/>
      <c r="AU1256" s="149"/>
      <c r="AV1256" s="149"/>
      <c r="AW1256" s="149"/>
      <c r="AX1256" s="149"/>
      <c r="AY1256" s="149"/>
      <c r="AZ1256" s="149"/>
      <c r="BA1256" s="149"/>
      <c r="BB1256" s="149"/>
      <c r="BC1256" s="149"/>
      <c r="BD1256" s="149"/>
      <c r="BE1256" s="149"/>
      <c r="BF1256" s="149"/>
      <c r="BG1256" s="149"/>
      <c r="BH1256" s="149"/>
      <c r="BI1256" s="149"/>
      <c r="BJ1256" s="149"/>
      <c r="BK1256" s="149"/>
      <c r="BL1256" s="149"/>
      <c r="BM1256" s="149"/>
      <c r="BN1256" s="149"/>
      <c r="BO1256" s="149"/>
      <c r="BP1256" s="149"/>
      <c r="BQ1256" s="149"/>
      <c r="BR1256" s="149"/>
      <c r="BS1256" s="149"/>
      <c r="BT1256" s="149"/>
      <c r="BU1256" s="149"/>
      <c r="BV1256" s="149"/>
      <c r="BW1256" s="149"/>
      <c r="BX1256" s="149"/>
      <c r="BY1256" s="149"/>
      <c r="BZ1256" s="149"/>
      <c r="CA1256" s="149"/>
      <c r="CB1256" s="149"/>
      <c r="CC1256" s="149"/>
      <c r="CD1256" s="149"/>
      <c r="CE1256" s="149"/>
      <c r="CF1256" s="149"/>
      <c r="CG1256" s="149"/>
      <c r="CH1256" s="149"/>
      <c r="CI1256" s="149"/>
      <c r="CJ1256" s="149"/>
      <c r="CK1256" s="149"/>
      <c r="CL1256" s="149"/>
      <c r="CM1256" s="149"/>
      <c r="CN1256" s="149"/>
      <c r="CO1256" s="149"/>
      <c r="CP1256" s="149"/>
      <c r="CQ1256" s="149"/>
      <c r="CR1256" s="149"/>
      <c r="CS1256" s="149"/>
      <c r="CT1256" s="149"/>
      <c r="CU1256" s="149"/>
      <c r="CV1256" s="149"/>
      <c r="CW1256" s="149"/>
      <c r="CX1256" s="149"/>
      <c r="CY1256" s="149"/>
      <c r="CZ1256" s="149"/>
      <c r="DA1256" s="149"/>
      <c r="DB1256" s="149"/>
      <c r="DC1256" s="149"/>
      <c r="DD1256" s="149"/>
      <c r="DE1256" s="149"/>
      <c r="DF1256" s="149"/>
      <c r="DG1256" s="149"/>
      <c r="DH1256" s="149"/>
      <c r="DI1256" s="149"/>
      <c r="DJ1256" s="149"/>
      <c r="DK1256" s="149"/>
      <c r="DL1256" s="149"/>
      <c r="DM1256" s="149"/>
      <c r="DN1256" s="149"/>
      <c r="DO1256" s="149"/>
      <c r="DP1256" s="149"/>
      <c r="DQ1256" s="149"/>
      <c r="DR1256" s="149"/>
      <c r="DS1256" s="149"/>
      <c r="DT1256" s="149"/>
      <c r="DU1256" s="149"/>
      <c r="DV1256" s="149"/>
      <c r="DW1256" s="149"/>
      <c r="DX1256" s="149"/>
      <c r="DY1256" s="149"/>
      <c r="DZ1256" s="149"/>
      <c r="EA1256" s="149"/>
      <c r="EB1256" s="149"/>
      <c r="EC1256" s="149"/>
      <c r="ED1256" s="149"/>
      <c r="EE1256" s="149"/>
      <c r="EF1256" s="149"/>
      <c r="EG1256" s="149"/>
    </row>
    <row r="1257" spans="1:137" ht="3.75" customHeight="1" x14ac:dyDescent="0.35">
      <c r="A1257" s="28"/>
      <c r="B1257" s="36"/>
      <c r="C1257" s="37"/>
      <c r="D1257" s="40"/>
      <c r="E1257" s="36"/>
      <c r="F1257" s="36"/>
      <c r="G1257" s="66"/>
      <c r="H1257" s="66"/>
      <c r="I1257" s="66"/>
      <c r="J1257" s="66"/>
      <c r="K1257" s="66"/>
      <c r="L1257" s="66"/>
      <c r="M1257" s="66"/>
      <c r="N1257" s="66"/>
      <c r="O1257" s="66"/>
      <c r="P1257" s="66"/>
      <c r="Q1257" s="66"/>
      <c r="R1257" s="66"/>
      <c r="S1257" s="66"/>
      <c r="T1257" s="66"/>
      <c r="U1257" s="66"/>
      <c r="V1257" s="66"/>
      <c r="W1257" s="66"/>
      <c r="X1257" s="66"/>
      <c r="Y1257" s="66"/>
      <c r="Z1257" s="66"/>
      <c r="AA1257" s="66"/>
      <c r="AB1257" s="66"/>
      <c r="AC1257" s="66"/>
      <c r="AD1257" s="66"/>
      <c r="AE1257" s="66"/>
      <c r="AF1257" s="66"/>
      <c r="AG1257" s="66"/>
      <c r="AH1257" s="66"/>
      <c r="AI1257" s="66"/>
      <c r="AJ1257" s="66"/>
      <c r="AK1257" s="66"/>
      <c r="AL1257" s="66"/>
      <c r="AM1257" s="66"/>
      <c r="AN1257" s="66"/>
      <c r="AO1257" s="66"/>
      <c r="AP1257" s="66"/>
      <c r="AQ1257" s="66"/>
      <c r="AR1257" s="66"/>
      <c r="AS1257" s="66"/>
      <c r="AT1257" s="66"/>
      <c r="AU1257" s="66"/>
      <c r="AV1257" s="66"/>
      <c r="AW1257" s="66"/>
      <c r="AX1257" s="66"/>
      <c r="AY1257" s="66"/>
      <c r="AZ1257" s="66"/>
      <c r="BA1257" s="66"/>
      <c r="BB1257" s="66"/>
      <c r="BC1257" s="66"/>
      <c r="BD1257" s="66"/>
      <c r="BE1257" s="66"/>
      <c r="BF1257" s="66"/>
      <c r="BG1257" s="66"/>
      <c r="BH1257" s="66"/>
      <c r="BI1257" s="66"/>
      <c r="BJ1257" s="66"/>
      <c r="BK1257" s="66"/>
      <c r="BL1257" s="66"/>
      <c r="BM1257" s="66"/>
      <c r="BN1257" s="66"/>
      <c r="BO1257" s="66"/>
      <c r="BP1257" s="66"/>
      <c r="BQ1257" s="66"/>
      <c r="BR1257" s="66"/>
      <c r="BS1257" s="66"/>
      <c r="BT1257" s="66"/>
      <c r="BU1257" s="66"/>
      <c r="BV1257" s="66"/>
      <c r="BW1257" s="66"/>
      <c r="BX1257" s="66"/>
      <c r="BY1257" s="66"/>
      <c r="BZ1257" s="66"/>
      <c r="CA1257" s="66"/>
      <c r="CB1257" s="66"/>
      <c r="CC1257" s="66"/>
      <c r="CD1257" s="66"/>
      <c r="CE1257" s="66"/>
      <c r="CF1257" s="66"/>
      <c r="CG1257" s="66"/>
      <c r="CH1257" s="66"/>
      <c r="CI1257" s="66"/>
      <c r="CJ1257" s="66"/>
      <c r="CK1257" s="66"/>
      <c r="CL1257" s="66"/>
      <c r="CM1257" s="66"/>
      <c r="CN1257" s="66"/>
      <c r="CO1257" s="66"/>
      <c r="CP1257" s="66"/>
      <c r="CQ1257" s="66"/>
      <c r="CR1257" s="66"/>
      <c r="CS1257" s="66"/>
      <c r="CT1257" s="66"/>
      <c r="CU1257" s="66"/>
      <c r="CV1257" s="66"/>
      <c r="CW1257" s="66"/>
      <c r="CX1257" s="66"/>
      <c r="CY1257" s="66"/>
      <c r="CZ1257" s="66"/>
      <c r="DA1257" s="66"/>
      <c r="DB1257" s="66"/>
      <c r="DC1257" s="66"/>
      <c r="DD1257" s="66"/>
      <c r="DE1257" s="66"/>
      <c r="DF1257" s="66"/>
      <c r="DG1257" s="66"/>
      <c r="DH1257" s="66"/>
      <c r="DI1257" s="66"/>
      <c r="DJ1257" s="66"/>
      <c r="DK1257" s="66"/>
      <c r="DL1257" s="66"/>
      <c r="DM1257" s="66"/>
      <c r="DN1257" s="66"/>
      <c r="DO1257" s="66"/>
      <c r="DP1257" s="66"/>
      <c r="DQ1257" s="66"/>
      <c r="DR1257" s="66"/>
      <c r="DS1257" s="66"/>
      <c r="DT1257" s="66"/>
      <c r="DU1257" s="66"/>
      <c r="DV1257" s="66"/>
      <c r="DW1257" s="66"/>
      <c r="DX1257" s="66"/>
      <c r="DY1257" s="66"/>
      <c r="DZ1257" s="66"/>
      <c r="EA1257" s="66"/>
      <c r="EB1257" s="66"/>
      <c r="EC1257" s="66"/>
      <c r="ED1257" s="66"/>
      <c r="EE1257" s="66"/>
      <c r="EF1257" s="66"/>
      <c r="EG1257" s="66"/>
    </row>
    <row r="1258" spans="1:137" x14ac:dyDescent="0.35">
      <c r="A1258" s="28"/>
      <c r="B1258" s="167"/>
      <c r="C1258" s="168"/>
      <c r="D1258" s="31"/>
      <c r="E1258" s="150"/>
      <c r="F1258" s="150"/>
    </row>
    <row r="1259" spans="1:137" x14ac:dyDescent="0.35">
      <c r="A1259" s="28"/>
      <c r="B1259" s="36"/>
      <c r="C1259" s="37"/>
      <c r="D1259" s="38"/>
      <c r="E1259" s="36"/>
      <c r="F1259" s="36"/>
    </row>
    <row r="1260" spans="1:137" ht="3.75" customHeight="1" x14ac:dyDescent="0.35">
      <c r="A1260" s="28"/>
      <c r="B1260" s="36"/>
      <c r="C1260" s="37"/>
      <c r="D1260" s="40"/>
      <c r="E1260" s="36"/>
      <c r="F1260" s="36"/>
      <c r="G1260" s="66"/>
      <c r="H1260" s="66"/>
      <c r="I1260" s="66"/>
      <c r="J1260" s="66"/>
      <c r="K1260" s="66"/>
      <c r="L1260" s="66"/>
      <c r="M1260" s="66"/>
      <c r="N1260" s="66"/>
      <c r="O1260" s="66"/>
      <c r="P1260" s="66"/>
      <c r="Q1260" s="66"/>
      <c r="R1260" s="66"/>
      <c r="S1260" s="66"/>
      <c r="T1260" s="66"/>
      <c r="U1260" s="66"/>
      <c r="V1260" s="66"/>
      <c r="W1260" s="66"/>
      <c r="X1260" s="66"/>
      <c r="Y1260" s="66"/>
      <c r="Z1260" s="66"/>
      <c r="AA1260" s="66"/>
      <c r="AB1260" s="66"/>
      <c r="AC1260" s="66"/>
      <c r="AD1260" s="66"/>
      <c r="AE1260" s="66"/>
      <c r="AF1260" s="66"/>
      <c r="AG1260" s="66"/>
      <c r="AH1260" s="66"/>
      <c r="AI1260" s="66"/>
      <c r="AJ1260" s="66"/>
      <c r="AK1260" s="66"/>
      <c r="AL1260" s="66"/>
      <c r="AM1260" s="66"/>
      <c r="AN1260" s="66"/>
      <c r="AO1260" s="66"/>
      <c r="AP1260" s="66"/>
      <c r="AQ1260" s="66"/>
      <c r="AR1260" s="66"/>
      <c r="AS1260" s="66"/>
      <c r="AT1260" s="66"/>
      <c r="AU1260" s="66"/>
      <c r="AV1260" s="66"/>
      <c r="AW1260" s="66"/>
      <c r="AX1260" s="66"/>
      <c r="AY1260" s="66"/>
      <c r="AZ1260" s="66"/>
      <c r="BA1260" s="66"/>
      <c r="BB1260" s="66"/>
      <c r="BC1260" s="66"/>
      <c r="BD1260" s="66"/>
      <c r="BE1260" s="66"/>
      <c r="BF1260" s="66"/>
      <c r="BG1260" s="66"/>
      <c r="BH1260" s="66"/>
      <c r="BI1260" s="66"/>
      <c r="BJ1260" s="66"/>
      <c r="BK1260" s="66"/>
      <c r="BL1260" s="66"/>
      <c r="BM1260" s="66"/>
      <c r="BN1260" s="66"/>
      <c r="BO1260" s="66"/>
      <c r="BP1260" s="66"/>
      <c r="BQ1260" s="66"/>
      <c r="BR1260" s="66"/>
      <c r="BS1260" s="66"/>
      <c r="BT1260" s="66"/>
      <c r="BU1260" s="66"/>
      <c r="BV1260" s="66"/>
      <c r="BW1260" s="66"/>
      <c r="BX1260" s="66"/>
      <c r="BY1260" s="66"/>
      <c r="BZ1260" s="66"/>
      <c r="CA1260" s="66"/>
      <c r="CB1260" s="66"/>
      <c r="CC1260" s="66"/>
      <c r="CD1260" s="66"/>
      <c r="CE1260" s="66"/>
      <c r="CF1260" s="66"/>
      <c r="CG1260" s="66"/>
      <c r="CH1260" s="66"/>
      <c r="CI1260" s="66"/>
      <c r="CJ1260" s="66"/>
      <c r="CK1260" s="66"/>
      <c r="CL1260" s="66"/>
      <c r="CM1260" s="66"/>
      <c r="CN1260" s="66"/>
      <c r="CO1260" s="66"/>
      <c r="CP1260" s="66"/>
      <c r="CQ1260" s="66"/>
      <c r="CR1260" s="66"/>
      <c r="CS1260" s="66"/>
      <c r="CT1260" s="66"/>
      <c r="CU1260" s="66"/>
      <c r="CV1260" s="66"/>
      <c r="CW1260" s="66"/>
      <c r="CX1260" s="66"/>
      <c r="CY1260" s="66"/>
      <c r="CZ1260" s="66"/>
      <c r="DA1260" s="66"/>
      <c r="DB1260" s="66"/>
      <c r="DC1260" s="66"/>
      <c r="DD1260" s="66"/>
      <c r="DE1260" s="66"/>
      <c r="DF1260" s="66"/>
      <c r="DG1260" s="66"/>
      <c r="DH1260" s="66"/>
      <c r="DI1260" s="66"/>
      <c r="DJ1260" s="66"/>
      <c r="DK1260" s="66"/>
      <c r="DL1260" s="66"/>
    </row>
    <row r="1261" spans="1:137" ht="14.5" customHeight="1" x14ac:dyDescent="0.35">
      <c r="A1261" s="28"/>
      <c r="B1261" s="167"/>
      <c r="C1261" s="168"/>
      <c r="D1261" s="31"/>
      <c r="E1261" s="151"/>
      <c r="F1261" s="151"/>
      <c r="G1261" s="153"/>
      <c r="H1261" s="153"/>
      <c r="I1261" s="153"/>
      <c r="J1261" s="153"/>
      <c r="T1261" s="75"/>
      <c r="U1261" s="75"/>
      <c r="V1261" s="75"/>
      <c r="W1261" s="75"/>
      <c r="X1261" s="75"/>
      <c r="Y1261" s="75"/>
      <c r="Z1261" s="75"/>
      <c r="AA1261" s="75"/>
      <c r="AC1261" s="153"/>
      <c r="AD1261" s="153"/>
      <c r="AE1261" s="153"/>
      <c r="AF1261" s="153"/>
      <c r="AP1261" s="75"/>
      <c r="AQ1261" s="75"/>
      <c r="AR1261" s="75"/>
      <c r="AS1261" s="75"/>
      <c r="AT1261" s="75"/>
      <c r="AU1261" s="75"/>
      <c r="AV1261" s="75"/>
      <c r="AW1261" s="75"/>
      <c r="AY1261" s="153"/>
      <c r="AZ1261" s="153"/>
      <c r="BA1261" s="153"/>
      <c r="BB1261" s="153"/>
      <c r="BL1261" s="75"/>
      <c r="BM1261" s="75"/>
      <c r="BN1261" s="75"/>
      <c r="BO1261" s="75"/>
      <c r="BP1261" s="75"/>
      <c r="BQ1261" s="75"/>
      <c r="BR1261" s="75"/>
      <c r="BS1261" s="75"/>
      <c r="BU1261" s="153"/>
      <c r="BV1261" s="153"/>
      <c r="BW1261" s="153"/>
      <c r="BX1261" s="153"/>
      <c r="CH1261" s="75"/>
      <c r="CI1261" s="75"/>
      <c r="CJ1261" s="75"/>
      <c r="CK1261" s="75"/>
      <c r="CL1261" s="75"/>
      <c r="CM1261" s="75"/>
      <c r="CN1261" s="75"/>
      <c r="CO1261" s="75"/>
      <c r="CQ1261" s="153"/>
      <c r="CR1261" s="153"/>
      <c r="CS1261" s="153"/>
      <c r="CT1261" s="153"/>
      <c r="DD1261" s="75"/>
      <c r="DE1261" s="75"/>
      <c r="DF1261" s="75"/>
      <c r="DG1261" s="75"/>
      <c r="DH1261" s="75"/>
      <c r="DI1261" s="75"/>
      <c r="DJ1261" s="75"/>
      <c r="DK1261" s="75"/>
    </row>
    <row r="1262" spans="1:137" ht="14.5" customHeight="1" x14ac:dyDescent="0.35">
      <c r="A1262" s="28"/>
      <c r="B1262" s="36"/>
      <c r="C1262" s="37"/>
      <c r="D1262" s="38"/>
      <c r="E1262" s="36"/>
      <c r="F1262" s="36"/>
      <c r="H1262" s="66"/>
      <c r="T1262" s="75"/>
      <c r="U1262" s="75"/>
      <c r="V1262" s="75"/>
      <c r="W1262" s="75"/>
      <c r="X1262" s="75"/>
      <c r="Y1262" s="75"/>
      <c r="Z1262" s="75"/>
      <c r="AA1262" s="75"/>
      <c r="AB1262" s="68"/>
      <c r="AD1262" s="66"/>
      <c r="AP1262" s="75"/>
      <c r="AQ1262" s="75"/>
      <c r="AR1262" s="75"/>
      <c r="AS1262" s="75"/>
      <c r="AT1262" s="75"/>
      <c r="AU1262" s="75"/>
      <c r="AV1262" s="75"/>
      <c r="AW1262" s="75"/>
      <c r="AX1262" s="68"/>
      <c r="AZ1262" s="66"/>
      <c r="BL1262" s="75"/>
      <c r="BM1262" s="75"/>
      <c r="BN1262" s="75"/>
      <c r="BO1262" s="75"/>
      <c r="BP1262" s="75"/>
      <c r="BQ1262" s="75"/>
      <c r="BR1262" s="75"/>
      <c r="BS1262" s="75"/>
      <c r="BV1262" s="66"/>
      <c r="CH1262" s="75"/>
      <c r="CI1262" s="75"/>
      <c r="CJ1262" s="75"/>
      <c r="CK1262" s="75"/>
      <c r="CL1262" s="75"/>
      <c r="CM1262" s="75"/>
      <c r="CN1262" s="75"/>
      <c r="CO1262" s="75"/>
      <c r="CR1262" s="66"/>
      <c r="DD1262" s="75"/>
      <c r="DE1262" s="75"/>
      <c r="DF1262" s="75"/>
      <c r="DG1262" s="75"/>
      <c r="DH1262" s="75"/>
      <c r="DI1262" s="75"/>
      <c r="DJ1262" s="75"/>
      <c r="DK1262" s="75"/>
    </row>
    <row r="1263" spans="1:137" ht="3.75" customHeight="1" x14ac:dyDescent="0.35">
      <c r="A1263" s="28"/>
      <c r="B1263" s="36"/>
      <c r="C1263" s="37"/>
      <c r="D1263" s="40"/>
      <c r="E1263" s="36"/>
      <c r="F1263" s="36"/>
      <c r="G1263" s="66"/>
      <c r="H1263" s="66"/>
      <c r="I1263" s="66"/>
      <c r="J1263" s="66"/>
      <c r="K1263" s="66"/>
      <c r="L1263" s="66"/>
      <c r="M1263" s="66"/>
      <c r="N1263" s="66"/>
      <c r="O1263" s="66"/>
      <c r="P1263" s="66"/>
      <c r="Q1263" s="66"/>
      <c r="R1263" s="66"/>
      <c r="S1263" s="66"/>
      <c r="T1263" s="66"/>
      <c r="U1263" s="66"/>
      <c r="V1263" s="66"/>
      <c r="W1263" s="66"/>
      <c r="X1263" s="66"/>
      <c r="Y1263" s="66"/>
      <c r="Z1263" s="66"/>
      <c r="AA1263" s="66"/>
      <c r="AB1263" s="66"/>
      <c r="AC1263" s="66"/>
      <c r="AD1263" s="66"/>
      <c r="AE1263" s="66"/>
      <c r="AF1263" s="66"/>
      <c r="AG1263" s="66"/>
      <c r="AH1263" s="66"/>
      <c r="AI1263" s="66"/>
      <c r="AJ1263" s="66"/>
      <c r="AK1263" s="66"/>
      <c r="AL1263" s="66"/>
      <c r="AM1263" s="66"/>
      <c r="AN1263" s="66"/>
      <c r="AO1263" s="66"/>
      <c r="AP1263" s="66"/>
      <c r="AQ1263" s="66"/>
      <c r="AR1263" s="66"/>
      <c r="AS1263" s="66"/>
      <c r="AT1263" s="66"/>
      <c r="AU1263" s="66"/>
      <c r="AV1263" s="66"/>
      <c r="AW1263" s="66"/>
      <c r="AX1263" s="66"/>
      <c r="AY1263" s="66"/>
      <c r="AZ1263" s="66"/>
      <c r="BA1263" s="66"/>
      <c r="BB1263" s="66"/>
      <c r="BC1263" s="66"/>
      <c r="BD1263" s="66"/>
      <c r="BE1263" s="66"/>
      <c r="BF1263" s="66"/>
      <c r="BG1263" s="66"/>
      <c r="BH1263" s="66"/>
      <c r="BI1263" s="66"/>
      <c r="BJ1263" s="66"/>
      <c r="BK1263" s="66"/>
      <c r="BL1263" s="66"/>
      <c r="BM1263" s="66"/>
      <c r="BN1263" s="66"/>
      <c r="BO1263" s="66"/>
      <c r="BP1263" s="66"/>
      <c r="BQ1263" s="66"/>
      <c r="BR1263" s="66"/>
      <c r="BS1263" s="66"/>
      <c r="BT1263" s="66"/>
      <c r="BU1263" s="66"/>
      <c r="BV1263" s="66"/>
      <c r="BW1263" s="66"/>
      <c r="BX1263" s="66"/>
      <c r="BY1263" s="66"/>
      <c r="BZ1263" s="66"/>
      <c r="CA1263" s="66"/>
      <c r="CB1263" s="66"/>
      <c r="CC1263" s="66"/>
      <c r="CD1263" s="66"/>
      <c r="CE1263" s="66"/>
      <c r="CF1263" s="66"/>
      <c r="CG1263" s="66"/>
      <c r="CH1263" s="66"/>
      <c r="CI1263" s="66"/>
      <c r="CJ1263" s="66"/>
      <c r="CK1263" s="66"/>
      <c r="CL1263" s="66"/>
      <c r="CM1263" s="66"/>
      <c r="CN1263" s="66"/>
      <c r="CO1263" s="66"/>
      <c r="CP1263" s="66"/>
      <c r="CQ1263" s="66"/>
      <c r="CR1263" s="66"/>
      <c r="CS1263" s="66"/>
      <c r="CT1263" s="66"/>
      <c r="CU1263" s="66"/>
      <c r="CV1263" s="66"/>
      <c r="CW1263" s="66"/>
      <c r="CX1263" s="66"/>
      <c r="CY1263" s="66"/>
      <c r="CZ1263" s="66"/>
      <c r="DA1263" s="66"/>
      <c r="DB1263" s="66"/>
      <c r="DC1263" s="66"/>
      <c r="DD1263" s="66"/>
      <c r="DE1263" s="66"/>
      <c r="DF1263" s="66"/>
      <c r="DG1263" s="66"/>
      <c r="DH1263" s="66"/>
      <c r="DI1263" s="66"/>
      <c r="DJ1263" s="66"/>
      <c r="DK1263" s="66"/>
      <c r="DL1263" s="66"/>
    </row>
    <row r="1264" spans="1:137" ht="14.5" customHeight="1" x14ac:dyDescent="0.35">
      <c r="A1264" s="28"/>
      <c r="B1264" s="167"/>
      <c r="C1264" s="168"/>
      <c r="D1264" s="31"/>
      <c r="E1264" s="152"/>
      <c r="F1264" s="152"/>
      <c r="H1264" s="153"/>
    </row>
    <row r="1265" spans="1:116" ht="14.5" customHeight="1" x14ac:dyDescent="0.35">
      <c r="A1265" s="28"/>
      <c r="B1265" s="36"/>
      <c r="C1265" s="37"/>
      <c r="D1265" s="38"/>
      <c r="E1265" s="36"/>
      <c r="F1265" s="36"/>
      <c r="I1265" s="66"/>
      <c r="J1265" s="74"/>
      <c r="K1265" s="66"/>
      <c r="L1265" s="66"/>
      <c r="M1265" s="66"/>
      <c r="N1265" s="66"/>
      <c r="O1265" s="66"/>
      <c r="P1265" s="66"/>
      <c r="Q1265" s="66"/>
      <c r="R1265" s="66"/>
      <c r="S1265" s="66"/>
      <c r="T1265" s="75"/>
      <c r="U1265" s="75"/>
      <c r="V1265" s="75"/>
      <c r="W1265" s="75"/>
      <c r="X1265" s="75"/>
      <c r="Y1265" s="75"/>
      <c r="Z1265" s="75"/>
      <c r="AA1265" s="75"/>
      <c r="AB1265" s="68"/>
      <c r="AD1265" s="66"/>
      <c r="AE1265" s="74"/>
      <c r="AF1265" s="66"/>
      <c r="AG1265" s="66"/>
      <c r="AH1265" s="66"/>
      <c r="AI1265" s="66"/>
      <c r="AJ1265" s="66"/>
      <c r="AK1265" s="66"/>
      <c r="AL1265" s="66"/>
      <c r="AM1265" s="66"/>
      <c r="AN1265" s="66"/>
      <c r="AO1265" s="75"/>
      <c r="AP1265" s="75"/>
      <c r="AQ1265" s="75"/>
      <c r="AR1265" s="75"/>
      <c r="AS1265" s="75"/>
      <c r="AT1265" s="75"/>
      <c r="AU1265" s="75"/>
      <c r="AV1265" s="75"/>
      <c r="AW1265" s="68"/>
      <c r="AY1265" s="66"/>
      <c r="AZ1265" s="74"/>
      <c r="BA1265" s="66"/>
      <c r="BB1265" s="66"/>
      <c r="BC1265" s="66"/>
      <c r="BD1265" s="66"/>
      <c r="BE1265" s="66"/>
      <c r="BF1265" s="66"/>
      <c r="BG1265" s="66"/>
      <c r="BH1265" s="66"/>
      <c r="BI1265" s="66"/>
      <c r="BJ1265" s="75"/>
      <c r="BK1265" s="75"/>
      <c r="BL1265" s="75"/>
      <c r="BM1265" s="75"/>
      <c r="BN1265" s="75"/>
      <c r="BO1265" s="75"/>
      <c r="BP1265" s="75"/>
      <c r="BQ1265" s="75"/>
      <c r="BR1265" s="68"/>
      <c r="BT1265" s="66"/>
      <c r="BU1265" s="74"/>
      <c r="BV1265" s="66"/>
      <c r="BW1265" s="66"/>
      <c r="BX1265" s="66"/>
      <c r="BY1265" s="66"/>
      <c r="BZ1265" s="66"/>
      <c r="CA1265" s="66"/>
      <c r="CB1265" s="66"/>
      <c r="CC1265" s="66"/>
      <c r="CD1265" s="66"/>
      <c r="CE1265" s="75"/>
      <c r="CF1265" s="75"/>
      <c r="CG1265" s="75"/>
      <c r="CH1265" s="75"/>
      <c r="CI1265" s="75"/>
      <c r="CJ1265" s="75"/>
      <c r="CK1265" s="75"/>
      <c r="CL1265" s="75"/>
      <c r="CM1265" s="66"/>
      <c r="CO1265" s="66"/>
      <c r="CP1265" s="74"/>
      <c r="CQ1265" s="66"/>
      <c r="CR1265" s="66"/>
      <c r="CS1265" s="66"/>
      <c r="CT1265" s="66"/>
      <c r="CU1265" s="66"/>
      <c r="CV1265" s="66"/>
      <c r="CW1265" s="66"/>
      <c r="CX1265" s="66"/>
      <c r="CY1265" s="66"/>
      <c r="CZ1265" s="75"/>
      <c r="DA1265" s="75"/>
      <c r="DB1265" s="75"/>
      <c r="DC1265" s="75"/>
      <c r="DD1265" s="75"/>
      <c r="DE1265" s="75"/>
      <c r="DF1265" s="75"/>
      <c r="DG1265" s="75"/>
      <c r="DH1265" s="66"/>
      <c r="DI1265" s="66"/>
      <c r="DJ1265" s="66"/>
      <c r="DK1265" s="66"/>
    </row>
    <row r="1266" spans="1:116" ht="3.75" customHeight="1" x14ac:dyDescent="0.35">
      <c r="A1266" s="28"/>
      <c r="B1266" s="36"/>
      <c r="C1266" s="37"/>
      <c r="D1266" s="40"/>
      <c r="E1266" s="36"/>
      <c r="F1266" s="36"/>
      <c r="G1266" s="66"/>
      <c r="H1266" s="66"/>
      <c r="I1266" s="66"/>
      <c r="J1266" s="66"/>
      <c r="K1266" s="66"/>
      <c r="L1266" s="66"/>
      <c r="M1266" s="66"/>
      <c r="N1266" s="66"/>
      <c r="O1266" s="66"/>
      <c r="P1266" s="66"/>
      <c r="Q1266" s="66"/>
      <c r="R1266" s="66"/>
      <c r="S1266" s="66"/>
      <c r="T1266" s="66"/>
      <c r="U1266" s="66"/>
      <c r="V1266" s="66"/>
      <c r="W1266" s="66"/>
      <c r="X1266" s="66"/>
      <c r="Y1266" s="66"/>
      <c r="Z1266" s="66"/>
      <c r="AA1266" s="66"/>
      <c r="AB1266" s="66"/>
      <c r="AC1266" s="66"/>
      <c r="AD1266" s="66"/>
      <c r="AE1266" s="66"/>
      <c r="AF1266" s="66"/>
      <c r="AG1266" s="66"/>
      <c r="AH1266" s="66"/>
      <c r="AI1266" s="66"/>
      <c r="AJ1266" s="66"/>
      <c r="AK1266" s="66"/>
      <c r="AL1266" s="66"/>
      <c r="AM1266" s="66"/>
      <c r="AN1266" s="66"/>
      <c r="AO1266" s="66"/>
      <c r="AP1266" s="66"/>
      <c r="AQ1266" s="66"/>
      <c r="AR1266" s="66"/>
      <c r="AS1266" s="66"/>
      <c r="AT1266" s="66"/>
      <c r="AU1266" s="66"/>
      <c r="AV1266" s="66"/>
      <c r="AW1266" s="66"/>
      <c r="AX1266" s="66"/>
      <c r="AY1266" s="66"/>
      <c r="AZ1266" s="66"/>
      <c r="BA1266" s="66"/>
      <c r="BB1266" s="66"/>
      <c r="BC1266" s="66"/>
      <c r="BD1266" s="66"/>
      <c r="BE1266" s="66"/>
      <c r="BF1266" s="66"/>
      <c r="BG1266" s="66"/>
      <c r="BH1266" s="66"/>
      <c r="BI1266" s="66"/>
      <c r="BJ1266" s="66"/>
      <c r="BK1266" s="66"/>
      <c r="BL1266" s="66"/>
      <c r="BM1266" s="66"/>
      <c r="BN1266" s="66"/>
      <c r="BO1266" s="66"/>
      <c r="BP1266" s="66"/>
      <c r="BQ1266" s="66"/>
      <c r="BR1266" s="66"/>
      <c r="BS1266" s="66"/>
      <c r="BT1266" s="66"/>
      <c r="BU1266" s="66"/>
      <c r="BV1266" s="66"/>
      <c r="BW1266" s="66"/>
      <c r="BX1266" s="66"/>
      <c r="BY1266" s="66"/>
      <c r="BZ1266" s="66"/>
      <c r="CA1266" s="66"/>
      <c r="CB1266" s="66"/>
      <c r="CC1266" s="66"/>
      <c r="CD1266" s="66"/>
      <c r="CE1266" s="66"/>
      <c r="CF1266" s="66"/>
      <c r="CG1266" s="66"/>
      <c r="CH1266" s="66"/>
      <c r="CI1266" s="66"/>
      <c r="CJ1266" s="66"/>
      <c r="CK1266" s="66"/>
      <c r="CL1266" s="66"/>
      <c r="CM1266" s="66"/>
      <c r="CN1266" s="66"/>
      <c r="CO1266" s="66"/>
      <c r="CP1266" s="66"/>
      <c r="CQ1266" s="66"/>
      <c r="CR1266" s="66"/>
      <c r="CS1266" s="66"/>
      <c r="CT1266" s="66"/>
      <c r="CU1266" s="66"/>
      <c r="CV1266" s="66"/>
      <c r="CW1266" s="66"/>
      <c r="CX1266" s="66"/>
      <c r="CY1266" s="66"/>
      <c r="CZ1266" s="66"/>
      <c r="DA1266" s="66"/>
      <c r="DB1266" s="66"/>
      <c r="DC1266" s="66"/>
      <c r="DD1266" s="66"/>
      <c r="DE1266" s="66"/>
      <c r="DF1266" s="66"/>
      <c r="DG1266" s="66"/>
      <c r="DH1266" s="66"/>
      <c r="DI1266" s="66"/>
      <c r="DJ1266" s="66"/>
      <c r="DK1266" s="66"/>
      <c r="DL1266" s="66"/>
    </row>
    <row r="1267" spans="1:116" ht="14.5" customHeight="1" x14ac:dyDescent="0.35">
      <c r="A1267" s="28"/>
      <c r="B1267" s="167"/>
      <c r="C1267" s="168"/>
      <c r="D1267" s="31"/>
      <c r="E1267" s="81"/>
      <c r="F1267" s="154"/>
      <c r="H1267" s="153"/>
      <c r="DI1267" s="66"/>
      <c r="DJ1267" s="66"/>
      <c r="DK1267" s="66"/>
      <c r="DL1267" s="66"/>
    </row>
    <row r="1268" spans="1:116" ht="14.5" customHeight="1" x14ac:dyDescent="0.35">
      <c r="A1268" s="28"/>
      <c r="B1268" s="36"/>
      <c r="C1268" s="37"/>
      <c r="D1268" s="38"/>
      <c r="E1268" s="36"/>
      <c r="F1268" s="36"/>
      <c r="I1268" s="66"/>
      <c r="J1268" s="74"/>
      <c r="K1268" s="66"/>
      <c r="L1268" s="66"/>
      <c r="M1268" s="66"/>
      <c r="N1268" s="66"/>
      <c r="O1268" s="66"/>
      <c r="P1268" s="66"/>
      <c r="Q1268" s="66"/>
      <c r="R1268" s="66"/>
      <c r="S1268" s="66"/>
      <c r="T1268" s="75"/>
      <c r="U1268" s="75"/>
      <c r="V1268" s="75"/>
      <c r="W1268" s="75"/>
      <c r="X1268" s="75"/>
      <c r="Y1268" s="75"/>
      <c r="Z1268" s="75"/>
      <c r="AA1268" s="75"/>
      <c r="AB1268" s="68"/>
      <c r="AD1268" s="66"/>
      <c r="AE1268" s="74"/>
      <c r="AF1268" s="66"/>
      <c r="AG1268" s="66"/>
      <c r="AH1268" s="66"/>
      <c r="AI1268" s="66"/>
      <c r="AJ1268" s="66"/>
      <c r="AK1268" s="66"/>
      <c r="AL1268" s="66"/>
      <c r="AM1268" s="66"/>
      <c r="AN1268" s="66"/>
      <c r="AO1268" s="75"/>
      <c r="AP1268" s="75"/>
      <c r="AQ1268" s="75"/>
      <c r="AR1268" s="75"/>
      <c r="AS1268" s="75"/>
      <c r="AT1268" s="75"/>
      <c r="AU1268" s="75"/>
      <c r="AV1268" s="75"/>
      <c r="AW1268" s="68"/>
      <c r="AY1268" s="66"/>
      <c r="AZ1268" s="74"/>
      <c r="BA1268" s="66"/>
      <c r="BB1268" s="66"/>
      <c r="BC1268" s="66"/>
      <c r="BD1268" s="66"/>
      <c r="BE1268" s="66"/>
      <c r="BF1268" s="66"/>
      <c r="BG1268" s="66"/>
      <c r="BH1268" s="66"/>
      <c r="BI1268" s="66"/>
      <c r="BJ1268" s="75"/>
      <c r="BK1268" s="75"/>
      <c r="BL1268" s="75"/>
      <c r="BM1268" s="75"/>
      <c r="BN1268" s="75"/>
      <c r="BO1268" s="75"/>
      <c r="BP1268" s="75"/>
      <c r="BQ1268" s="75"/>
      <c r="BR1268" s="68"/>
      <c r="BT1268" s="66"/>
      <c r="BU1268" s="74"/>
      <c r="BV1268" s="66"/>
      <c r="BW1268" s="66"/>
      <c r="BX1268" s="66"/>
      <c r="BY1268" s="66"/>
      <c r="BZ1268" s="66"/>
      <c r="CA1268" s="66"/>
      <c r="CB1268" s="66"/>
      <c r="CC1268" s="66"/>
      <c r="CD1268" s="66"/>
      <c r="CE1268" s="75"/>
      <c r="CF1268" s="75"/>
      <c r="CG1268" s="75"/>
      <c r="CH1268" s="75"/>
      <c r="CI1268" s="75"/>
      <c r="CJ1268" s="75"/>
      <c r="CK1268" s="75"/>
      <c r="CL1268" s="75"/>
      <c r="CM1268" s="66"/>
      <c r="CO1268" s="66"/>
      <c r="CP1268" s="74"/>
      <c r="CQ1268" s="66"/>
      <c r="CR1268" s="66"/>
      <c r="CS1268" s="66"/>
      <c r="CT1268" s="66"/>
      <c r="CU1268" s="66"/>
      <c r="CV1268" s="66"/>
      <c r="CW1268" s="66"/>
      <c r="CX1268" s="66"/>
      <c r="CY1268" s="66"/>
      <c r="CZ1268" s="75"/>
      <c r="DA1268" s="75"/>
      <c r="DB1268" s="75"/>
      <c r="DC1268" s="75"/>
      <c r="DD1268" s="75"/>
      <c r="DE1268" s="75"/>
      <c r="DF1268" s="75"/>
      <c r="DG1268" s="75"/>
      <c r="DH1268" s="66"/>
      <c r="DI1268" s="66"/>
      <c r="DJ1268" s="66"/>
      <c r="DK1268" s="66"/>
      <c r="DL1268" s="66"/>
    </row>
    <row r="1269" spans="1:116" ht="3.75" customHeight="1" x14ac:dyDescent="0.35">
      <c r="A1269" s="28"/>
      <c r="B1269" s="36"/>
      <c r="C1269" s="37"/>
      <c r="D1269" s="40"/>
      <c r="E1269" s="36"/>
      <c r="F1269" s="36"/>
      <c r="G1269" s="66"/>
      <c r="H1269" s="66"/>
      <c r="I1269" s="66"/>
      <c r="J1269" s="66"/>
      <c r="K1269" s="66"/>
      <c r="L1269" s="66"/>
      <c r="M1269" s="66"/>
      <c r="N1269" s="66"/>
      <c r="O1269" s="66"/>
      <c r="P1269" s="66"/>
      <c r="Q1269" s="66"/>
      <c r="R1269" s="66"/>
      <c r="S1269" s="66"/>
      <c r="T1269" s="66"/>
      <c r="U1269" s="66"/>
      <c r="V1269" s="66"/>
      <c r="W1269" s="66"/>
      <c r="X1269" s="66"/>
      <c r="Y1269" s="66"/>
      <c r="Z1269" s="66"/>
      <c r="AA1269" s="66"/>
      <c r="AB1269" s="66"/>
      <c r="AC1269" s="66"/>
      <c r="AD1269" s="66"/>
      <c r="AE1269" s="66"/>
      <c r="AF1269" s="66"/>
      <c r="AG1269" s="66"/>
      <c r="AH1269" s="66"/>
      <c r="AI1269" s="66"/>
      <c r="AJ1269" s="66"/>
      <c r="AK1269" s="66"/>
      <c r="AL1269" s="66"/>
      <c r="AM1269" s="66"/>
      <c r="AN1269" s="66"/>
      <c r="AO1269" s="66"/>
      <c r="AP1269" s="66"/>
      <c r="AQ1269" s="66"/>
      <c r="AR1269" s="66"/>
      <c r="AS1269" s="66"/>
      <c r="AT1269" s="66"/>
      <c r="AU1269" s="66"/>
      <c r="AV1269" s="66"/>
      <c r="AW1269" s="66"/>
      <c r="AX1269" s="66"/>
      <c r="AY1269" s="66"/>
      <c r="AZ1269" s="66"/>
      <c r="BA1269" s="66"/>
      <c r="BB1269" s="66"/>
      <c r="BC1269" s="66"/>
      <c r="BD1269" s="66"/>
      <c r="BE1269" s="66"/>
      <c r="BF1269" s="66"/>
      <c r="BG1269" s="66"/>
      <c r="BH1269" s="66"/>
      <c r="BI1269" s="66"/>
      <c r="BJ1269" s="66"/>
      <c r="BK1269" s="66"/>
      <c r="BL1269" s="66"/>
      <c r="BM1269" s="66"/>
      <c r="BN1269" s="66"/>
      <c r="BO1269" s="66"/>
      <c r="BP1269" s="66"/>
      <c r="BQ1269" s="66"/>
      <c r="BR1269" s="66"/>
      <c r="BS1269" s="66"/>
      <c r="BT1269" s="66"/>
      <c r="BU1269" s="66"/>
      <c r="BV1269" s="66"/>
      <c r="BW1269" s="66"/>
      <c r="BX1269" s="66"/>
      <c r="BY1269" s="66"/>
      <c r="BZ1269" s="66"/>
      <c r="CA1269" s="66"/>
      <c r="CB1269" s="66"/>
      <c r="CC1269" s="66"/>
      <c r="CD1269" s="66"/>
      <c r="CE1269" s="66"/>
      <c r="CF1269" s="66"/>
      <c r="CG1269" s="66"/>
      <c r="CH1269" s="66"/>
      <c r="CI1269" s="66"/>
      <c r="CJ1269" s="66"/>
      <c r="CK1269" s="66"/>
      <c r="CL1269" s="66"/>
      <c r="CM1269" s="66"/>
      <c r="CN1269" s="66"/>
      <c r="CO1269" s="66"/>
      <c r="CP1269" s="66"/>
      <c r="CQ1269" s="66"/>
      <c r="CR1269" s="66"/>
      <c r="CS1269" s="66"/>
      <c r="CT1269" s="66"/>
      <c r="CU1269" s="66"/>
      <c r="CV1269" s="66"/>
      <c r="CW1269" s="66"/>
      <c r="CX1269" s="66"/>
      <c r="CY1269" s="66"/>
      <c r="CZ1269" s="66"/>
      <c r="DA1269" s="66"/>
      <c r="DB1269" s="66"/>
      <c r="DC1269" s="66"/>
      <c r="DD1269" s="66"/>
      <c r="DE1269" s="66"/>
      <c r="DF1269" s="66"/>
      <c r="DG1269" s="66"/>
      <c r="DH1269" s="66"/>
      <c r="DI1269" s="66"/>
      <c r="DJ1269" s="66"/>
      <c r="DK1269" s="66"/>
      <c r="DL1269" s="66"/>
    </row>
    <row r="1270" spans="1:116" ht="14.5" customHeight="1" x14ac:dyDescent="0.35">
      <c r="A1270" s="28"/>
      <c r="B1270" s="167"/>
      <c r="C1270" s="168"/>
      <c r="D1270" s="31"/>
      <c r="E1270" s="155"/>
      <c r="F1270" s="154"/>
      <c r="H1270" s="153"/>
      <c r="DI1270" s="66"/>
      <c r="DJ1270" s="66"/>
      <c r="DK1270" s="66"/>
      <c r="DL1270" s="66"/>
    </row>
    <row r="1271" spans="1:116" ht="14.5" customHeight="1" x14ac:dyDescent="0.35">
      <c r="A1271" s="28"/>
      <c r="B1271" s="36"/>
      <c r="C1271" s="37"/>
      <c r="D1271" s="38"/>
      <c r="E1271" s="36"/>
      <c r="F1271" s="36"/>
      <c r="I1271" s="66"/>
      <c r="J1271" s="74"/>
      <c r="K1271" s="66"/>
      <c r="L1271" s="66"/>
      <c r="M1271" s="66"/>
      <c r="N1271" s="66"/>
      <c r="O1271" s="66"/>
      <c r="P1271" s="66"/>
      <c r="Q1271" s="66"/>
      <c r="R1271" s="66"/>
      <c r="S1271" s="66"/>
      <c r="T1271" s="75"/>
      <c r="U1271" s="75"/>
      <c r="V1271" s="75"/>
      <c r="W1271" s="75"/>
      <c r="X1271" s="75"/>
      <c r="Y1271" s="75"/>
      <c r="Z1271" s="75"/>
      <c r="AA1271" s="75"/>
      <c r="AB1271" s="68"/>
      <c r="AD1271" s="66"/>
      <c r="AE1271" s="74"/>
      <c r="AF1271" s="66"/>
      <c r="AG1271" s="66"/>
      <c r="AH1271" s="66"/>
      <c r="AI1271" s="66"/>
      <c r="AJ1271" s="66"/>
      <c r="AK1271" s="66"/>
      <c r="AL1271" s="66"/>
      <c r="AM1271" s="66"/>
      <c r="AN1271" s="66"/>
      <c r="AO1271" s="75"/>
      <c r="AP1271" s="75"/>
      <c r="AQ1271" s="75"/>
      <c r="AR1271" s="75"/>
      <c r="AS1271" s="75"/>
      <c r="AT1271" s="75"/>
      <c r="AU1271" s="75"/>
      <c r="AV1271" s="75"/>
      <c r="AW1271" s="68"/>
      <c r="AY1271" s="66"/>
      <c r="AZ1271" s="74"/>
      <c r="BA1271" s="66"/>
      <c r="BB1271" s="66"/>
      <c r="BC1271" s="66"/>
      <c r="BD1271" s="66"/>
      <c r="BE1271" s="66"/>
      <c r="BF1271" s="66"/>
      <c r="BG1271" s="66"/>
      <c r="BH1271" s="66"/>
      <c r="BI1271" s="66"/>
      <c r="BJ1271" s="75"/>
      <c r="BK1271" s="75"/>
      <c r="BL1271" s="75"/>
      <c r="BM1271" s="75"/>
      <c r="BN1271" s="75"/>
      <c r="BO1271" s="75"/>
      <c r="BP1271" s="75"/>
      <c r="BQ1271" s="75"/>
      <c r="BR1271" s="68"/>
      <c r="BT1271" s="66"/>
      <c r="BU1271" s="74"/>
      <c r="BV1271" s="66"/>
      <c r="BW1271" s="66"/>
      <c r="BX1271" s="66"/>
      <c r="BY1271" s="66"/>
      <c r="BZ1271" s="66"/>
      <c r="CA1271" s="66"/>
      <c r="CB1271" s="66"/>
      <c r="CC1271" s="66"/>
      <c r="CD1271" s="66"/>
      <c r="CE1271" s="75"/>
      <c r="CF1271" s="75"/>
      <c r="CG1271" s="75"/>
      <c r="CH1271" s="75"/>
      <c r="CI1271" s="75"/>
      <c r="CJ1271" s="75"/>
      <c r="CK1271" s="75"/>
      <c r="CL1271" s="75"/>
      <c r="CM1271" s="66"/>
      <c r="CO1271" s="66"/>
      <c r="CP1271" s="74"/>
      <c r="CQ1271" s="66"/>
      <c r="CR1271" s="66"/>
      <c r="CS1271" s="66"/>
      <c r="CT1271" s="66"/>
      <c r="CU1271" s="66"/>
      <c r="CV1271" s="66"/>
      <c r="CW1271" s="66"/>
      <c r="CX1271" s="66"/>
      <c r="CY1271" s="66"/>
      <c r="CZ1271" s="75"/>
      <c r="DA1271" s="75"/>
      <c r="DB1271" s="75"/>
      <c r="DC1271" s="75"/>
      <c r="DD1271" s="75"/>
      <c r="DE1271" s="75"/>
      <c r="DF1271" s="75"/>
      <c r="DG1271" s="75"/>
      <c r="DH1271" s="66"/>
      <c r="DI1271" s="66"/>
      <c r="DJ1271" s="66"/>
      <c r="DK1271" s="66"/>
      <c r="DL1271" s="66"/>
    </row>
    <row r="1272" spans="1:116" ht="3.75" customHeight="1" x14ac:dyDescent="0.35">
      <c r="A1272" s="28"/>
      <c r="B1272" s="36"/>
      <c r="C1272" s="37"/>
      <c r="D1272" s="40"/>
      <c r="E1272" s="36"/>
      <c r="F1272" s="36"/>
      <c r="G1272" s="66"/>
      <c r="H1272" s="66"/>
      <c r="I1272" s="66"/>
      <c r="J1272" s="66"/>
      <c r="K1272" s="66"/>
      <c r="L1272" s="66"/>
      <c r="M1272" s="66"/>
      <c r="N1272" s="66"/>
      <c r="O1272" s="66"/>
      <c r="P1272" s="66"/>
      <c r="Q1272" s="66"/>
      <c r="R1272" s="66"/>
      <c r="S1272" s="66"/>
      <c r="T1272" s="66"/>
      <c r="U1272" s="66"/>
      <c r="V1272" s="66"/>
      <c r="W1272" s="66"/>
      <c r="X1272" s="66"/>
      <c r="Y1272" s="66"/>
      <c r="Z1272" s="66"/>
      <c r="AA1272" s="66"/>
      <c r="AB1272" s="66"/>
      <c r="AC1272" s="66"/>
      <c r="AD1272" s="66"/>
      <c r="AE1272" s="66"/>
      <c r="AF1272" s="66"/>
      <c r="AG1272" s="66"/>
      <c r="AH1272" s="66"/>
      <c r="AI1272" s="66"/>
      <c r="AJ1272" s="66"/>
      <c r="AK1272" s="66"/>
      <c r="AL1272" s="66"/>
      <c r="AM1272" s="66"/>
      <c r="AN1272" s="66"/>
      <c r="AO1272" s="66"/>
      <c r="AP1272" s="66"/>
      <c r="AQ1272" s="66"/>
      <c r="AR1272" s="66"/>
      <c r="AS1272" s="66"/>
      <c r="AT1272" s="66"/>
      <c r="AU1272" s="66"/>
      <c r="AV1272" s="66"/>
      <c r="AW1272" s="66"/>
      <c r="AX1272" s="66"/>
      <c r="AY1272" s="66"/>
      <c r="AZ1272" s="66"/>
      <c r="BA1272" s="66"/>
      <c r="BB1272" s="66"/>
      <c r="BC1272" s="66"/>
      <c r="BD1272" s="66"/>
      <c r="BE1272" s="66"/>
      <c r="BF1272" s="66"/>
      <c r="BG1272" s="66"/>
      <c r="BH1272" s="66"/>
      <c r="BI1272" s="66"/>
      <c r="BJ1272" s="66"/>
      <c r="BK1272" s="66"/>
      <c r="BL1272" s="66"/>
      <c r="BM1272" s="66"/>
      <c r="BN1272" s="66"/>
      <c r="BO1272" s="66"/>
      <c r="BP1272" s="66"/>
      <c r="BQ1272" s="66"/>
      <c r="BR1272" s="66"/>
      <c r="BS1272" s="66"/>
      <c r="BT1272" s="66"/>
      <c r="BU1272" s="66"/>
      <c r="BV1272" s="66"/>
      <c r="BW1272" s="66"/>
      <c r="BX1272" s="66"/>
      <c r="BY1272" s="66"/>
      <c r="BZ1272" s="66"/>
      <c r="CA1272" s="66"/>
      <c r="CB1272" s="66"/>
      <c r="CC1272" s="66"/>
      <c r="CD1272" s="66"/>
      <c r="CE1272" s="66"/>
      <c r="CF1272" s="66"/>
      <c r="CG1272" s="66"/>
      <c r="CH1272" s="66"/>
      <c r="CI1272" s="66"/>
      <c r="CJ1272" s="66"/>
      <c r="CK1272" s="66"/>
      <c r="CL1272" s="66"/>
      <c r="CM1272" s="66"/>
      <c r="CN1272" s="66"/>
      <c r="CO1272" s="66"/>
      <c r="CP1272" s="66"/>
      <c r="CQ1272" s="66"/>
      <c r="CR1272" s="66"/>
      <c r="CS1272" s="66"/>
      <c r="CT1272" s="66"/>
      <c r="CU1272" s="66"/>
      <c r="CV1272" s="66"/>
      <c r="CW1272" s="66"/>
      <c r="CX1272" s="66"/>
      <c r="CY1272" s="66"/>
      <c r="CZ1272" s="66"/>
      <c r="DA1272" s="66"/>
      <c r="DB1272" s="66"/>
      <c r="DC1272" s="66"/>
      <c r="DD1272" s="66"/>
      <c r="DE1272" s="66"/>
      <c r="DF1272" s="66"/>
      <c r="DG1272" s="66"/>
      <c r="DH1272" s="66"/>
      <c r="DI1272" s="66"/>
      <c r="DJ1272" s="66"/>
      <c r="DK1272" s="66"/>
      <c r="DL1272" s="66"/>
    </row>
    <row r="1273" spans="1:116" ht="14.5" customHeight="1" x14ac:dyDescent="0.35">
      <c r="A1273" s="28"/>
      <c r="B1273" s="167"/>
      <c r="C1273" s="168"/>
      <c r="D1273" s="31"/>
      <c r="E1273" s="156"/>
      <c r="F1273" s="154"/>
      <c r="H1273" s="153"/>
      <c r="DI1273" s="66"/>
      <c r="DJ1273" s="66"/>
      <c r="DK1273" s="66"/>
      <c r="DL1273" s="66"/>
    </row>
    <row r="1274" spans="1:116" ht="14.5" customHeight="1" x14ac:dyDescent="0.35">
      <c r="A1274" s="28"/>
      <c r="B1274" s="36"/>
      <c r="C1274" s="37"/>
      <c r="D1274" s="38"/>
      <c r="E1274" s="36"/>
      <c r="F1274" s="36"/>
      <c r="I1274" s="66"/>
      <c r="J1274" s="74"/>
      <c r="K1274" s="66"/>
      <c r="L1274" s="66"/>
      <c r="M1274" s="66"/>
      <c r="N1274" s="66"/>
      <c r="O1274" s="66"/>
      <c r="P1274" s="66"/>
      <c r="Q1274" s="66"/>
      <c r="R1274" s="66"/>
      <c r="S1274" s="66"/>
      <c r="T1274" s="75"/>
      <c r="U1274" s="75"/>
      <c r="V1274" s="75"/>
      <c r="W1274" s="75"/>
      <c r="X1274" s="75"/>
      <c r="Y1274" s="75"/>
      <c r="Z1274" s="75"/>
      <c r="AA1274" s="75"/>
      <c r="AB1274" s="68"/>
      <c r="AD1274" s="66"/>
      <c r="AE1274" s="74"/>
      <c r="AF1274" s="66"/>
      <c r="AG1274" s="66"/>
      <c r="AH1274" s="66"/>
      <c r="AI1274" s="66"/>
      <c r="AJ1274" s="66"/>
      <c r="AK1274" s="66"/>
      <c r="AL1274" s="66"/>
      <c r="AM1274" s="66"/>
      <c r="AN1274" s="66"/>
      <c r="AO1274" s="75"/>
      <c r="AP1274" s="75"/>
      <c r="AQ1274" s="75"/>
      <c r="AR1274" s="75"/>
      <c r="AS1274" s="75"/>
      <c r="AT1274" s="75"/>
      <c r="AU1274" s="75"/>
      <c r="AV1274" s="75"/>
      <c r="AW1274" s="68"/>
      <c r="AY1274" s="66"/>
      <c r="AZ1274" s="74"/>
      <c r="BA1274" s="66"/>
      <c r="BB1274" s="66"/>
      <c r="BC1274" s="66"/>
      <c r="BD1274" s="66"/>
      <c r="BE1274" s="66"/>
      <c r="BF1274" s="66"/>
      <c r="BG1274" s="66"/>
      <c r="BH1274" s="66"/>
      <c r="BI1274" s="66"/>
      <c r="BJ1274" s="75"/>
      <c r="BK1274" s="75"/>
      <c r="BL1274" s="75"/>
      <c r="BM1274" s="75"/>
      <c r="BN1274" s="75"/>
      <c r="BO1274" s="75"/>
      <c r="BP1274" s="75"/>
      <c r="BQ1274" s="75"/>
      <c r="BR1274" s="68"/>
      <c r="BT1274" s="66"/>
      <c r="BU1274" s="74"/>
      <c r="BV1274" s="66"/>
      <c r="BW1274" s="66"/>
      <c r="BX1274" s="66"/>
      <c r="BY1274" s="66"/>
      <c r="BZ1274" s="66"/>
      <c r="CA1274" s="66"/>
      <c r="CB1274" s="66"/>
      <c r="CC1274" s="66"/>
      <c r="CD1274" s="66"/>
      <c r="CE1274" s="75"/>
      <c r="CF1274" s="75"/>
      <c r="CG1274" s="75"/>
      <c r="CH1274" s="75"/>
      <c r="CI1274" s="75"/>
      <c r="CJ1274" s="75"/>
      <c r="CK1274" s="75"/>
      <c r="CL1274" s="75"/>
      <c r="CM1274" s="66"/>
      <c r="CO1274" s="66"/>
      <c r="CP1274" s="74"/>
      <c r="CQ1274" s="66"/>
      <c r="CR1274" s="66"/>
      <c r="CS1274" s="66"/>
      <c r="CT1274" s="66"/>
      <c r="CU1274" s="66"/>
      <c r="CV1274" s="66"/>
      <c r="CW1274" s="66"/>
      <c r="CX1274" s="66"/>
      <c r="CY1274" s="66"/>
      <c r="CZ1274" s="75"/>
      <c r="DA1274" s="75"/>
      <c r="DB1274" s="75"/>
      <c r="DC1274" s="75"/>
      <c r="DD1274" s="75"/>
      <c r="DE1274" s="75"/>
      <c r="DF1274" s="75"/>
      <c r="DG1274" s="75"/>
      <c r="DH1274" s="66"/>
      <c r="DI1274" s="66"/>
      <c r="DJ1274" s="66"/>
      <c r="DK1274" s="66"/>
      <c r="DL1274" s="66"/>
    </row>
    <row r="1275" spans="1:116" ht="3.75" customHeight="1" x14ac:dyDescent="0.35">
      <c r="A1275" s="28"/>
      <c r="B1275" s="36"/>
      <c r="C1275" s="37"/>
      <c r="D1275" s="40"/>
      <c r="E1275" s="36"/>
      <c r="F1275" s="36"/>
      <c r="G1275" s="66"/>
      <c r="H1275" s="66"/>
      <c r="I1275" s="66"/>
      <c r="J1275" s="66"/>
      <c r="K1275" s="66"/>
      <c r="L1275" s="66"/>
      <c r="M1275" s="66"/>
      <c r="N1275" s="66"/>
      <c r="O1275" s="66"/>
      <c r="P1275" s="66"/>
      <c r="Q1275" s="66"/>
      <c r="R1275" s="66"/>
      <c r="S1275" s="66"/>
      <c r="T1275" s="66"/>
      <c r="U1275" s="66"/>
      <c r="V1275" s="66"/>
      <c r="W1275" s="66"/>
      <c r="X1275" s="66"/>
      <c r="Y1275" s="66"/>
      <c r="Z1275" s="66"/>
      <c r="AA1275" s="66"/>
      <c r="AB1275" s="66"/>
      <c r="AC1275" s="66"/>
      <c r="AD1275" s="66"/>
      <c r="AE1275" s="66"/>
      <c r="AF1275" s="66"/>
      <c r="AG1275" s="66"/>
      <c r="AH1275" s="66"/>
      <c r="AI1275" s="66"/>
      <c r="AJ1275" s="66"/>
      <c r="AK1275" s="66"/>
      <c r="AL1275" s="66"/>
      <c r="AM1275" s="66"/>
      <c r="AN1275" s="66"/>
      <c r="AO1275" s="66"/>
      <c r="AP1275" s="66"/>
      <c r="AQ1275" s="66"/>
      <c r="AR1275" s="66"/>
      <c r="AS1275" s="66"/>
      <c r="AT1275" s="66"/>
      <c r="AU1275" s="66"/>
      <c r="AV1275" s="66"/>
      <c r="AW1275" s="66"/>
      <c r="AX1275" s="66"/>
      <c r="AY1275" s="66"/>
      <c r="AZ1275" s="66"/>
      <c r="BA1275" s="66"/>
      <c r="BB1275" s="66"/>
      <c r="BC1275" s="66"/>
      <c r="BD1275" s="66"/>
      <c r="BE1275" s="66"/>
      <c r="BF1275" s="66"/>
      <c r="BG1275" s="66"/>
      <c r="BH1275" s="66"/>
      <c r="BI1275" s="66"/>
      <c r="BJ1275" s="66"/>
      <c r="BK1275" s="66"/>
      <c r="BL1275" s="66"/>
      <c r="BM1275" s="66"/>
      <c r="BN1275" s="66"/>
      <c r="BO1275" s="66"/>
      <c r="BP1275" s="66"/>
      <c r="BQ1275" s="66"/>
      <c r="BR1275" s="66"/>
      <c r="BS1275" s="66"/>
      <c r="BT1275" s="66"/>
      <c r="BU1275" s="66"/>
      <c r="BV1275" s="66"/>
      <c r="BW1275" s="66"/>
      <c r="BX1275" s="66"/>
      <c r="BY1275" s="66"/>
      <c r="BZ1275" s="66"/>
      <c r="CA1275" s="66"/>
      <c r="CB1275" s="66"/>
      <c r="CC1275" s="66"/>
      <c r="CD1275" s="66"/>
      <c r="CE1275" s="66"/>
      <c r="CF1275" s="66"/>
      <c r="CG1275" s="66"/>
      <c r="CH1275" s="66"/>
      <c r="CI1275" s="66"/>
      <c r="CJ1275" s="66"/>
      <c r="CK1275" s="66"/>
      <c r="CL1275" s="66"/>
      <c r="CM1275" s="66"/>
      <c r="CN1275" s="66"/>
      <c r="CO1275" s="66"/>
      <c r="CP1275" s="66"/>
      <c r="CQ1275" s="66"/>
      <c r="CR1275" s="66"/>
      <c r="CS1275" s="66"/>
      <c r="CT1275" s="66"/>
      <c r="CU1275" s="66"/>
      <c r="CV1275" s="66"/>
      <c r="CW1275" s="66"/>
      <c r="CX1275" s="66"/>
      <c r="CY1275" s="66"/>
      <c r="CZ1275" s="66"/>
      <c r="DA1275" s="66"/>
      <c r="DB1275" s="66"/>
      <c r="DC1275" s="66"/>
      <c r="DD1275" s="66"/>
      <c r="DE1275" s="66"/>
      <c r="DF1275" s="66"/>
      <c r="DG1275" s="66"/>
      <c r="DH1275" s="66"/>
      <c r="DI1275" s="66"/>
      <c r="DJ1275" s="66"/>
      <c r="DK1275" s="66"/>
      <c r="DL1275" s="66"/>
    </row>
    <row r="1276" spans="1:116" ht="14.5" customHeight="1" x14ac:dyDescent="0.35">
      <c r="A1276" s="28"/>
      <c r="B1276" s="167"/>
      <c r="C1276" s="168"/>
      <c r="D1276" s="31"/>
      <c r="E1276" s="157"/>
      <c r="H1276" s="153"/>
    </row>
    <row r="1277" spans="1:116" ht="14.5" customHeight="1" x14ac:dyDescent="0.35">
      <c r="A1277" s="28"/>
      <c r="B1277" s="36"/>
      <c r="C1277" s="37"/>
      <c r="D1277" s="38"/>
      <c r="E1277" s="36"/>
      <c r="F1277" s="36"/>
      <c r="I1277" s="66"/>
      <c r="J1277" s="74"/>
      <c r="K1277" s="66"/>
      <c r="L1277" s="66"/>
      <c r="M1277" s="66"/>
      <c r="N1277" s="66"/>
      <c r="O1277" s="66"/>
      <c r="P1277" s="66"/>
      <c r="Q1277" s="66"/>
      <c r="R1277" s="66"/>
      <c r="S1277" s="66"/>
      <c r="T1277" s="75"/>
      <c r="U1277" s="75"/>
      <c r="V1277" s="75"/>
      <c r="W1277" s="75"/>
      <c r="X1277" s="75"/>
      <c r="Y1277" s="75"/>
      <c r="Z1277" s="75"/>
      <c r="AA1277" s="75"/>
      <c r="AB1277" s="68"/>
      <c r="AD1277" s="66"/>
      <c r="AE1277" s="74"/>
      <c r="AF1277" s="66"/>
      <c r="AG1277" s="66"/>
      <c r="AH1277" s="66"/>
      <c r="AI1277" s="66"/>
      <c r="AJ1277" s="66"/>
      <c r="AK1277" s="66"/>
      <c r="AL1277" s="66"/>
      <c r="AM1277" s="66"/>
      <c r="AN1277" s="66"/>
      <c r="AO1277" s="75"/>
      <c r="AP1277" s="75"/>
      <c r="AQ1277" s="75"/>
      <c r="AR1277" s="75"/>
      <c r="AS1277" s="75"/>
      <c r="AT1277" s="75"/>
      <c r="AU1277" s="75"/>
      <c r="AV1277" s="75"/>
      <c r="AW1277" s="68"/>
      <c r="AY1277" s="66"/>
      <c r="AZ1277" s="74"/>
      <c r="BA1277" s="66"/>
      <c r="BB1277" s="66"/>
      <c r="BC1277" s="66"/>
      <c r="BD1277" s="66"/>
      <c r="BE1277" s="66"/>
      <c r="BF1277" s="66"/>
      <c r="BG1277" s="66"/>
      <c r="BH1277" s="66"/>
      <c r="BI1277" s="66"/>
      <c r="BJ1277" s="75"/>
      <c r="BK1277" s="75"/>
      <c r="BL1277" s="75"/>
      <c r="BM1277" s="75"/>
      <c r="BN1277" s="75"/>
      <c r="BO1277" s="75"/>
      <c r="BP1277" s="75"/>
      <c r="BQ1277" s="75"/>
      <c r="BR1277" s="68"/>
      <c r="BT1277" s="66"/>
      <c r="BU1277" s="74"/>
      <c r="BV1277" s="66"/>
      <c r="BW1277" s="66"/>
      <c r="BX1277" s="66"/>
      <c r="BY1277" s="66"/>
      <c r="BZ1277" s="66"/>
      <c r="CA1277" s="66"/>
      <c r="CB1277" s="66"/>
      <c r="CC1277" s="66"/>
      <c r="CD1277" s="66"/>
      <c r="CE1277" s="75"/>
      <c r="CF1277" s="75"/>
      <c r="CG1277" s="75"/>
      <c r="CH1277" s="75"/>
      <c r="CI1277" s="75"/>
      <c r="CJ1277" s="75"/>
      <c r="CK1277" s="75"/>
      <c r="CL1277" s="75"/>
      <c r="CM1277" s="66"/>
      <c r="CO1277" s="66"/>
      <c r="CP1277" s="74"/>
      <c r="CQ1277" s="66"/>
      <c r="CR1277" s="66"/>
      <c r="CS1277" s="66"/>
      <c r="CT1277" s="66"/>
      <c r="CU1277" s="66"/>
      <c r="CV1277" s="66"/>
      <c r="CW1277" s="66"/>
      <c r="CX1277" s="66"/>
      <c r="CY1277" s="66"/>
      <c r="CZ1277" s="75"/>
      <c r="DA1277" s="75"/>
      <c r="DB1277" s="75"/>
      <c r="DC1277" s="75"/>
      <c r="DD1277" s="75"/>
      <c r="DE1277" s="75"/>
      <c r="DF1277" s="75"/>
      <c r="DG1277" s="75"/>
      <c r="DH1277" s="66"/>
    </row>
    <row r="1278" spans="1:116" ht="3.75" customHeight="1" x14ac:dyDescent="0.35">
      <c r="A1278" s="85"/>
      <c r="B1278" s="81"/>
      <c r="C1278" s="82"/>
      <c r="D1278" s="40"/>
      <c r="E1278" s="36"/>
      <c r="F1278" s="36"/>
      <c r="G1278" s="66"/>
      <c r="H1278" s="66"/>
      <c r="I1278" s="66"/>
      <c r="J1278" s="66"/>
      <c r="K1278" s="66"/>
      <c r="L1278" s="66"/>
      <c r="M1278" s="66"/>
      <c r="N1278" s="66"/>
      <c r="O1278" s="66"/>
      <c r="P1278" s="66"/>
      <c r="Q1278" s="66"/>
      <c r="R1278" s="66"/>
      <c r="S1278" s="66"/>
      <c r="T1278" s="66"/>
      <c r="U1278" s="66"/>
      <c r="V1278" s="66"/>
      <c r="W1278" s="66"/>
      <c r="X1278" s="66"/>
      <c r="Y1278" s="66"/>
      <c r="Z1278" s="66"/>
      <c r="AA1278" s="66"/>
      <c r="AB1278" s="66"/>
      <c r="AC1278" s="66"/>
      <c r="AD1278" s="66"/>
      <c r="AE1278" s="66"/>
      <c r="AF1278" s="66"/>
      <c r="AG1278" s="66"/>
      <c r="AH1278" s="66"/>
      <c r="AI1278" s="66"/>
      <c r="AJ1278" s="66"/>
      <c r="AK1278" s="66"/>
      <c r="AL1278" s="66"/>
      <c r="AM1278" s="66"/>
      <c r="AN1278" s="66"/>
      <c r="AO1278" s="66"/>
      <c r="AP1278" s="66"/>
      <c r="AQ1278" s="66"/>
      <c r="AR1278" s="66"/>
      <c r="AS1278" s="66"/>
      <c r="AT1278" s="66"/>
      <c r="AU1278" s="66"/>
      <c r="AV1278" s="66"/>
      <c r="AW1278" s="66"/>
      <c r="AX1278" s="66"/>
      <c r="AY1278" s="66"/>
      <c r="AZ1278" s="66"/>
      <c r="BA1278" s="66"/>
      <c r="BB1278" s="66"/>
      <c r="BC1278" s="66"/>
      <c r="BD1278" s="66"/>
      <c r="BE1278" s="66"/>
      <c r="BF1278" s="66"/>
      <c r="BG1278" s="66"/>
      <c r="BH1278" s="66"/>
      <c r="BI1278" s="66"/>
      <c r="BJ1278" s="66"/>
      <c r="BK1278" s="66"/>
      <c r="BL1278" s="66"/>
      <c r="BM1278" s="66"/>
      <c r="BN1278" s="66"/>
      <c r="BO1278" s="66"/>
      <c r="BP1278" s="66"/>
      <c r="BQ1278" s="66"/>
      <c r="BR1278" s="66"/>
      <c r="BS1278" s="66"/>
      <c r="BT1278" s="66"/>
      <c r="BU1278" s="66"/>
      <c r="BV1278" s="66"/>
      <c r="BW1278" s="66"/>
      <c r="BX1278" s="66"/>
      <c r="BY1278" s="66"/>
      <c r="BZ1278" s="66"/>
      <c r="CA1278" s="66"/>
      <c r="CB1278" s="66"/>
      <c r="CC1278" s="66"/>
      <c r="CD1278" s="66"/>
      <c r="CE1278" s="66"/>
      <c r="CF1278" s="66"/>
      <c r="CG1278" s="66"/>
      <c r="CH1278" s="66"/>
      <c r="CI1278" s="66"/>
      <c r="CJ1278" s="66"/>
      <c r="CK1278" s="66"/>
      <c r="CL1278" s="66"/>
      <c r="CM1278" s="66"/>
      <c r="CN1278" s="66"/>
      <c r="CO1278" s="66"/>
      <c r="CP1278" s="66"/>
      <c r="CQ1278" s="66"/>
      <c r="CR1278" s="66"/>
      <c r="CS1278" s="66"/>
      <c r="CT1278" s="66"/>
      <c r="CU1278" s="66"/>
      <c r="CV1278" s="66"/>
      <c r="CW1278" s="66"/>
      <c r="CX1278" s="66"/>
      <c r="CY1278" s="66"/>
      <c r="CZ1278" s="66"/>
      <c r="DA1278" s="66"/>
      <c r="DB1278" s="66"/>
      <c r="DC1278" s="66"/>
      <c r="DD1278" s="66"/>
      <c r="DE1278" s="66"/>
      <c r="DF1278" s="66"/>
      <c r="DG1278" s="66"/>
      <c r="DH1278" s="66"/>
      <c r="DI1278" s="66"/>
      <c r="DJ1278" s="66"/>
      <c r="DK1278" s="66"/>
      <c r="DL1278" s="66"/>
    </row>
    <row r="1279" spans="1:116" s="166" customFormat="1" ht="14.5" customHeight="1" x14ac:dyDescent="0.35">
      <c r="A1279" s="169"/>
      <c r="B1279" s="160"/>
      <c r="C1279" s="161"/>
      <c r="D1279" s="162"/>
      <c r="E1279" s="163"/>
      <c r="F1279" s="163"/>
      <c r="G1279" s="164"/>
      <c r="H1279" s="165"/>
      <c r="I1279" s="164"/>
      <c r="J1279" s="165"/>
      <c r="K1279" s="164"/>
      <c r="L1279" s="165"/>
      <c r="M1279" s="164"/>
      <c r="N1279" s="165"/>
      <c r="O1279" s="164"/>
      <c r="P1279" s="165"/>
      <c r="Q1279" s="164"/>
      <c r="R1279" s="165"/>
      <c r="S1279" s="164"/>
      <c r="T1279" s="165"/>
      <c r="U1279" s="164"/>
      <c r="V1279" s="165"/>
      <c r="W1279" s="164"/>
      <c r="X1279" s="165"/>
      <c r="Y1279" s="164"/>
      <c r="Z1279" s="165"/>
      <c r="AA1279" s="164"/>
      <c r="AB1279" s="165"/>
      <c r="AC1279" s="164"/>
      <c r="AD1279" s="165"/>
      <c r="AE1279" s="164"/>
      <c r="AF1279" s="165"/>
      <c r="AG1279" s="164"/>
      <c r="AH1279" s="165"/>
      <c r="AI1279" s="164"/>
      <c r="AJ1279" s="165"/>
      <c r="AK1279" s="164"/>
      <c r="AL1279" s="165"/>
      <c r="AM1279" s="164"/>
      <c r="AN1279" s="165"/>
      <c r="AO1279" s="164"/>
      <c r="AP1279" s="165"/>
      <c r="AQ1279" s="164"/>
      <c r="AR1279" s="165"/>
      <c r="AS1279" s="164"/>
      <c r="AT1279" s="165"/>
      <c r="AU1279" s="164"/>
      <c r="AV1279" s="165"/>
      <c r="AW1279" s="164"/>
      <c r="AX1279" s="165"/>
      <c r="AY1279" s="164"/>
      <c r="AZ1279" s="165"/>
      <c r="BA1279" s="164"/>
      <c r="BB1279" s="165"/>
      <c r="BC1279" s="164"/>
      <c r="BD1279" s="165"/>
      <c r="BE1279" s="164"/>
      <c r="BF1279" s="165"/>
      <c r="BG1279" s="164"/>
      <c r="BH1279" s="165"/>
      <c r="BI1279" s="164"/>
      <c r="BJ1279" s="165"/>
      <c r="BK1279" s="164"/>
      <c r="BL1279" s="165"/>
      <c r="BM1279" s="164"/>
      <c r="BN1279" s="165"/>
      <c r="BO1279" s="164"/>
      <c r="BP1279" s="165"/>
      <c r="BQ1279" s="164"/>
      <c r="BR1279" s="165"/>
      <c r="BS1279" s="164"/>
      <c r="BT1279" s="165"/>
      <c r="BU1279" s="164"/>
      <c r="BV1279" s="165"/>
      <c r="BW1279" s="164"/>
      <c r="BX1279" s="165"/>
      <c r="BY1279" s="164"/>
      <c r="BZ1279" s="165"/>
      <c r="CA1279" s="164"/>
      <c r="CB1279" s="165"/>
      <c r="CC1279" s="164"/>
      <c r="CD1279" s="165"/>
      <c r="CE1279" s="164"/>
      <c r="CF1279" s="165"/>
      <c r="CG1279" s="164"/>
      <c r="CH1279" s="165"/>
      <c r="CI1279" s="164"/>
      <c r="CJ1279" s="165"/>
      <c r="CK1279" s="164"/>
      <c r="CL1279" s="165"/>
      <c r="CM1279" s="164"/>
      <c r="CN1279" s="165"/>
      <c r="CO1279" s="164"/>
      <c r="CP1279" s="165"/>
      <c r="CQ1279" s="164"/>
      <c r="CR1279" s="165"/>
      <c r="CS1279" s="164"/>
      <c r="CT1279" s="165"/>
      <c r="CU1279" s="164"/>
      <c r="CV1279" s="165"/>
      <c r="CW1279" s="164"/>
      <c r="CX1279" s="165"/>
      <c r="CY1279" s="164"/>
      <c r="CZ1279" s="165"/>
      <c r="DA1279" s="164"/>
      <c r="DB1279" s="165"/>
      <c r="DC1279" s="164"/>
      <c r="DD1279" s="165"/>
      <c r="DE1279" s="164"/>
      <c r="DF1279" s="165"/>
      <c r="DG1279" s="164"/>
      <c r="DH1279" s="165"/>
      <c r="DI1279" s="164"/>
    </row>
    <row r="1280" spans="1:116" x14ac:dyDescent="0.35">
      <c r="A1280" s="28"/>
      <c r="B1280" s="167"/>
      <c r="C1280" s="168"/>
      <c r="D1280" s="31"/>
      <c r="E1280" s="145"/>
      <c r="F1280" s="145"/>
      <c r="Q1280" s="66"/>
    </row>
    <row r="1281" spans="1:137" x14ac:dyDescent="0.35">
      <c r="A1281" s="28"/>
      <c r="B1281" s="36"/>
      <c r="C1281" s="37"/>
      <c r="D1281" s="38"/>
      <c r="E1281" s="36"/>
      <c r="F1281" s="36"/>
      <c r="Q1281" s="66"/>
      <c r="AB1281" s="66"/>
      <c r="AM1281" s="66"/>
      <c r="AX1281" s="66"/>
      <c r="BI1281" s="66"/>
      <c r="BT1281" s="66"/>
      <c r="CE1281" s="66"/>
      <c r="CP1281" s="66"/>
      <c r="DA1281" s="66"/>
      <c r="DL1281" s="66"/>
      <c r="DW1281" s="66"/>
    </row>
    <row r="1282" spans="1:137" ht="3.75" customHeight="1" x14ac:dyDescent="0.35">
      <c r="A1282" s="28"/>
      <c r="B1282" s="36"/>
      <c r="C1282" s="37"/>
      <c r="D1282" s="40"/>
      <c r="E1282" s="36"/>
      <c r="F1282" s="36"/>
      <c r="G1282" s="66"/>
      <c r="H1282" s="66"/>
      <c r="I1282" s="66"/>
      <c r="J1282" s="66"/>
      <c r="K1282" s="66"/>
      <c r="L1282" s="66"/>
      <c r="M1282" s="66"/>
      <c r="N1282" s="66"/>
      <c r="O1282" s="66"/>
      <c r="P1282" s="66"/>
      <c r="Q1282" s="66"/>
      <c r="R1282" s="66"/>
      <c r="S1282" s="66"/>
      <c r="T1282" s="66"/>
      <c r="U1282" s="66"/>
      <c r="V1282" s="66"/>
      <c r="W1282" s="66"/>
      <c r="X1282" s="66"/>
      <c r="Y1282" s="66"/>
      <c r="Z1282" s="66"/>
      <c r="AA1282" s="66"/>
      <c r="AB1282" s="66"/>
      <c r="AC1282" s="66"/>
      <c r="AD1282" s="66"/>
      <c r="AE1282" s="66"/>
      <c r="AF1282" s="66"/>
      <c r="AG1282" s="66"/>
      <c r="AH1282" s="66"/>
      <c r="AI1282" s="66"/>
      <c r="AJ1282" s="66"/>
      <c r="AK1282" s="66"/>
      <c r="AL1282" s="66"/>
      <c r="AM1282" s="66"/>
      <c r="AN1282" s="66"/>
      <c r="AO1282" s="66"/>
      <c r="AP1282" s="66"/>
      <c r="AQ1282" s="66"/>
      <c r="AR1282" s="66"/>
      <c r="AS1282" s="66"/>
      <c r="AT1282" s="66"/>
      <c r="AU1282" s="66"/>
      <c r="AV1282" s="66"/>
      <c r="AW1282" s="66"/>
      <c r="AX1282" s="66"/>
      <c r="AY1282" s="66"/>
      <c r="AZ1282" s="66"/>
      <c r="BA1282" s="66"/>
      <c r="BB1282" s="66"/>
      <c r="BC1282" s="66"/>
      <c r="BD1282" s="66"/>
      <c r="BE1282" s="66"/>
      <c r="BF1282" s="66"/>
      <c r="BG1282" s="66"/>
      <c r="BH1282" s="66"/>
      <c r="BI1282" s="66"/>
      <c r="BJ1282" s="66"/>
      <c r="BK1282" s="66"/>
      <c r="BL1282" s="66"/>
      <c r="BM1282" s="66"/>
      <c r="BN1282" s="66"/>
      <c r="BO1282" s="66"/>
      <c r="BP1282" s="66"/>
      <c r="BQ1282" s="66"/>
      <c r="BR1282" s="66"/>
      <c r="BS1282" s="66"/>
      <c r="BT1282" s="66"/>
      <c r="BU1282" s="66"/>
      <c r="BV1282" s="66"/>
      <c r="BW1282" s="66"/>
      <c r="BX1282" s="66"/>
      <c r="BY1282" s="66"/>
      <c r="BZ1282" s="66"/>
      <c r="CA1282" s="66"/>
      <c r="CB1282" s="66"/>
      <c r="CC1282" s="66"/>
      <c r="CD1282" s="66"/>
      <c r="CE1282" s="66"/>
      <c r="CF1282" s="66"/>
      <c r="CG1282" s="66"/>
      <c r="CH1282" s="66"/>
      <c r="CI1282" s="66"/>
      <c r="CJ1282" s="66"/>
      <c r="CK1282" s="66"/>
      <c r="CL1282" s="66"/>
      <c r="CM1282" s="66"/>
      <c r="CN1282" s="66"/>
      <c r="CO1282" s="66"/>
      <c r="CP1282" s="66"/>
      <c r="CQ1282" s="66"/>
      <c r="CR1282" s="66"/>
      <c r="CS1282" s="66"/>
      <c r="CT1282" s="66"/>
      <c r="CU1282" s="66"/>
      <c r="CV1282" s="66"/>
      <c r="CW1282" s="66"/>
      <c r="CX1282" s="66"/>
      <c r="CY1282" s="66"/>
      <c r="CZ1282" s="66"/>
      <c r="DA1282" s="66"/>
      <c r="DB1282" s="66"/>
      <c r="DC1282" s="66"/>
      <c r="DD1282" s="66"/>
      <c r="DE1282" s="66"/>
      <c r="DF1282" s="66"/>
      <c r="DG1282" s="66"/>
      <c r="DH1282" s="66"/>
      <c r="DI1282" s="66"/>
      <c r="DJ1282" s="66"/>
      <c r="DK1282" s="66"/>
      <c r="DL1282" s="66"/>
    </row>
    <row r="1283" spans="1:137" x14ac:dyDescent="0.35">
      <c r="A1283" s="28"/>
      <c r="B1283" s="167"/>
      <c r="C1283" s="168"/>
      <c r="D1283" s="31"/>
      <c r="E1283" s="146"/>
      <c r="F1283" s="146"/>
    </row>
    <row r="1284" spans="1:137" x14ac:dyDescent="0.35">
      <c r="A1284" s="28"/>
      <c r="B1284" s="36"/>
      <c r="C1284" s="37"/>
      <c r="D1284" s="38"/>
      <c r="E1284" s="36"/>
      <c r="F1284" s="36"/>
    </row>
    <row r="1285" spans="1:137" ht="3.75" customHeight="1" x14ac:dyDescent="0.35">
      <c r="A1285" s="28"/>
      <c r="B1285" s="36"/>
      <c r="C1285" s="37"/>
      <c r="D1285" s="40"/>
      <c r="E1285" s="36"/>
      <c r="F1285" s="36"/>
      <c r="G1285" s="66"/>
      <c r="H1285" s="66"/>
      <c r="I1285" s="66"/>
      <c r="J1285" s="66"/>
      <c r="K1285" s="66"/>
      <c r="L1285" s="66"/>
      <c r="M1285" s="66"/>
      <c r="N1285" s="66"/>
      <c r="O1285" s="66"/>
      <c r="P1285" s="66"/>
      <c r="Q1285" s="66"/>
      <c r="R1285" s="66"/>
      <c r="S1285" s="66"/>
      <c r="T1285" s="66"/>
      <c r="U1285" s="66"/>
      <c r="V1285" s="66"/>
      <c r="W1285" s="66"/>
      <c r="X1285" s="66"/>
      <c r="Y1285" s="66"/>
      <c r="Z1285" s="66"/>
      <c r="AA1285" s="66"/>
      <c r="AB1285" s="66"/>
      <c r="AC1285" s="66"/>
      <c r="AD1285" s="66"/>
      <c r="AE1285" s="66"/>
      <c r="AF1285" s="66"/>
      <c r="AG1285" s="66"/>
      <c r="AH1285" s="66"/>
      <c r="AI1285" s="66"/>
      <c r="AJ1285" s="66"/>
      <c r="AK1285" s="66"/>
      <c r="AL1285" s="66"/>
      <c r="AM1285" s="66"/>
      <c r="AN1285" s="66"/>
      <c r="AO1285" s="66"/>
      <c r="AP1285" s="66"/>
      <c r="AQ1285" s="66"/>
      <c r="AR1285" s="66"/>
      <c r="AS1285" s="66"/>
      <c r="AT1285" s="66"/>
      <c r="AU1285" s="66"/>
      <c r="AV1285" s="66"/>
      <c r="AW1285" s="66"/>
      <c r="AX1285" s="66"/>
      <c r="AY1285" s="66"/>
      <c r="AZ1285" s="66"/>
      <c r="BA1285" s="66"/>
      <c r="BB1285" s="66"/>
      <c r="BC1285" s="66"/>
      <c r="BD1285" s="66"/>
      <c r="BE1285" s="66"/>
      <c r="BF1285" s="66"/>
      <c r="BG1285" s="66"/>
      <c r="BH1285" s="66"/>
      <c r="BI1285" s="66"/>
      <c r="BJ1285" s="66"/>
      <c r="BK1285" s="66"/>
      <c r="BL1285" s="66"/>
      <c r="BM1285" s="66"/>
      <c r="BN1285" s="66"/>
      <c r="BO1285" s="66"/>
      <c r="BP1285" s="66"/>
      <c r="BQ1285" s="66"/>
      <c r="BR1285" s="66"/>
      <c r="BS1285" s="66"/>
      <c r="BT1285" s="66"/>
      <c r="BU1285" s="66"/>
      <c r="BV1285" s="66"/>
      <c r="BW1285" s="66"/>
      <c r="BX1285" s="66"/>
      <c r="BY1285" s="66"/>
      <c r="BZ1285" s="66"/>
      <c r="CA1285" s="66"/>
      <c r="CB1285" s="66"/>
      <c r="CC1285" s="66"/>
      <c r="CD1285" s="66"/>
      <c r="CE1285" s="66"/>
      <c r="CF1285" s="66"/>
      <c r="CG1285" s="66"/>
      <c r="CH1285" s="66"/>
      <c r="CI1285" s="66"/>
      <c r="CJ1285" s="66"/>
      <c r="CK1285" s="66"/>
      <c r="CL1285" s="66"/>
      <c r="CM1285" s="66"/>
      <c r="CN1285" s="66"/>
      <c r="CO1285" s="66"/>
      <c r="CP1285" s="66"/>
      <c r="CQ1285" s="66"/>
      <c r="CR1285" s="66"/>
      <c r="CS1285" s="66"/>
      <c r="CT1285" s="66"/>
      <c r="CU1285" s="66"/>
      <c r="CV1285" s="66"/>
      <c r="CW1285" s="66"/>
      <c r="CX1285" s="66"/>
      <c r="CY1285" s="66"/>
      <c r="CZ1285" s="66"/>
      <c r="DA1285" s="66"/>
      <c r="DB1285" s="66"/>
      <c r="DC1285" s="66"/>
      <c r="DD1285" s="66"/>
      <c r="DE1285" s="66"/>
      <c r="DF1285" s="66"/>
      <c r="DG1285" s="66"/>
      <c r="DH1285" s="66"/>
      <c r="DI1285" s="66"/>
      <c r="DJ1285" s="66"/>
      <c r="DK1285" s="66"/>
      <c r="DL1285" s="66"/>
      <c r="DM1285" s="66"/>
      <c r="DN1285" s="66"/>
      <c r="DO1285" s="66"/>
      <c r="DP1285" s="66"/>
      <c r="DQ1285" s="66"/>
      <c r="DR1285" s="66"/>
      <c r="DS1285" s="66"/>
      <c r="DT1285" s="66"/>
      <c r="DU1285" s="66"/>
      <c r="DV1285" s="66"/>
      <c r="DW1285" s="66"/>
      <c r="DX1285" s="66"/>
      <c r="DY1285" s="66"/>
      <c r="DZ1285" s="66"/>
      <c r="EA1285" s="66"/>
      <c r="EB1285" s="66"/>
      <c r="EC1285" s="66"/>
      <c r="ED1285" s="66"/>
      <c r="EE1285" s="66"/>
      <c r="EF1285" s="66"/>
      <c r="EG1285" s="66"/>
    </row>
    <row r="1286" spans="1:137" s="148" customFormat="1" x14ac:dyDescent="0.35">
      <c r="A1286" s="28"/>
      <c r="B1286" s="167"/>
      <c r="C1286" s="168"/>
      <c r="D1286" s="31"/>
      <c r="E1286" s="147"/>
      <c r="F1286" s="147"/>
    </row>
    <row r="1287" spans="1:137" s="148" customFormat="1" x14ac:dyDescent="0.35">
      <c r="A1287" s="28"/>
      <c r="B1287" s="36"/>
      <c r="C1287" s="37"/>
      <c r="D1287" s="38"/>
      <c r="E1287" s="36"/>
      <c r="F1287" s="36"/>
      <c r="G1287" s="149"/>
      <c r="H1287" s="149"/>
      <c r="I1287" s="149"/>
      <c r="J1287" s="149"/>
      <c r="K1287" s="149"/>
      <c r="L1287" s="149"/>
      <c r="M1287" s="149"/>
      <c r="N1287" s="149"/>
      <c r="O1287" s="149"/>
      <c r="P1287" s="149"/>
      <c r="Q1287" s="149"/>
      <c r="R1287" s="149"/>
      <c r="S1287" s="149"/>
      <c r="T1287" s="149"/>
      <c r="U1287" s="149"/>
      <c r="V1287" s="149"/>
      <c r="W1287" s="149"/>
      <c r="X1287" s="149"/>
      <c r="Y1287" s="149"/>
      <c r="Z1287" s="149"/>
      <c r="AA1287" s="149"/>
      <c r="AB1287" s="149"/>
      <c r="AC1287" s="149"/>
      <c r="AD1287" s="149"/>
      <c r="AE1287" s="149"/>
      <c r="AF1287" s="149"/>
      <c r="AG1287" s="149"/>
      <c r="AH1287" s="149"/>
      <c r="AI1287" s="149"/>
      <c r="AJ1287" s="149"/>
      <c r="AK1287" s="149"/>
      <c r="AL1287" s="149"/>
      <c r="AM1287" s="149"/>
      <c r="AN1287" s="149"/>
      <c r="AO1287" s="149"/>
      <c r="AP1287" s="149"/>
      <c r="AQ1287" s="149"/>
      <c r="AR1287" s="149"/>
      <c r="AS1287" s="149"/>
      <c r="AT1287" s="149"/>
      <c r="AU1287" s="149"/>
      <c r="AV1287" s="149"/>
      <c r="AW1287" s="149"/>
      <c r="AX1287" s="149"/>
      <c r="AY1287" s="149"/>
      <c r="AZ1287" s="149"/>
      <c r="BA1287" s="149"/>
      <c r="BB1287" s="149"/>
      <c r="BC1287" s="149"/>
      <c r="BD1287" s="149"/>
      <c r="BE1287" s="149"/>
      <c r="BF1287" s="149"/>
      <c r="BG1287" s="149"/>
      <c r="BH1287" s="149"/>
      <c r="BI1287" s="149"/>
      <c r="BJ1287" s="149"/>
      <c r="BK1287" s="149"/>
      <c r="BL1287" s="149"/>
      <c r="BM1287" s="149"/>
      <c r="BN1287" s="149"/>
      <c r="BO1287" s="149"/>
      <c r="BP1287" s="149"/>
      <c r="BQ1287" s="149"/>
      <c r="BR1287" s="149"/>
      <c r="BS1287" s="149"/>
      <c r="BT1287" s="149"/>
      <c r="BU1287" s="149"/>
      <c r="BV1287" s="149"/>
      <c r="BW1287" s="149"/>
      <c r="BX1287" s="149"/>
      <c r="BY1287" s="149"/>
      <c r="BZ1287" s="149"/>
      <c r="CA1287" s="149"/>
      <c r="CB1287" s="149"/>
      <c r="CC1287" s="149"/>
      <c r="CD1287" s="149"/>
      <c r="CE1287" s="149"/>
      <c r="CF1287" s="149"/>
      <c r="CG1287" s="149"/>
      <c r="CH1287" s="149"/>
      <c r="CI1287" s="149"/>
      <c r="CJ1287" s="149"/>
      <c r="CK1287" s="149"/>
      <c r="CL1287" s="149"/>
      <c r="CM1287" s="149"/>
      <c r="CN1287" s="149"/>
      <c r="CO1287" s="149"/>
      <c r="CP1287" s="149"/>
      <c r="CQ1287" s="149"/>
      <c r="CR1287" s="149"/>
      <c r="CS1287" s="149"/>
      <c r="CT1287" s="149"/>
      <c r="CU1287" s="149"/>
      <c r="CV1287" s="149"/>
      <c r="CW1287" s="149"/>
      <c r="CX1287" s="149"/>
      <c r="CY1287" s="149"/>
      <c r="CZ1287" s="149"/>
      <c r="DA1287" s="149"/>
      <c r="DB1287" s="149"/>
      <c r="DC1287" s="149"/>
      <c r="DD1287" s="149"/>
      <c r="DE1287" s="149"/>
      <c r="DF1287" s="149"/>
      <c r="DG1287" s="149"/>
      <c r="DH1287" s="149"/>
      <c r="DI1287" s="149"/>
      <c r="DJ1287" s="149"/>
      <c r="DK1287" s="149"/>
      <c r="DL1287" s="149"/>
      <c r="DM1287" s="149"/>
      <c r="DN1287" s="149"/>
      <c r="DO1287" s="149"/>
      <c r="DP1287" s="149"/>
      <c r="DQ1287" s="149"/>
      <c r="DR1287" s="149"/>
      <c r="DS1287" s="149"/>
      <c r="DT1287" s="149"/>
      <c r="DU1287" s="149"/>
      <c r="DV1287" s="149"/>
      <c r="DW1287" s="149"/>
      <c r="DX1287" s="149"/>
      <c r="DY1287" s="149"/>
      <c r="DZ1287" s="149"/>
      <c r="EA1287" s="149"/>
      <c r="EB1287" s="149"/>
      <c r="EC1287" s="149"/>
      <c r="ED1287" s="149"/>
      <c r="EE1287" s="149"/>
      <c r="EF1287" s="149"/>
      <c r="EG1287" s="149"/>
    </row>
    <row r="1288" spans="1:137" ht="3.75" customHeight="1" x14ac:dyDescent="0.35">
      <c r="A1288" s="28"/>
      <c r="B1288" s="36"/>
      <c r="C1288" s="37"/>
      <c r="D1288" s="40"/>
      <c r="E1288" s="36"/>
      <c r="F1288" s="36"/>
      <c r="G1288" s="66"/>
      <c r="H1288" s="66"/>
      <c r="I1288" s="66"/>
      <c r="J1288" s="66"/>
      <c r="K1288" s="66"/>
      <c r="L1288" s="66"/>
      <c r="M1288" s="66"/>
      <c r="N1288" s="66"/>
      <c r="O1288" s="66"/>
      <c r="P1288" s="66"/>
      <c r="Q1288" s="66"/>
      <c r="R1288" s="66"/>
      <c r="S1288" s="66"/>
      <c r="T1288" s="66"/>
      <c r="U1288" s="66"/>
      <c r="V1288" s="66"/>
      <c r="W1288" s="66"/>
      <c r="X1288" s="66"/>
      <c r="Y1288" s="66"/>
      <c r="Z1288" s="66"/>
      <c r="AA1288" s="66"/>
      <c r="AB1288" s="66"/>
      <c r="AC1288" s="66"/>
      <c r="AD1288" s="66"/>
      <c r="AE1288" s="66"/>
      <c r="AF1288" s="66"/>
      <c r="AG1288" s="66"/>
      <c r="AH1288" s="66"/>
      <c r="AI1288" s="66"/>
      <c r="AJ1288" s="66"/>
      <c r="AK1288" s="66"/>
      <c r="AL1288" s="66"/>
      <c r="AM1288" s="66"/>
      <c r="AN1288" s="66"/>
      <c r="AO1288" s="66"/>
      <c r="AP1288" s="66"/>
      <c r="AQ1288" s="66"/>
      <c r="AR1288" s="66"/>
      <c r="AS1288" s="66"/>
      <c r="AT1288" s="66"/>
      <c r="AU1288" s="66"/>
      <c r="AV1288" s="66"/>
      <c r="AW1288" s="66"/>
      <c r="AX1288" s="66"/>
      <c r="AY1288" s="66"/>
      <c r="AZ1288" s="66"/>
      <c r="BA1288" s="66"/>
      <c r="BB1288" s="66"/>
      <c r="BC1288" s="66"/>
      <c r="BD1288" s="66"/>
      <c r="BE1288" s="66"/>
      <c r="BF1288" s="66"/>
      <c r="BG1288" s="66"/>
      <c r="BH1288" s="66"/>
      <c r="BI1288" s="66"/>
      <c r="BJ1288" s="66"/>
      <c r="BK1288" s="66"/>
      <c r="BL1288" s="66"/>
      <c r="BM1288" s="66"/>
      <c r="BN1288" s="66"/>
      <c r="BO1288" s="66"/>
      <c r="BP1288" s="66"/>
      <c r="BQ1288" s="66"/>
      <c r="BR1288" s="66"/>
      <c r="BS1288" s="66"/>
      <c r="BT1288" s="66"/>
      <c r="BU1288" s="66"/>
      <c r="BV1288" s="66"/>
      <c r="BW1288" s="66"/>
      <c r="BX1288" s="66"/>
      <c r="BY1288" s="66"/>
      <c r="BZ1288" s="66"/>
      <c r="CA1288" s="66"/>
      <c r="CB1288" s="66"/>
      <c r="CC1288" s="66"/>
      <c r="CD1288" s="66"/>
      <c r="CE1288" s="66"/>
      <c r="CF1288" s="66"/>
      <c r="CG1288" s="66"/>
      <c r="CH1288" s="66"/>
      <c r="CI1288" s="66"/>
      <c r="CJ1288" s="66"/>
      <c r="CK1288" s="66"/>
      <c r="CL1288" s="66"/>
      <c r="CM1288" s="66"/>
      <c r="CN1288" s="66"/>
      <c r="CO1288" s="66"/>
      <c r="CP1288" s="66"/>
      <c r="CQ1288" s="66"/>
      <c r="CR1288" s="66"/>
      <c r="CS1288" s="66"/>
      <c r="CT1288" s="66"/>
      <c r="CU1288" s="66"/>
      <c r="CV1288" s="66"/>
      <c r="CW1288" s="66"/>
      <c r="CX1288" s="66"/>
      <c r="CY1288" s="66"/>
      <c r="CZ1288" s="66"/>
      <c r="DA1288" s="66"/>
      <c r="DB1288" s="66"/>
      <c r="DC1288" s="66"/>
      <c r="DD1288" s="66"/>
      <c r="DE1288" s="66"/>
      <c r="DF1288" s="66"/>
      <c r="DG1288" s="66"/>
      <c r="DH1288" s="66"/>
      <c r="DI1288" s="66"/>
      <c r="DJ1288" s="66"/>
      <c r="DK1288" s="66"/>
      <c r="DL1288" s="66"/>
      <c r="DM1288" s="66"/>
      <c r="DN1288" s="66"/>
      <c r="DO1288" s="66"/>
      <c r="DP1288" s="66"/>
      <c r="DQ1288" s="66"/>
      <c r="DR1288" s="66"/>
      <c r="DS1288" s="66"/>
      <c r="DT1288" s="66"/>
      <c r="DU1288" s="66"/>
      <c r="DV1288" s="66"/>
      <c r="DW1288" s="66"/>
      <c r="DX1288" s="66"/>
      <c r="DY1288" s="66"/>
      <c r="DZ1288" s="66"/>
      <c r="EA1288" s="66"/>
      <c r="EB1288" s="66"/>
      <c r="EC1288" s="66"/>
      <c r="ED1288" s="66"/>
      <c r="EE1288" s="66"/>
      <c r="EF1288" s="66"/>
      <c r="EG1288" s="66"/>
    </row>
    <row r="1289" spans="1:137" x14ac:dyDescent="0.35">
      <c r="A1289" s="28"/>
      <c r="B1289" s="167"/>
      <c r="C1289" s="168"/>
      <c r="D1289" s="31"/>
      <c r="E1289" s="150"/>
      <c r="F1289" s="150"/>
    </row>
    <row r="1290" spans="1:137" x14ac:dyDescent="0.35">
      <c r="A1290" s="28"/>
      <c r="B1290" s="36"/>
      <c r="C1290" s="37"/>
      <c r="D1290" s="38"/>
      <c r="E1290" s="36"/>
      <c r="F1290" s="36"/>
    </row>
    <row r="1291" spans="1:137" ht="3.75" customHeight="1" x14ac:dyDescent="0.35">
      <c r="A1291" s="28"/>
      <c r="B1291" s="36"/>
      <c r="C1291" s="37"/>
      <c r="D1291" s="40"/>
      <c r="E1291" s="36"/>
      <c r="F1291" s="36"/>
      <c r="G1291" s="66"/>
      <c r="H1291" s="66"/>
      <c r="I1291" s="66"/>
      <c r="J1291" s="66"/>
      <c r="K1291" s="66"/>
      <c r="L1291" s="66"/>
      <c r="M1291" s="66"/>
      <c r="N1291" s="66"/>
      <c r="O1291" s="66"/>
      <c r="P1291" s="66"/>
      <c r="Q1291" s="66"/>
      <c r="R1291" s="66"/>
      <c r="S1291" s="66"/>
      <c r="T1291" s="66"/>
      <c r="U1291" s="66"/>
      <c r="V1291" s="66"/>
      <c r="W1291" s="66"/>
      <c r="X1291" s="66"/>
      <c r="Y1291" s="66"/>
      <c r="Z1291" s="66"/>
      <c r="AA1291" s="66"/>
      <c r="AB1291" s="66"/>
      <c r="AC1291" s="66"/>
      <c r="AD1291" s="66"/>
      <c r="AE1291" s="66"/>
      <c r="AF1291" s="66"/>
      <c r="AG1291" s="66"/>
      <c r="AH1291" s="66"/>
      <c r="AI1291" s="66"/>
      <c r="AJ1291" s="66"/>
      <c r="AK1291" s="66"/>
      <c r="AL1291" s="66"/>
      <c r="AM1291" s="66"/>
      <c r="AN1291" s="66"/>
      <c r="AO1291" s="66"/>
      <c r="AP1291" s="66"/>
      <c r="AQ1291" s="66"/>
      <c r="AR1291" s="66"/>
      <c r="AS1291" s="66"/>
      <c r="AT1291" s="66"/>
      <c r="AU1291" s="66"/>
      <c r="AV1291" s="66"/>
      <c r="AW1291" s="66"/>
      <c r="AX1291" s="66"/>
      <c r="AY1291" s="66"/>
      <c r="AZ1291" s="66"/>
      <c r="BA1291" s="66"/>
      <c r="BB1291" s="66"/>
      <c r="BC1291" s="66"/>
      <c r="BD1291" s="66"/>
      <c r="BE1291" s="66"/>
      <c r="BF1291" s="66"/>
      <c r="BG1291" s="66"/>
      <c r="BH1291" s="66"/>
      <c r="BI1291" s="66"/>
      <c r="BJ1291" s="66"/>
      <c r="BK1291" s="66"/>
      <c r="BL1291" s="66"/>
      <c r="BM1291" s="66"/>
      <c r="BN1291" s="66"/>
      <c r="BO1291" s="66"/>
      <c r="BP1291" s="66"/>
      <c r="BQ1291" s="66"/>
      <c r="BR1291" s="66"/>
      <c r="BS1291" s="66"/>
      <c r="BT1291" s="66"/>
      <c r="BU1291" s="66"/>
      <c r="BV1291" s="66"/>
      <c r="BW1291" s="66"/>
      <c r="BX1291" s="66"/>
      <c r="BY1291" s="66"/>
      <c r="BZ1291" s="66"/>
      <c r="CA1291" s="66"/>
      <c r="CB1291" s="66"/>
      <c r="CC1291" s="66"/>
      <c r="CD1291" s="66"/>
      <c r="CE1291" s="66"/>
      <c r="CF1291" s="66"/>
      <c r="CG1291" s="66"/>
      <c r="CH1291" s="66"/>
      <c r="CI1291" s="66"/>
      <c r="CJ1291" s="66"/>
      <c r="CK1291" s="66"/>
      <c r="CL1291" s="66"/>
      <c r="CM1291" s="66"/>
      <c r="CN1291" s="66"/>
      <c r="CO1291" s="66"/>
      <c r="CP1291" s="66"/>
      <c r="CQ1291" s="66"/>
      <c r="CR1291" s="66"/>
      <c r="CS1291" s="66"/>
      <c r="CT1291" s="66"/>
      <c r="CU1291" s="66"/>
      <c r="CV1291" s="66"/>
      <c r="CW1291" s="66"/>
      <c r="CX1291" s="66"/>
      <c r="CY1291" s="66"/>
      <c r="CZ1291" s="66"/>
      <c r="DA1291" s="66"/>
      <c r="DB1291" s="66"/>
      <c r="DC1291" s="66"/>
      <c r="DD1291" s="66"/>
      <c r="DE1291" s="66"/>
      <c r="DF1291" s="66"/>
      <c r="DG1291" s="66"/>
      <c r="DH1291" s="66"/>
      <c r="DI1291" s="66"/>
      <c r="DJ1291" s="66"/>
      <c r="DK1291" s="66"/>
      <c r="DL1291" s="66"/>
    </row>
    <row r="1292" spans="1:137" ht="14.5" customHeight="1" x14ac:dyDescent="0.35">
      <c r="A1292" s="28"/>
      <c r="B1292" s="167"/>
      <c r="C1292" s="168"/>
      <c r="D1292" s="31"/>
      <c r="E1292" s="151"/>
      <c r="F1292" s="151"/>
      <c r="G1292" s="153"/>
      <c r="H1292" s="153"/>
      <c r="I1292" s="153"/>
      <c r="J1292" s="153"/>
      <c r="T1292" s="75"/>
      <c r="U1292" s="75"/>
      <c r="V1292" s="75"/>
      <c r="W1292" s="75"/>
      <c r="X1292" s="75"/>
      <c r="Y1292" s="75"/>
      <c r="Z1292" s="75"/>
      <c r="AA1292" s="75"/>
      <c r="AC1292" s="153"/>
      <c r="AD1292" s="153"/>
      <c r="AE1292" s="153"/>
      <c r="AF1292" s="153"/>
      <c r="AP1292" s="75"/>
      <c r="AQ1292" s="75"/>
      <c r="AR1292" s="75"/>
      <c r="AS1292" s="75"/>
      <c r="AT1292" s="75"/>
      <c r="AU1292" s="75"/>
      <c r="AV1292" s="75"/>
      <c r="AW1292" s="75"/>
      <c r="AY1292" s="153"/>
      <c r="AZ1292" s="153"/>
      <c r="BA1292" s="153"/>
      <c r="BB1292" s="153"/>
      <c r="BL1292" s="75"/>
      <c r="BM1292" s="75"/>
      <c r="BN1292" s="75"/>
      <c r="BO1292" s="75"/>
      <c r="BP1292" s="75"/>
      <c r="BQ1292" s="75"/>
      <c r="BR1292" s="75"/>
      <c r="BS1292" s="75"/>
      <c r="BU1292" s="153"/>
      <c r="BV1292" s="153"/>
      <c r="BW1292" s="153"/>
      <c r="BX1292" s="153"/>
      <c r="CH1292" s="75"/>
      <c r="CI1292" s="75"/>
      <c r="CJ1292" s="75"/>
      <c r="CK1292" s="75"/>
      <c r="CL1292" s="75"/>
      <c r="CM1292" s="75"/>
      <c r="CN1292" s="75"/>
      <c r="CO1292" s="75"/>
      <c r="CQ1292" s="153"/>
      <c r="CR1292" s="153"/>
      <c r="CS1292" s="153"/>
      <c r="CT1292" s="153"/>
      <c r="DD1292" s="75"/>
      <c r="DE1292" s="75"/>
      <c r="DF1292" s="75"/>
      <c r="DG1292" s="75"/>
      <c r="DH1292" s="75"/>
      <c r="DI1292" s="75"/>
      <c r="DJ1292" s="75"/>
      <c r="DK1292" s="75"/>
    </row>
    <row r="1293" spans="1:137" ht="14.5" customHeight="1" x14ac:dyDescent="0.35">
      <c r="A1293" s="28"/>
      <c r="B1293" s="36"/>
      <c r="C1293" s="37"/>
      <c r="D1293" s="38"/>
      <c r="E1293" s="36"/>
      <c r="F1293" s="36"/>
      <c r="H1293" s="66"/>
      <c r="T1293" s="75"/>
      <c r="U1293" s="75"/>
      <c r="V1293" s="75"/>
      <c r="W1293" s="75"/>
      <c r="X1293" s="75"/>
      <c r="Y1293" s="75"/>
      <c r="Z1293" s="75"/>
      <c r="AA1293" s="75"/>
      <c r="AB1293" s="68"/>
      <c r="AD1293" s="66"/>
      <c r="AP1293" s="75"/>
      <c r="AQ1293" s="75"/>
      <c r="AR1293" s="75"/>
      <c r="AS1293" s="75"/>
      <c r="AT1293" s="75"/>
      <c r="AU1293" s="75"/>
      <c r="AV1293" s="75"/>
      <c r="AW1293" s="75"/>
      <c r="AX1293" s="68"/>
      <c r="AZ1293" s="66"/>
      <c r="BL1293" s="75"/>
      <c r="BM1293" s="75"/>
      <c r="BN1293" s="75"/>
      <c r="BO1293" s="75"/>
      <c r="BP1293" s="75"/>
      <c r="BQ1293" s="75"/>
      <c r="BR1293" s="75"/>
      <c r="BS1293" s="75"/>
      <c r="BV1293" s="66"/>
      <c r="CH1293" s="75"/>
      <c r="CI1293" s="75"/>
      <c r="CJ1293" s="75"/>
      <c r="CK1293" s="75"/>
      <c r="CL1293" s="75"/>
      <c r="CM1293" s="75"/>
      <c r="CN1293" s="75"/>
      <c r="CO1293" s="75"/>
      <c r="CR1293" s="66"/>
      <c r="DD1293" s="75"/>
      <c r="DE1293" s="75"/>
      <c r="DF1293" s="75"/>
      <c r="DG1293" s="75"/>
      <c r="DH1293" s="75"/>
      <c r="DI1293" s="75"/>
      <c r="DJ1293" s="75"/>
      <c r="DK1293" s="75"/>
    </row>
    <row r="1294" spans="1:137" ht="3.75" customHeight="1" x14ac:dyDescent="0.35">
      <c r="A1294" s="28"/>
      <c r="B1294" s="36"/>
      <c r="C1294" s="37"/>
      <c r="D1294" s="40"/>
      <c r="E1294" s="36"/>
      <c r="F1294" s="36"/>
      <c r="G1294" s="66"/>
      <c r="H1294" s="66"/>
      <c r="I1294" s="66"/>
      <c r="J1294" s="66"/>
      <c r="K1294" s="66"/>
      <c r="L1294" s="66"/>
      <c r="M1294" s="66"/>
      <c r="N1294" s="66"/>
      <c r="O1294" s="66"/>
      <c r="P1294" s="66"/>
      <c r="Q1294" s="66"/>
      <c r="R1294" s="66"/>
      <c r="S1294" s="66"/>
      <c r="T1294" s="66"/>
      <c r="U1294" s="66"/>
      <c r="V1294" s="66"/>
      <c r="W1294" s="66"/>
      <c r="X1294" s="66"/>
      <c r="Y1294" s="66"/>
      <c r="Z1294" s="66"/>
      <c r="AA1294" s="66"/>
      <c r="AB1294" s="66"/>
      <c r="AC1294" s="66"/>
      <c r="AD1294" s="66"/>
      <c r="AE1294" s="66"/>
      <c r="AF1294" s="66"/>
      <c r="AG1294" s="66"/>
      <c r="AH1294" s="66"/>
      <c r="AI1294" s="66"/>
      <c r="AJ1294" s="66"/>
      <c r="AK1294" s="66"/>
      <c r="AL1294" s="66"/>
      <c r="AM1294" s="66"/>
      <c r="AN1294" s="66"/>
      <c r="AO1294" s="66"/>
      <c r="AP1294" s="66"/>
      <c r="AQ1294" s="66"/>
      <c r="AR1294" s="66"/>
      <c r="AS1294" s="66"/>
      <c r="AT1294" s="66"/>
      <c r="AU1294" s="66"/>
      <c r="AV1294" s="66"/>
      <c r="AW1294" s="66"/>
      <c r="AX1294" s="66"/>
      <c r="AY1294" s="66"/>
      <c r="AZ1294" s="66"/>
      <c r="BA1294" s="66"/>
      <c r="BB1294" s="66"/>
      <c r="BC1294" s="66"/>
      <c r="BD1294" s="66"/>
      <c r="BE1294" s="66"/>
      <c r="BF1294" s="66"/>
      <c r="BG1294" s="66"/>
      <c r="BH1294" s="66"/>
      <c r="BI1294" s="66"/>
      <c r="BJ1294" s="66"/>
      <c r="BK1294" s="66"/>
      <c r="BL1294" s="66"/>
      <c r="BM1294" s="66"/>
      <c r="BN1294" s="66"/>
      <c r="BO1294" s="66"/>
      <c r="BP1294" s="66"/>
      <c r="BQ1294" s="66"/>
      <c r="BR1294" s="66"/>
      <c r="BS1294" s="66"/>
      <c r="BT1294" s="66"/>
      <c r="BU1294" s="66"/>
      <c r="BV1294" s="66"/>
      <c r="BW1294" s="66"/>
      <c r="BX1294" s="66"/>
      <c r="BY1294" s="66"/>
      <c r="BZ1294" s="66"/>
      <c r="CA1294" s="66"/>
      <c r="CB1294" s="66"/>
      <c r="CC1294" s="66"/>
      <c r="CD1294" s="66"/>
      <c r="CE1294" s="66"/>
      <c r="CF1294" s="66"/>
      <c r="CG1294" s="66"/>
      <c r="CH1294" s="66"/>
      <c r="CI1294" s="66"/>
      <c r="CJ1294" s="66"/>
      <c r="CK1294" s="66"/>
      <c r="CL1294" s="66"/>
      <c r="CM1294" s="66"/>
      <c r="CN1294" s="66"/>
      <c r="CO1294" s="66"/>
      <c r="CP1294" s="66"/>
      <c r="CQ1294" s="66"/>
      <c r="CR1294" s="66"/>
      <c r="CS1294" s="66"/>
      <c r="CT1294" s="66"/>
      <c r="CU1294" s="66"/>
      <c r="CV1294" s="66"/>
      <c r="CW1294" s="66"/>
      <c r="CX1294" s="66"/>
      <c r="CY1294" s="66"/>
      <c r="CZ1294" s="66"/>
      <c r="DA1294" s="66"/>
      <c r="DB1294" s="66"/>
      <c r="DC1294" s="66"/>
      <c r="DD1294" s="66"/>
      <c r="DE1294" s="66"/>
      <c r="DF1294" s="66"/>
      <c r="DG1294" s="66"/>
      <c r="DH1294" s="66"/>
      <c r="DI1294" s="66"/>
      <c r="DJ1294" s="66"/>
      <c r="DK1294" s="66"/>
      <c r="DL1294" s="66"/>
    </row>
    <row r="1295" spans="1:137" ht="14.5" customHeight="1" x14ac:dyDescent="0.35">
      <c r="A1295" s="28"/>
      <c r="B1295" s="167"/>
      <c r="C1295" s="168"/>
      <c r="D1295" s="31"/>
      <c r="E1295" s="152"/>
      <c r="F1295" s="152"/>
      <c r="H1295" s="153"/>
    </row>
    <row r="1296" spans="1:137" ht="14.5" customHeight="1" x14ac:dyDescent="0.35">
      <c r="A1296" s="28"/>
      <c r="B1296" s="36"/>
      <c r="C1296" s="37"/>
      <c r="D1296" s="38"/>
      <c r="E1296" s="36"/>
      <c r="F1296" s="36"/>
      <c r="I1296" s="66"/>
      <c r="J1296" s="74"/>
      <c r="K1296" s="66"/>
      <c r="L1296" s="66"/>
      <c r="M1296" s="66"/>
      <c r="N1296" s="66"/>
      <c r="O1296" s="66"/>
      <c r="P1296" s="66"/>
      <c r="Q1296" s="66"/>
      <c r="R1296" s="66"/>
      <c r="S1296" s="66"/>
      <c r="T1296" s="75"/>
      <c r="U1296" s="75"/>
      <c r="V1296" s="75"/>
      <c r="W1296" s="75"/>
      <c r="X1296" s="75"/>
      <c r="Y1296" s="75"/>
      <c r="Z1296" s="75"/>
      <c r="AA1296" s="75"/>
      <c r="AB1296" s="68"/>
      <c r="AD1296" s="66"/>
      <c r="AE1296" s="74"/>
      <c r="AF1296" s="66"/>
      <c r="AG1296" s="66"/>
      <c r="AH1296" s="66"/>
      <c r="AI1296" s="66"/>
      <c r="AJ1296" s="66"/>
      <c r="AK1296" s="66"/>
      <c r="AL1296" s="66"/>
      <c r="AM1296" s="66"/>
      <c r="AN1296" s="66"/>
      <c r="AO1296" s="75"/>
      <c r="AP1296" s="75"/>
      <c r="AQ1296" s="75"/>
      <c r="AR1296" s="75"/>
      <c r="AS1296" s="75"/>
      <c r="AT1296" s="75"/>
      <c r="AU1296" s="75"/>
      <c r="AV1296" s="75"/>
      <c r="AW1296" s="68"/>
      <c r="AY1296" s="66"/>
      <c r="AZ1296" s="74"/>
      <c r="BA1296" s="66"/>
      <c r="BB1296" s="66"/>
      <c r="BC1296" s="66"/>
      <c r="BD1296" s="66"/>
      <c r="BE1296" s="66"/>
      <c r="BF1296" s="66"/>
      <c r="BG1296" s="66"/>
      <c r="BH1296" s="66"/>
      <c r="BI1296" s="66"/>
      <c r="BJ1296" s="75"/>
      <c r="BK1296" s="75"/>
      <c r="BL1296" s="75"/>
      <c r="BM1296" s="75"/>
      <c r="BN1296" s="75"/>
      <c r="BO1296" s="75"/>
      <c r="BP1296" s="75"/>
      <c r="BQ1296" s="75"/>
      <c r="BR1296" s="68"/>
      <c r="BT1296" s="66"/>
      <c r="BU1296" s="74"/>
      <c r="BV1296" s="66"/>
      <c r="BW1296" s="66"/>
      <c r="BX1296" s="66"/>
      <c r="BY1296" s="66"/>
      <c r="BZ1296" s="66"/>
      <c r="CA1296" s="66"/>
      <c r="CB1296" s="66"/>
      <c r="CC1296" s="66"/>
      <c r="CD1296" s="66"/>
      <c r="CE1296" s="75"/>
      <c r="CF1296" s="75"/>
      <c r="CG1296" s="75"/>
      <c r="CH1296" s="75"/>
      <c r="CI1296" s="75"/>
      <c r="CJ1296" s="75"/>
      <c r="CK1296" s="75"/>
      <c r="CL1296" s="75"/>
      <c r="CM1296" s="66"/>
      <c r="CO1296" s="66"/>
      <c r="CP1296" s="74"/>
      <c r="CQ1296" s="66"/>
      <c r="CR1296" s="66"/>
      <c r="CS1296" s="66"/>
      <c r="CT1296" s="66"/>
      <c r="CU1296" s="66"/>
      <c r="CV1296" s="66"/>
      <c r="CW1296" s="66"/>
      <c r="CX1296" s="66"/>
      <c r="CY1296" s="66"/>
      <c r="CZ1296" s="75"/>
      <c r="DA1296" s="75"/>
      <c r="DB1296" s="75"/>
      <c r="DC1296" s="75"/>
      <c r="DD1296" s="75"/>
      <c r="DE1296" s="75"/>
      <c r="DF1296" s="75"/>
      <c r="DG1296" s="75"/>
      <c r="DH1296" s="66"/>
      <c r="DI1296" s="66"/>
      <c r="DJ1296" s="66"/>
      <c r="DK1296" s="66"/>
    </row>
    <row r="1297" spans="1:127" ht="3.75" customHeight="1" x14ac:dyDescent="0.35">
      <c r="A1297" s="28"/>
      <c r="B1297" s="36"/>
      <c r="C1297" s="37"/>
      <c r="D1297" s="40"/>
      <c r="E1297" s="36"/>
      <c r="F1297" s="36"/>
      <c r="G1297" s="66"/>
      <c r="H1297" s="66"/>
      <c r="I1297" s="66"/>
      <c r="J1297" s="66"/>
      <c r="K1297" s="66"/>
      <c r="L1297" s="66"/>
      <c r="M1297" s="66"/>
      <c r="N1297" s="66"/>
      <c r="O1297" s="66"/>
      <c r="P1297" s="66"/>
      <c r="Q1297" s="66"/>
      <c r="R1297" s="66"/>
      <c r="S1297" s="66"/>
      <c r="T1297" s="66"/>
      <c r="U1297" s="66"/>
      <c r="V1297" s="66"/>
      <c r="W1297" s="66"/>
      <c r="X1297" s="66"/>
      <c r="Y1297" s="66"/>
      <c r="Z1297" s="66"/>
      <c r="AA1297" s="66"/>
      <c r="AB1297" s="66"/>
      <c r="AC1297" s="66"/>
      <c r="AD1297" s="66"/>
      <c r="AE1297" s="66"/>
      <c r="AF1297" s="66"/>
      <c r="AG1297" s="66"/>
      <c r="AH1297" s="66"/>
      <c r="AI1297" s="66"/>
      <c r="AJ1297" s="66"/>
      <c r="AK1297" s="66"/>
      <c r="AL1297" s="66"/>
      <c r="AM1297" s="66"/>
      <c r="AN1297" s="66"/>
      <c r="AO1297" s="66"/>
      <c r="AP1297" s="66"/>
      <c r="AQ1297" s="66"/>
      <c r="AR1297" s="66"/>
      <c r="AS1297" s="66"/>
      <c r="AT1297" s="66"/>
      <c r="AU1297" s="66"/>
      <c r="AV1297" s="66"/>
      <c r="AW1297" s="66"/>
      <c r="AX1297" s="66"/>
      <c r="AY1297" s="66"/>
      <c r="AZ1297" s="66"/>
      <c r="BA1297" s="66"/>
      <c r="BB1297" s="66"/>
      <c r="BC1297" s="66"/>
      <c r="BD1297" s="66"/>
      <c r="BE1297" s="66"/>
      <c r="BF1297" s="66"/>
      <c r="BG1297" s="66"/>
      <c r="BH1297" s="66"/>
      <c r="BI1297" s="66"/>
      <c r="BJ1297" s="66"/>
      <c r="BK1297" s="66"/>
      <c r="BL1297" s="66"/>
      <c r="BM1297" s="66"/>
      <c r="BN1297" s="66"/>
      <c r="BO1297" s="66"/>
      <c r="BP1297" s="66"/>
      <c r="BQ1297" s="66"/>
      <c r="BR1297" s="66"/>
      <c r="BS1297" s="66"/>
      <c r="BT1297" s="66"/>
      <c r="BU1297" s="66"/>
      <c r="BV1297" s="66"/>
      <c r="BW1297" s="66"/>
      <c r="BX1297" s="66"/>
      <c r="BY1297" s="66"/>
      <c r="BZ1297" s="66"/>
      <c r="CA1297" s="66"/>
      <c r="CB1297" s="66"/>
      <c r="CC1297" s="66"/>
      <c r="CD1297" s="66"/>
      <c r="CE1297" s="66"/>
      <c r="CF1297" s="66"/>
      <c r="CG1297" s="66"/>
      <c r="CH1297" s="66"/>
      <c r="CI1297" s="66"/>
      <c r="CJ1297" s="66"/>
      <c r="CK1297" s="66"/>
      <c r="CL1297" s="66"/>
      <c r="CM1297" s="66"/>
      <c r="CN1297" s="66"/>
      <c r="CO1297" s="66"/>
      <c r="CP1297" s="66"/>
      <c r="CQ1297" s="66"/>
      <c r="CR1297" s="66"/>
      <c r="CS1297" s="66"/>
      <c r="CT1297" s="66"/>
      <c r="CU1297" s="66"/>
      <c r="CV1297" s="66"/>
      <c r="CW1297" s="66"/>
      <c r="CX1297" s="66"/>
      <c r="CY1297" s="66"/>
      <c r="CZ1297" s="66"/>
      <c r="DA1297" s="66"/>
      <c r="DB1297" s="66"/>
      <c r="DC1297" s="66"/>
      <c r="DD1297" s="66"/>
      <c r="DE1297" s="66"/>
      <c r="DF1297" s="66"/>
      <c r="DG1297" s="66"/>
      <c r="DH1297" s="66"/>
      <c r="DI1297" s="66"/>
      <c r="DJ1297" s="66"/>
      <c r="DK1297" s="66"/>
      <c r="DL1297" s="66"/>
    </row>
    <row r="1298" spans="1:127" ht="14.5" customHeight="1" x14ac:dyDescent="0.35">
      <c r="A1298" s="28"/>
      <c r="B1298" s="167"/>
      <c r="C1298" s="168"/>
      <c r="D1298" s="31"/>
      <c r="E1298" s="81"/>
      <c r="F1298" s="154"/>
      <c r="H1298" s="153"/>
      <c r="DI1298" s="66"/>
      <c r="DJ1298" s="66"/>
      <c r="DK1298" s="66"/>
      <c r="DL1298" s="66"/>
    </row>
    <row r="1299" spans="1:127" ht="14.5" customHeight="1" x14ac:dyDescent="0.35">
      <c r="A1299" s="28"/>
      <c r="B1299" s="36"/>
      <c r="C1299" s="37"/>
      <c r="D1299" s="38"/>
      <c r="E1299" s="36"/>
      <c r="F1299" s="36"/>
      <c r="I1299" s="66"/>
      <c r="J1299" s="74"/>
      <c r="K1299" s="66"/>
      <c r="L1299" s="66"/>
      <c r="M1299" s="66"/>
      <c r="N1299" s="66"/>
      <c r="O1299" s="66"/>
      <c r="P1299" s="66"/>
      <c r="Q1299" s="66"/>
      <c r="R1299" s="66"/>
      <c r="S1299" s="66"/>
      <c r="T1299" s="75"/>
      <c r="U1299" s="75"/>
      <c r="V1299" s="75"/>
      <c r="W1299" s="75"/>
      <c r="X1299" s="75"/>
      <c r="Y1299" s="75"/>
      <c r="Z1299" s="75"/>
      <c r="AA1299" s="75"/>
      <c r="AB1299" s="68"/>
      <c r="AD1299" s="66"/>
      <c r="AE1299" s="74"/>
      <c r="AF1299" s="66"/>
      <c r="AG1299" s="66"/>
      <c r="AH1299" s="66"/>
      <c r="AI1299" s="66"/>
      <c r="AJ1299" s="66"/>
      <c r="AK1299" s="66"/>
      <c r="AL1299" s="66"/>
      <c r="AM1299" s="66"/>
      <c r="AN1299" s="66"/>
      <c r="AO1299" s="75"/>
      <c r="AP1299" s="75"/>
      <c r="AQ1299" s="75"/>
      <c r="AR1299" s="75"/>
      <c r="AS1299" s="75"/>
      <c r="AT1299" s="75"/>
      <c r="AU1299" s="75"/>
      <c r="AV1299" s="75"/>
      <c r="AW1299" s="68"/>
      <c r="AY1299" s="66"/>
      <c r="AZ1299" s="74"/>
      <c r="BA1299" s="66"/>
      <c r="BB1299" s="66"/>
      <c r="BC1299" s="66"/>
      <c r="BD1299" s="66"/>
      <c r="BE1299" s="66"/>
      <c r="BF1299" s="66"/>
      <c r="BG1299" s="66"/>
      <c r="BH1299" s="66"/>
      <c r="BI1299" s="66"/>
      <c r="BJ1299" s="75"/>
      <c r="BK1299" s="75"/>
      <c r="BL1299" s="75"/>
      <c r="BM1299" s="75"/>
      <c r="BN1299" s="75"/>
      <c r="BO1299" s="75"/>
      <c r="BP1299" s="75"/>
      <c r="BQ1299" s="75"/>
      <c r="BR1299" s="68"/>
      <c r="BT1299" s="66"/>
      <c r="BU1299" s="74"/>
      <c r="BV1299" s="66"/>
      <c r="BW1299" s="66"/>
      <c r="BX1299" s="66"/>
      <c r="BY1299" s="66"/>
      <c r="BZ1299" s="66"/>
      <c r="CA1299" s="66"/>
      <c r="CB1299" s="66"/>
      <c r="CC1299" s="66"/>
      <c r="CD1299" s="66"/>
      <c r="CE1299" s="75"/>
      <c r="CF1299" s="75"/>
      <c r="CG1299" s="75"/>
      <c r="CH1299" s="75"/>
      <c r="CI1299" s="75"/>
      <c r="CJ1299" s="75"/>
      <c r="CK1299" s="75"/>
      <c r="CL1299" s="75"/>
      <c r="CM1299" s="66"/>
      <c r="CO1299" s="66"/>
      <c r="CP1299" s="74"/>
      <c r="CQ1299" s="66"/>
      <c r="CR1299" s="66"/>
      <c r="CS1299" s="66"/>
      <c r="CT1299" s="66"/>
      <c r="CU1299" s="66"/>
      <c r="CV1299" s="66"/>
      <c r="CW1299" s="66"/>
      <c r="CX1299" s="66"/>
      <c r="CY1299" s="66"/>
      <c r="CZ1299" s="75"/>
      <c r="DA1299" s="75"/>
      <c r="DB1299" s="75"/>
      <c r="DC1299" s="75"/>
      <c r="DD1299" s="75"/>
      <c r="DE1299" s="75"/>
      <c r="DF1299" s="75"/>
      <c r="DG1299" s="75"/>
      <c r="DH1299" s="66"/>
      <c r="DI1299" s="66"/>
      <c r="DJ1299" s="66"/>
      <c r="DK1299" s="66"/>
      <c r="DL1299" s="66"/>
    </row>
    <row r="1300" spans="1:127" ht="3.75" customHeight="1" x14ac:dyDescent="0.35">
      <c r="A1300" s="28"/>
      <c r="B1300" s="36"/>
      <c r="C1300" s="37"/>
      <c r="D1300" s="40"/>
      <c r="E1300" s="36"/>
      <c r="F1300" s="36"/>
      <c r="G1300" s="66"/>
      <c r="H1300" s="66"/>
      <c r="I1300" s="66"/>
      <c r="J1300" s="66"/>
      <c r="K1300" s="66"/>
      <c r="L1300" s="66"/>
      <c r="M1300" s="66"/>
      <c r="N1300" s="66"/>
      <c r="O1300" s="66"/>
      <c r="P1300" s="66"/>
      <c r="Q1300" s="66"/>
      <c r="R1300" s="66"/>
      <c r="S1300" s="66"/>
      <c r="T1300" s="66"/>
      <c r="U1300" s="66"/>
      <c r="V1300" s="66"/>
      <c r="W1300" s="66"/>
      <c r="X1300" s="66"/>
      <c r="Y1300" s="66"/>
      <c r="Z1300" s="66"/>
      <c r="AA1300" s="66"/>
      <c r="AB1300" s="66"/>
      <c r="AC1300" s="66"/>
      <c r="AD1300" s="66"/>
      <c r="AE1300" s="66"/>
      <c r="AF1300" s="66"/>
      <c r="AG1300" s="66"/>
      <c r="AH1300" s="66"/>
      <c r="AI1300" s="66"/>
      <c r="AJ1300" s="66"/>
      <c r="AK1300" s="66"/>
      <c r="AL1300" s="66"/>
      <c r="AM1300" s="66"/>
      <c r="AN1300" s="66"/>
      <c r="AO1300" s="66"/>
      <c r="AP1300" s="66"/>
      <c r="AQ1300" s="66"/>
      <c r="AR1300" s="66"/>
      <c r="AS1300" s="66"/>
      <c r="AT1300" s="66"/>
      <c r="AU1300" s="66"/>
      <c r="AV1300" s="66"/>
      <c r="AW1300" s="66"/>
      <c r="AX1300" s="66"/>
      <c r="AY1300" s="66"/>
      <c r="AZ1300" s="66"/>
      <c r="BA1300" s="66"/>
      <c r="BB1300" s="66"/>
      <c r="BC1300" s="66"/>
      <c r="BD1300" s="66"/>
      <c r="BE1300" s="66"/>
      <c r="BF1300" s="66"/>
      <c r="BG1300" s="66"/>
      <c r="BH1300" s="66"/>
      <c r="BI1300" s="66"/>
      <c r="BJ1300" s="66"/>
      <c r="BK1300" s="66"/>
      <c r="BL1300" s="66"/>
      <c r="BM1300" s="66"/>
      <c r="BN1300" s="66"/>
      <c r="BO1300" s="66"/>
      <c r="BP1300" s="66"/>
      <c r="BQ1300" s="66"/>
      <c r="BR1300" s="66"/>
      <c r="BS1300" s="66"/>
      <c r="BT1300" s="66"/>
      <c r="BU1300" s="66"/>
      <c r="BV1300" s="66"/>
      <c r="BW1300" s="66"/>
      <c r="BX1300" s="66"/>
      <c r="BY1300" s="66"/>
      <c r="BZ1300" s="66"/>
      <c r="CA1300" s="66"/>
      <c r="CB1300" s="66"/>
      <c r="CC1300" s="66"/>
      <c r="CD1300" s="66"/>
      <c r="CE1300" s="66"/>
      <c r="CF1300" s="66"/>
      <c r="CG1300" s="66"/>
      <c r="CH1300" s="66"/>
      <c r="CI1300" s="66"/>
      <c r="CJ1300" s="66"/>
      <c r="CK1300" s="66"/>
      <c r="CL1300" s="66"/>
      <c r="CM1300" s="66"/>
      <c r="CN1300" s="66"/>
      <c r="CO1300" s="66"/>
      <c r="CP1300" s="66"/>
      <c r="CQ1300" s="66"/>
      <c r="CR1300" s="66"/>
      <c r="CS1300" s="66"/>
      <c r="CT1300" s="66"/>
      <c r="CU1300" s="66"/>
      <c r="CV1300" s="66"/>
      <c r="CW1300" s="66"/>
      <c r="CX1300" s="66"/>
      <c r="CY1300" s="66"/>
      <c r="CZ1300" s="66"/>
      <c r="DA1300" s="66"/>
      <c r="DB1300" s="66"/>
      <c r="DC1300" s="66"/>
      <c r="DD1300" s="66"/>
      <c r="DE1300" s="66"/>
      <c r="DF1300" s="66"/>
      <c r="DG1300" s="66"/>
      <c r="DH1300" s="66"/>
      <c r="DI1300" s="66"/>
      <c r="DJ1300" s="66"/>
      <c r="DK1300" s="66"/>
      <c r="DL1300" s="66"/>
    </row>
    <row r="1301" spans="1:127" ht="14.5" customHeight="1" x14ac:dyDescent="0.35">
      <c r="A1301" s="28"/>
      <c r="B1301" s="167"/>
      <c r="C1301" s="168"/>
      <c r="D1301" s="31"/>
      <c r="E1301" s="155"/>
      <c r="F1301" s="154"/>
      <c r="H1301" s="153"/>
      <c r="DI1301" s="66"/>
      <c r="DJ1301" s="66"/>
      <c r="DK1301" s="66"/>
      <c r="DL1301" s="66"/>
    </row>
    <row r="1302" spans="1:127" ht="14.5" customHeight="1" x14ac:dyDescent="0.35">
      <c r="A1302" s="28"/>
      <c r="B1302" s="36"/>
      <c r="C1302" s="37"/>
      <c r="D1302" s="38"/>
      <c r="E1302" s="36"/>
      <c r="F1302" s="36"/>
      <c r="I1302" s="66"/>
      <c r="J1302" s="74"/>
      <c r="K1302" s="66"/>
      <c r="L1302" s="66"/>
      <c r="M1302" s="66"/>
      <c r="N1302" s="66"/>
      <c r="O1302" s="66"/>
      <c r="P1302" s="66"/>
      <c r="Q1302" s="66"/>
      <c r="R1302" s="66"/>
      <c r="S1302" s="66"/>
      <c r="T1302" s="75"/>
      <c r="U1302" s="75"/>
      <c r="V1302" s="75"/>
      <c r="W1302" s="75"/>
      <c r="X1302" s="75"/>
      <c r="Y1302" s="75"/>
      <c r="Z1302" s="75"/>
      <c r="AA1302" s="75"/>
      <c r="AB1302" s="68"/>
      <c r="AD1302" s="66"/>
      <c r="AE1302" s="74"/>
      <c r="AF1302" s="66"/>
      <c r="AG1302" s="66"/>
      <c r="AH1302" s="66"/>
      <c r="AI1302" s="66"/>
      <c r="AJ1302" s="66"/>
      <c r="AK1302" s="66"/>
      <c r="AL1302" s="66"/>
      <c r="AM1302" s="66"/>
      <c r="AN1302" s="66"/>
      <c r="AO1302" s="75"/>
      <c r="AP1302" s="75"/>
      <c r="AQ1302" s="75"/>
      <c r="AR1302" s="75"/>
      <c r="AS1302" s="75"/>
      <c r="AT1302" s="75"/>
      <c r="AU1302" s="75"/>
      <c r="AV1302" s="75"/>
      <c r="AW1302" s="68"/>
      <c r="AY1302" s="66"/>
      <c r="AZ1302" s="74"/>
      <c r="BA1302" s="66"/>
      <c r="BB1302" s="66"/>
      <c r="BC1302" s="66"/>
      <c r="BD1302" s="66"/>
      <c r="BE1302" s="66"/>
      <c r="BF1302" s="66"/>
      <c r="BG1302" s="66"/>
      <c r="BH1302" s="66"/>
      <c r="BI1302" s="66"/>
      <c r="BJ1302" s="75"/>
      <c r="BK1302" s="75"/>
      <c r="BL1302" s="75"/>
      <c r="BM1302" s="75"/>
      <c r="BN1302" s="75"/>
      <c r="BO1302" s="75"/>
      <c r="BP1302" s="75"/>
      <c r="BQ1302" s="75"/>
      <c r="BR1302" s="68"/>
      <c r="BT1302" s="66"/>
      <c r="BU1302" s="74"/>
      <c r="BV1302" s="66"/>
      <c r="BW1302" s="66"/>
      <c r="BX1302" s="66"/>
      <c r="BY1302" s="66"/>
      <c r="BZ1302" s="66"/>
      <c r="CA1302" s="66"/>
      <c r="CB1302" s="66"/>
      <c r="CC1302" s="66"/>
      <c r="CD1302" s="66"/>
      <c r="CE1302" s="75"/>
      <c r="CF1302" s="75"/>
      <c r="CG1302" s="75"/>
      <c r="CH1302" s="75"/>
      <c r="CI1302" s="75"/>
      <c r="CJ1302" s="75"/>
      <c r="CK1302" s="75"/>
      <c r="CL1302" s="75"/>
      <c r="CM1302" s="66"/>
      <c r="CO1302" s="66"/>
      <c r="CP1302" s="74"/>
      <c r="CQ1302" s="66"/>
      <c r="CR1302" s="66"/>
      <c r="CS1302" s="66"/>
      <c r="CT1302" s="66"/>
      <c r="CU1302" s="66"/>
      <c r="CV1302" s="66"/>
      <c r="CW1302" s="66"/>
      <c r="CX1302" s="66"/>
      <c r="CY1302" s="66"/>
      <c r="CZ1302" s="75"/>
      <c r="DA1302" s="75"/>
      <c r="DB1302" s="75"/>
      <c r="DC1302" s="75"/>
      <c r="DD1302" s="75"/>
      <c r="DE1302" s="75"/>
      <c r="DF1302" s="75"/>
      <c r="DG1302" s="75"/>
      <c r="DH1302" s="66"/>
      <c r="DI1302" s="66"/>
      <c r="DJ1302" s="66"/>
      <c r="DK1302" s="66"/>
      <c r="DL1302" s="66"/>
    </row>
    <row r="1303" spans="1:127" ht="3.75" customHeight="1" x14ac:dyDescent="0.35">
      <c r="A1303" s="28"/>
      <c r="B1303" s="36"/>
      <c r="C1303" s="37"/>
      <c r="D1303" s="40"/>
      <c r="E1303" s="36"/>
      <c r="F1303" s="36"/>
      <c r="G1303" s="66"/>
      <c r="H1303" s="66"/>
      <c r="I1303" s="66"/>
      <c r="J1303" s="66"/>
      <c r="K1303" s="66"/>
      <c r="L1303" s="66"/>
      <c r="M1303" s="66"/>
      <c r="N1303" s="66"/>
      <c r="O1303" s="66"/>
      <c r="P1303" s="66"/>
      <c r="Q1303" s="66"/>
      <c r="R1303" s="66"/>
      <c r="S1303" s="66"/>
      <c r="T1303" s="66"/>
      <c r="U1303" s="66"/>
      <c r="V1303" s="66"/>
      <c r="W1303" s="66"/>
      <c r="X1303" s="66"/>
      <c r="Y1303" s="66"/>
      <c r="Z1303" s="66"/>
      <c r="AA1303" s="66"/>
      <c r="AB1303" s="66"/>
      <c r="AC1303" s="66"/>
      <c r="AD1303" s="66"/>
      <c r="AE1303" s="66"/>
      <c r="AF1303" s="66"/>
      <c r="AG1303" s="66"/>
      <c r="AH1303" s="66"/>
      <c r="AI1303" s="66"/>
      <c r="AJ1303" s="66"/>
      <c r="AK1303" s="66"/>
      <c r="AL1303" s="66"/>
      <c r="AM1303" s="66"/>
      <c r="AN1303" s="66"/>
      <c r="AO1303" s="66"/>
      <c r="AP1303" s="66"/>
      <c r="AQ1303" s="66"/>
      <c r="AR1303" s="66"/>
      <c r="AS1303" s="66"/>
      <c r="AT1303" s="66"/>
      <c r="AU1303" s="66"/>
      <c r="AV1303" s="66"/>
      <c r="AW1303" s="66"/>
      <c r="AX1303" s="66"/>
      <c r="AY1303" s="66"/>
      <c r="AZ1303" s="66"/>
      <c r="BA1303" s="66"/>
      <c r="BB1303" s="66"/>
      <c r="BC1303" s="66"/>
      <c r="BD1303" s="66"/>
      <c r="BE1303" s="66"/>
      <c r="BF1303" s="66"/>
      <c r="BG1303" s="66"/>
      <c r="BH1303" s="66"/>
      <c r="BI1303" s="66"/>
      <c r="BJ1303" s="66"/>
      <c r="BK1303" s="66"/>
      <c r="BL1303" s="66"/>
      <c r="BM1303" s="66"/>
      <c r="BN1303" s="66"/>
      <c r="BO1303" s="66"/>
      <c r="BP1303" s="66"/>
      <c r="BQ1303" s="66"/>
      <c r="BR1303" s="66"/>
      <c r="BS1303" s="66"/>
      <c r="BT1303" s="66"/>
      <c r="BU1303" s="66"/>
      <c r="BV1303" s="66"/>
      <c r="BW1303" s="66"/>
      <c r="BX1303" s="66"/>
      <c r="BY1303" s="66"/>
      <c r="BZ1303" s="66"/>
      <c r="CA1303" s="66"/>
      <c r="CB1303" s="66"/>
      <c r="CC1303" s="66"/>
      <c r="CD1303" s="66"/>
      <c r="CE1303" s="66"/>
      <c r="CF1303" s="66"/>
      <c r="CG1303" s="66"/>
      <c r="CH1303" s="66"/>
      <c r="CI1303" s="66"/>
      <c r="CJ1303" s="66"/>
      <c r="CK1303" s="66"/>
      <c r="CL1303" s="66"/>
      <c r="CM1303" s="66"/>
      <c r="CN1303" s="66"/>
      <c r="CO1303" s="66"/>
      <c r="CP1303" s="66"/>
      <c r="CQ1303" s="66"/>
      <c r="CR1303" s="66"/>
      <c r="CS1303" s="66"/>
      <c r="CT1303" s="66"/>
      <c r="CU1303" s="66"/>
      <c r="CV1303" s="66"/>
      <c r="CW1303" s="66"/>
      <c r="CX1303" s="66"/>
      <c r="CY1303" s="66"/>
      <c r="CZ1303" s="66"/>
      <c r="DA1303" s="66"/>
      <c r="DB1303" s="66"/>
      <c r="DC1303" s="66"/>
      <c r="DD1303" s="66"/>
      <c r="DE1303" s="66"/>
      <c r="DF1303" s="66"/>
      <c r="DG1303" s="66"/>
      <c r="DH1303" s="66"/>
      <c r="DI1303" s="66"/>
      <c r="DJ1303" s="66"/>
      <c r="DK1303" s="66"/>
      <c r="DL1303" s="66"/>
    </row>
    <row r="1304" spans="1:127" ht="14.5" customHeight="1" x14ac:dyDescent="0.35">
      <c r="A1304" s="28"/>
      <c r="B1304" s="167"/>
      <c r="C1304" s="168"/>
      <c r="D1304" s="31"/>
      <c r="E1304" s="156"/>
      <c r="F1304" s="154"/>
      <c r="H1304" s="153"/>
      <c r="DI1304" s="66"/>
      <c r="DJ1304" s="66"/>
      <c r="DK1304" s="66"/>
      <c r="DL1304" s="66"/>
    </row>
    <row r="1305" spans="1:127" ht="14.5" customHeight="1" x14ac:dyDescent="0.35">
      <c r="A1305" s="28"/>
      <c r="B1305" s="36"/>
      <c r="C1305" s="37"/>
      <c r="D1305" s="38"/>
      <c r="E1305" s="36"/>
      <c r="F1305" s="36"/>
      <c r="I1305" s="66"/>
      <c r="J1305" s="74"/>
      <c r="K1305" s="66"/>
      <c r="L1305" s="66"/>
      <c r="M1305" s="66"/>
      <c r="N1305" s="66"/>
      <c r="O1305" s="66"/>
      <c r="P1305" s="66"/>
      <c r="Q1305" s="66"/>
      <c r="R1305" s="66"/>
      <c r="S1305" s="66"/>
      <c r="T1305" s="75"/>
      <c r="U1305" s="75"/>
      <c r="V1305" s="75"/>
      <c r="W1305" s="75"/>
      <c r="X1305" s="75"/>
      <c r="Y1305" s="75"/>
      <c r="Z1305" s="75"/>
      <c r="AA1305" s="75"/>
      <c r="AB1305" s="68"/>
      <c r="AD1305" s="66"/>
      <c r="AE1305" s="74"/>
      <c r="AF1305" s="66"/>
      <c r="AG1305" s="66"/>
      <c r="AH1305" s="66"/>
      <c r="AI1305" s="66"/>
      <c r="AJ1305" s="66"/>
      <c r="AK1305" s="66"/>
      <c r="AL1305" s="66"/>
      <c r="AM1305" s="66"/>
      <c r="AN1305" s="66"/>
      <c r="AO1305" s="75"/>
      <c r="AP1305" s="75"/>
      <c r="AQ1305" s="75"/>
      <c r="AR1305" s="75"/>
      <c r="AS1305" s="75"/>
      <c r="AT1305" s="75"/>
      <c r="AU1305" s="75"/>
      <c r="AV1305" s="75"/>
      <c r="AW1305" s="68"/>
      <c r="AY1305" s="66"/>
      <c r="AZ1305" s="74"/>
      <c r="BA1305" s="66"/>
      <c r="BB1305" s="66"/>
      <c r="BC1305" s="66"/>
      <c r="BD1305" s="66"/>
      <c r="BE1305" s="66"/>
      <c r="BF1305" s="66"/>
      <c r="BG1305" s="66"/>
      <c r="BH1305" s="66"/>
      <c r="BI1305" s="66"/>
      <c r="BJ1305" s="75"/>
      <c r="BK1305" s="75"/>
      <c r="BL1305" s="75"/>
      <c r="BM1305" s="75"/>
      <c r="BN1305" s="75"/>
      <c r="BO1305" s="75"/>
      <c r="BP1305" s="75"/>
      <c r="BQ1305" s="75"/>
      <c r="BR1305" s="68"/>
      <c r="BT1305" s="66"/>
      <c r="BU1305" s="74"/>
      <c r="BV1305" s="66"/>
      <c r="BW1305" s="66"/>
      <c r="BX1305" s="66"/>
      <c r="BY1305" s="66"/>
      <c r="BZ1305" s="66"/>
      <c r="CA1305" s="66"/>
      <c r="CB1305" s="66"/>
      <c r="CC1305" s="66"/>
      <c r="CD1305" s="66"/>
      <c r="CE1305" s="75"/>
      <c r="CF1305" s="75"/>
      <c r="CG1305" s="75"/>
      <c r="CH1305" s="75"/>
      <c r="CI1305" s="75"/>
      <c r="CJ1305" s="75"/>
      <c r="CK1305" s="75"/>
      <c r="CL1305" s="75"/>
      <c r="CM1305" s="66"/>
      <c r="CO1305" s="66"/>
      <c r="CP1305" s="74"/>
      <c r="CQ1305" s="66"/>
      <c r="CR1305" s="66"/>
      <c r="CS1305" s="66"/>
      <c r="CT1305" s="66"/>
      <c r="CU1305" s="66"/>
      <c r="CV1305" s="66"/>
      <c r="CW1305" s="66"/>
      <c r="CX1305" s="66"/>
      <c r="CY1305" s="66"/>
      <c r="CZ1305" s="75"/>
      <c r="DA1305" s="75"/>
      <c r="DB1305" s="75"/>
      <c r="DC1305" s="75"/>
      <c r="DD1305" s="75"/>
      <c r="DE1305" s="75"/>
      <c r="DF1305" s="75"/>
      <c r="DG1305" s="75"/>
      <c r="DH1305" s="66"/>
      <c r="DI1305" s="66"/>
      <c r="DJ1305" s="66"/>
      <c r="DK1305" s="66"/>
      <c r="DL1305" s="66"/>
    </row>
    <row r="1306" spans="1:127" ht="3.75" customHeight="1" x14ac:dyDescent="0.35">
      <c r="A1306" s="28"/>
      <c r="B1306" s="36"/>
      <c r="C1306" s="37"/>
      <c r="D1306" s="40"/>
      <c r="E1306" s="36"/>
      <c r="F1306" s="36"/>
      <c r="G1306" s="66"/>
      <c r="H1306" s="66"/>
      <c r="I1306" s="66"/>
      <c r="J1306" s="66"/>
      <c r="K1306" s="66"/>
      <c r="L1306" s="66"/>
      <c r="M1306" s="66"/>
      <c r="N1306" s="66"/>
      <c r="O1306" s="66"/>
      <c r="P1306" s="66"/>
      <c r="Q1306" s="66"/>
      <c r="R1306" s="66"/>
      <c r="S1306" s="66"/>
      <c r="T1306" s="66"/>
      <c r="U1306" s="66"/>
      <c r="V1306" s="66"/>
      <c r="W1306" s="66"/>
      <c r="X1306" s="66"/>
      <c r="Y1306" s="66"/>
      <c r="Z1306" s="66"/>
      <c r="AA1306" s="66"/>
      <c r="AB1306" s="66"/>
      <c r="AC1306" s="66"/>
      <c r="AD1306" s="66"/>
      <c r="AE1306" s="66"/>
      <c r="AF1306" s="66"/>
      <c r="AG1306" s="66"/>
      <c r="AH1306" s="66"/>
      <c r="AI1306" s="66"/>
      <c r="AJ1306" s="66"/>
      <c r="AK1306" s="66"/>
      <c r="AL1306" s="66"/>
      <c r="AM1306" s="66"/>
      <c r="AN1306" s="66"/>
      <c r="AO1306" s="66"/>
      <c r="AP1306" s="66"/>
      <c r="AQ1306" s="66"/>
      <c r="AR1306" s="66"/>
      <c r="AS1306" s="66"/>
      <c r="AT1306" s="66"/>
      <c r="AU1306" s="66"/>
      <c r="AV1306" s="66"/>
      <c r="AW1306" s="66"/>
      <c r="AX1306" s="66"/>
      <c r="AY1306" s="66"/>
      <c r="AZ1306" s="66"/>
      <c r="BA1306" s="66"/>
      <c r="BB1306" s="66"/>
      <c r="BC1306" s="66"/>
      <c r="BD1306" s="66"/>
      <c r="BE1306" s="66"/>
      <c r="BF1306" s="66"/>
      <c r="BG1306" s="66"/>
      <c r="BH1306" s="66"/>
      <c r="BI1306" s="66"/>
      <c r="BJ1306" s="66"/>
      <c r="BK1306" s="66"/>
      <c r="BL1306" s="66"/>
      <c r="BM1306" s="66"/>
      <c r="BN1306" s="66"/>
      <c r="BO1306" s="66"/>
      <c r="BP1306" s="66"/>
      <c r="BQ1306" s="66"/>
      <c r="BR1306" s="66"/>
      <c r="BS1306" s="66"/>
      <c r="BT1306" s="66"/>
      <c r="BU1306" s="66"/>
      <c r="BV1306" s="66"/>
      <c r="BW1306" s="66"/>
      <c r="BX1306" s="66"/>
      <c r="BY1306" s="66"/>
      <c r="BZ1306" s="66"/>
      <c r="CA1306" s="66"/>
      <c r="CB1306" s="66"/>
      <c r="CC1306" s="66"/>
      <c r="CD1306" s="66"/>
      <c r="CE1306" s="66"/>
      <c r="CF1306" s="66"/>
      <c r="CG1306" s="66"/>
      <c r="CH1306" s="66"/>
      <c r="CI1306" s="66"/>
      <c r="CJ1306" s="66"/>
      <c r="CK1306" s="66"/>
      <c r="CL1306" s="66"/>
      <c r="CM1306" s="66"/>
      <c r="CN1306" s="66"/>
      <c r="CO1306" s="66"/>
      <c r="CP1306" s="66"/>
      <c r="CQ1306" s="66"/>
      <c r="CR1306" s="66"/>
      <c r="CS1306" s="66"/>
      <c r="CT1306" s="66"/>
      <c r="CU1306" s="66"/>
      <c r="CV1306" s="66"/>
      <c r="CW1306" s="66"/>
      <c r="CX1306" s="66"/>
      <c r="CY1306" s="66"/>
      <c r="CZ1306" s="66"/>
      <c r="DA1306" s="66"/>
      <c r="DB1306" s="66"/>
      <c r="DC1306" s="66"/>
      <c r="DD1306" s="66"/>
      <c r="DE1306" s="66"/>
      <c r="DF1306" s="66"/>
      <c r="DG1306" s="66"/>
      <c r="DH1306" s="66"/>
      <c r="DI1306" s="66"/>
      <c r="DJ1306" s="66"/>
      <c r="DK1306" s="66"/>
      <c r="DL1306" s="66"/>
    </row>
    <row r="1307" spans="1:127" ht="14.5" customHeight="1" x14ac:dyDescent="0.35">
      <c r="A1307" s="28"/>
      <c r="B1307" s="167"/>
      <c r="C1307" s="168"/>
      <c r="D1307" s="31"/>
      <c r="E1307" s="157"/>
      <c r="H1307" s="153"/>
    </row>
    <row r="1308" spans="1:127" ht="14.5" customHeight="1" x14ac:dyDescent="0.35">
      <c r="A1308" s="28"/>
      <c r="B1308" s="36"/>
      <c r="C1308" s="37"/>
      <c r="D1308" s="38"/>
      <c r="E1308" s="36"/>
      <c r="F1308" s="36"/>
      <c r="I1308" s="66"/>
      <c r="J1308" s="74"/>
      <c r="K1308" s="66"/>
      <c r="L1308" s="66"/>
      <c r="M1308" s="66"/>
      <c r="N1308" s="66"/>
      <c r="O1308" s="66"/>
      <c r="P1308" s="66"/>
      <c r="Q1308" s="66"/>
      <c r="R1308" s="66"/>
      <c r="S1308" s="66"/>
      <c r="T1308" s="75"/>
      <c r="U1308" s="75"/>
      <c r="V1308" s="75"/>
      <c r="W1308" s="75"/>
      <c r="X1308" s="75"/>
      <c r="Y1308" s="75"/>
      <c r="Z1308" s="75"/>
      <c r="AA1308" s="75"/>
      <c r="AB1308" s="68"/>
      <c r="AD1308" s="66"/>
      <c r="AE1308" s="74"/>
      <c r="AF1308" s="66"/>
      <c r="AG1308" s="66"/>
      <c r="AH1308" s="66"/>
      <c r="AI1308" s="66"/>
      <c r="AJ1308" s="66"/>
      <c r="AK1308" s="66"/>
      <c r="AL1308" s="66"/>
      <c r="AM1308" s="66"/>
      <c r="AN1308" s="66"/>
      <c r="AO1308" s="75"/>
      <c r="AP1308" s="75"/>
      <c r="AQ1308" s="75"/>
      <c r="AR1308" s="75"/>
      <c r="AS1308" s="75"/>
      <c r="AT1308" s="75"/>
      <c r="AU1308" s="75"/>
      <c r="AV1308" s="75"/>
      <c r="AW1308" s="68"/>
      <c r="AY1308" s="66"/>
      <c r="AZ1308" s="74"/>
      <c r="BA1308" s="66"/>
      <c r="BB1308" s="66"/>
      <c r="BC1308" s="66"/>
      <c r="BD1308" s="66"/>
      <c r="BE1308" s="66"/>
      <c r="BF1308" s="66"/>
      <c r="BG1308" s="66"/>
      <c r="BH1308" s="66"/>
      <c r="BI1308" s="66"/>
      <c r="BJ1308" s="75"/>
      <c r="BK1308" s="75"/>
      <c r="BL1308" s="75"/>
      <c r="BM1308" s="75"/>
      <c r="BN1308" s="75"/>
      <c r="BO1308" s="75"/>
      <c r="BP1308" s="75"/>
      <c r="BQ1308" s="75"/>
      <c r="BR1308" s="68"/>
      <c r="BT1308" s="66"/>
      <c r="BU1308" s="74"/>
      <c r="BV1308" s="66"/>
      <c r="BW1308" s="66"/>
      <c r="BX1308" s="66"/>
      <c r="BY1308" s="66"/>
      <c r="BZ1308" s="66"/>
      <c r="CA1308" s="66"/>
      <c r="CB1308" s="66"/>
      <c r="CC1308" s="66"/>
      <c r="CD1308" s="66"/>
      <c r="CE1308" s="75"/>
      <c r="CF1308" s="75"/>
      <c r="CG1308" s="75"/>
      <c r="CH1308" s="75"/>
      <c r="CI1308" s="75"/>
      <c r="CJ1308" s="75"/>
      <c r="CK1308" s="75"/>
      <c r="CL1308" s="75"/>
      <c r="CM1308" s="66"/>
      <c r="CO1308" s="66"/>
      <c r="CP1308" s="74"/>
      <c r="CQ1308" s="66"/>
      <c r="CR1308" s="66"/>
      <c r="CS1308" s="66"/>
      <c r="CT1308" s="66"/>
      <c r="CU1308" s="66"/>
      <c r="CV1308" s="66"/>
      <c r="CW1308" s="66"/>
      <c r="CX1308" s="66"/>
      <c r="CY1308" s="66"/>
      <c r="CZ1308" s="75"/>
      <c r="DA1308" s="75"/>
      <c r="DB1308" s="75"/>
      <c r="DC1308" s="75"/>
      <c r="DD1308" s="75"/>
      <c r="DE1308" s="75"/>
      <c r="DF1308" s="75"/>
      <c r="DG1308" s="75"/>
      <c r="DH1308" s="66"/>
    </row>
    <row r="1309" spans="1:127" ht="3.75" customHeight="1" x14ac:dyDescent="0.35">
      <c r="A1309" s="85"/>
      <c r="B1309" s="81"/>
      <c r="C1309" s="82"/>
      <c r="D1309" s="40"/>
      <c r="E1309" s="36"/>
      <c r="F1309" s="36"/>
      <c r="G1309" s="66"/>
      <c r="H1309" s="66"/>
      <c r="I1309" s="66"/>
      <c r="J1309" s="66"/>
      <c r="K1309" s="66"/>
      <c r="L1309" s="66"/>
      <c r="M1309" s="66"/>
      <c r="N1309" s="66"/>
      <c r="O1309" s="66"/>
      <c r="P1309" s="66"/>
      <c r="Q1309" s="66"/>
      <c r="R1309" s="66"/>
      <c r="S1309" s="66"/>
      <c r="T1309" s="66"/>
      <c r="U1309" s="66"/>
      <c r="V1309" s="66"/>
      <c r="W1309" s="66"/>
      <c r="X1309" s="66"/>
      <c r="Y1309" s="66"/>
      <c r="Z1309" s="66"/>
      <c r="AA1309" s="66"/>
      <c r="AB1309" s="66"/>
      <c r="AC1309" s="66"/>
      <c r="AD1309" s="66"/>
      <c r="AE1309" s="66"/>
      <c r="AF1309" s="66"/>
      <c r="AG1309" s="66"/>
      <c r="AH1309" s="66"/>
      <c r="AI1309" s="66"/>
      <c r="AJ1309" s="66"/>
      <c r="AK1309" s="66"/>
      <c r="AL1309" s="66"/>
      <c r="AM1309" s="66"/>
      <c r="AN1309" s="66"/>
      <c r="AO1309" s="66"/>
      <c r="AP1309" s="66"/>
      <c r="AQ1309" s="66"/>
      <c r="AR1309" s="66"/>
      <c r="AS1309" s="66"/>
      <c r="AT1309" s="66"/>
      <c r="AU1309" s="66"/>
      <c r="AV1309" s="66"/>
      <c r="AW1309" s="66"/>
      <c r="AX1309" s="66"/>
      <c r="AY1309" s="66"/>
      <c r="AZ1309" s="66"/>
      <c r="BA1309" s="66"/>
      <c r="BB1309" s="66"/>
      <c r="BC1309" s="66"/>
      <c r="BD1309" s="66"/>
      <c r="BE1309" s="66"/>
      <c r="BF1309" s="66"/>
      <c r="BG1309" s="66"/>
      <c r="BH1309" s="66"/>
      <c r="BI1309" s="66"/>
      <c r="BJ1309" s="66"/>
      <c r="BK1309" s="66"/>
      <c r="BL1309" s="66"/>
      <c r="BM1309" s="66"/>
      <c r="BN1309" s="66"/>
      <c r="BO1309" s="66"/>
      <c r="BP1309" s="66"/>
      <c r="BQ1309" s="66"/>
      <c r="BR1309" s="66"/>
      <c r="BS1309" s="66"/>
      <c r="BT1309" s="66"/>
      <c r="BU1309" s="66"/>
      <c r="BV1309" s="66"/>
      <c r="BW1309" s="66"/>
      <c r="BX1309" s="66"/>
      <c r="BY1309" s="66"/>
      <c r="BZ1309" s="66"/>
      <c r="CA1309" s="66"/>
      <c r="CB1309" s="66"/>
      <c r="CC1309" s="66"/>
      <c r="CD1309" s="66"/>
      <c r="CE1309" s="66"/>
      <c r="CF1309" s="66"/>
      <c r="CG1309" s="66"/>
      <c r="CH1309" s="66"/>
      <c r="CI1309" s="66"/>
      <c r="CJ1309" s="66"/>
      <c r="CK1309" s="66"/>
      <c r="CL1309" s="66"/>
      <c r="CM1309" s="66"/>
      <c r="CN1309" s="66"/>
      <c r="CO1309" s="66"/>
      <c r="CP1309" s="66"/>
      <c r="CQ1309" s="66"/>
      <c r="CR1309" s="66"/>
      <c r="CS1309" s="66"/>
      <c r="CT1309" s="66"/>
      <c r="CU1309" s="66"/>
      <c r="CV1309" s="66"/>
      <c r="CW1309" s="66"/>
      <c r="CX1309" s="66"/>
      <c r="CY1309" s="66"/>
      <c r="CZ1309" s="66"/>
      <c r="DA1309" s="66"/>
      <c r="DB1309" s="66"/>
      <c r="DC1309" s="66"/>
      <c r="DD1309" s="66"/>
      <c r="DE1309" s="66"/>
      <c r="DF1309" s="66"/>
      <c r="DG1309" s="66"/>
      <c r="DH1309" s="66"/>
      <c r="DI1309" s="66"/>
      <c r="DJ1309" s="66"/>
      <c r="DK1309" s="66"/>
      <c r="DL1309" s="66"/>
    </row>
    <row r="1310" spans="1:127" s="166" customFormat="1" ht="14.5" customHeight="1" x14ac:dyDescent="0.35">
      <c r="A1310" s="169"/>
      <c r="B1310" s="160"/>
      <c r="C1310" s="161"/>
      <c r="D1310" s="162"/>
      <c r="E1310" s="163"/>
      <c r="F1310" s="163"/>
      <c r="G1310" s="164"/>
      <c r="H1310" s="165"/>
      <c r="I1310" s="164"/>
      <c r="J1310" s="165"/>
      <c r="K1310" s="164"/>
      <c r="L1310" s="165"/>
      <c r="M1310" s="164"/>
      <c r="N1310" s="165"/>
      <c r="O1310" s="164"/>
      <c r="P1310" s="165"/>
      <c r="Q1310" s="164"/>
      <c r="R1310" s="165"/>
      <c r="S1310" s="164"/>
      <c r="T1310" s="165"/>
      <c r="U1310" s="164"/>
      <c r="V1310" s="165"/>
      <c r="W1310" s="164"/>
      <c r="X1310" s="165"/>
      <c r="Y1310" s="164"/>
      <c r="Z1310" s="165"/>
      <c r="AA1310" s="164"/>
      <c r="AB1310" s="165"/>
      <c r="AC1310" s="164"/>
      <c r="AD1310" s="165"/>
      <c r="AE1310" s="164"/>
      <c r="AF1310" s="165"/>
      <c r="AG1310" s="164"/>
      <c r="AH1310" s="165"/>
      <c r="AI1310" s="164"/>
      <c r="AJ1310" s="165"/>
      <c r="AK1310" s="164"/>
      <c r="AL1310" s="165"/>
      <c r="AM1310" s="164"/>
      <c r="AN1310" s="165"/>
      <c r="AO1310" s="164"/>
      <c r="AP1310" s="165"/>
      <c r="AQ1310" s="164"/>
      <c r="AR1310" s="165"/>
      <c r="AS1310" s="164"/>
      <c r="AT1310" s="165"/>
      <c r="AU1310" s="164"/>
      <c r="AV1310" s="165"/>
      <c r="AW1310" s="164"/>
      <c r="AX1310" s="165"/>
      <c r="AY1310" s="164"/>
      <c r="AZ1310" s="165"/>
      <c r="BA1310" s="164"/>
      <c r="BB1310" s="165"/>
      <c r="BC1310" s="164"/>
      <c r="BD1310" s="165"/>
      <c r="BE1310" s="164"/>
      <c r="BF1310" s="165"/>
      <c r="BG1310" s="164"/>
      <c r="BH1310" s="165"/>
      <c r="BI1310" s="164"/>
      <c r="BJ1310" s="165"/>
      <c r="BK1310" s="164"/>
      <c r="BL1310" s="165"/>
      <c r="BM1310" s="164"/>
      <c r="BN1310" s="165"/>
      <c r="BO1310" s="164"/>
      <c r="BP1310" s="165"/>
      <c r="BQ1310" s="164"/>
      <c r="BR1310" s="165"/>
      <c r="BS1310" s="164"/>
      <c r="BT1310" s="165"/>
      <c r="BU1310" s="164"/>
      <c r="BV1310" s="165"/>
      <c r="BW1310" s="164"/>
      <c r="BX1310" s="165"/>
      <c r="BY1310" s="164"/>
      <c r="BZ1310" s="165"/>
      <c r="CA1310" s="164"/>
      <c r="CB1310" s="165"/>
      <c r="CC1310" s="164"/>
      <c r="CD1310" s="165"/>
      <c r="CE1310" s="164"/>
      <c r="CF1310" s="165"/>
      <c r="CG1310" s="164"/>
      <c r="CH1310" s="165"/>
      <c r="CI1310" s="164"/>
      <c r="CJ1310" s="165"/>
      <c r="CK1310" s="164"/>
      <c r="CL1310" s="165"/>
      <c r="CM1310" s="164"/>
      <c r="CN1310" s="165"/>
      <c r="CO1310" s="164"/>
      <c r="CP1310" s="165"/>
      <c r="CQ1310" s="164"/>
      <c r="CR1310" s="165"/>
      <c r="CS1310" s="164"/>
      <c r="CT1310" s="165"/>
      <c r="CU1310" s="164"/>
      <c r="CV1310" s="165"/>
      <c r="CW1310" s="164"/>
      <c r="CX1310" s="165"/>
      <c r="CY1310" s="164"/>
      <c r="CZ1310" s="165"/>
      <c r="DA1310" s="164"/>
      <c r="DB1310" s="165"/>
      <c r="DC1310" s="164"/>
      <c r="DD1310" s="165"/>
      <c r="DE1310" s="164"/>
      <c r="DF1310" s="165"/>
      <c r="DG1310" s="164"/>
      <c r="DH1310" s="165"/>
      <c r="DI1310" s="164"/>
    </row>
    <row r="1311" spans="1:127" x14ac:dyDescent="0.35">
      <c r="A1311" s="28"/>
      <c r="B1311" s="167"/>
      <c r="C1311" s="168"/>
      <c r="D1311" s="31"/>
      <c r="E1311" s="145"/>
      <c r="F1311" s="145"/>
      <c r="Q1311" s="66"/>
    </row>
    <row r="1312" spans="1:127" x14ac:dyDescent="0.35">
      <c r="A1312" s="28"/>
      <c r="B1312" s="36"/>
      <c r="C1312" s="37"/>
      <c r="D1312" s="38"/>
      <c r="E1312" s="36"/>
      <c r="F1312" s="36"/>
      <c r="Q1312" s="66"/>
      <c r="AB1312" s="66"/>
      <c r="AM1312" s="66"/>
      <c r="AX1312" s="66"/>
      <c r="BI1312" s="66"/>
      <c r="BT1312" s="66"/>
      <c r="CE1312" s="66"/>
      <c r="CP1312" s="66"/>
      <c r="DA1312" s="66"/>
      <c r="DL1312" s="66"/>
      <c r="DW1312" s="66"/>
    </row>
    <row r="1313" spans="1:137" ht="3.75" customHeight="1" x14ac:dyDescent="0.35">
      <c r="A1313" s="28"/>
      <c r="B1313" s="36"/>
      <c r="C1313" s="37"/>
      <c r="D1313" s="40"/>
      <c r="E1313" s="36"/>
      <c r="F1313" s="36"/>
      <c r="G1313" s="66"/>
      <c r="H1313" s="66"/>
      <c r="I1313" s="66"/>
      <c r="J1313" s="66"/>
      <c r="K1313" s="66"/>
      <c r="L1313" s="66"/>
      <c r="M1313" s="66"/>
      <c r="N1313" s="66"/>
      <c r="O1313" s="66"/>
      <c r="P1313" s="66"/>
      <c r="Q1313" s="66"/>
      <c r="R1313" s="66"/>
      <c r="S1313" s="66"/>
      <c r="T1313" s="66"/>
      <c r="U1313" s="66"/>
      <c r="V1313" s="66"/>
      <c r="W1313" s="66"/>
      <c r="X1313" s="66"/>
      <c r="Y1313" s="66"/>
      <c r="Z1313" s="66"/>
      <c r="AA1313" s="66"/>
      <c r="AB1313" s="66"/>
      <c r="AC1313" s="66"/>
      <c r="AD1313" s="66"/>
      <c r="AE1313" s="66"/>
      <c r="AF1313" s="66"/>
      <c r="AG1313" s="66"/>
      <c r="AH1313" s="66"/>
      <c r="AI1313" s="66"/>
      <c r="AJ1313" s="66"/>
      <c r="AK1313" s="66"/>
      <c r="AL1313" s="66"/>
      <c r="AM1313" s="66"/>
      <c r="AN1313" s="66"/>
      <c r="AO1313" s="66"/>
      <c r="AP1313" s="66"/>
      <c r="AQ1313" s="66"/>
      <c r="AR1313" s="66"/>
      <c r="AS1313" s="66"/>
      <c r="AT1313" s="66"/>
      <c r="AU1313" s="66"/>
      <c r="AV1313" s="66"/>
      <c r="AW1313" s="66"/>
      <c r="AX1313" s="66"/>
      <c r="AY1313" s="66"/>
      <c r="AZ1313" s="66"/>
      <c r="BA1313" s="66"/>
      <c r="BB1313" s="66"/>
      <c r="BC1313" s="66"/>
      <c r="BD1313" s="66"/>
      <c r="BE1313" s="66"/>
      <c r="BF1313" s="66"/>
      <c r="BG1313" s="66"/>
      <c r="BH1313" s="66"/>
      <c r="BI1313" s="66"/>
      <c r="BJ1313" s="66"/>
      <c r="BK1313" s="66"/>
      <c r="BL1313" s="66"/>
      <c r="BM1313" s="66"/>
      <c r="BN1313" s="66"/>
      <c r="BO1313" s="66"/>
      <c r="BP1313" s="66"/>
      <c r="BQ1313" s="66"/>
      <c r="BR1313" s="66"/>
      <c r="BS1313" s="66"/>
      <c r="BT1313" s="66"/>
      <c r="BU1313" s="66"/>
      <c r="BV1313" s="66"/>
      <c r="BW1313" s="66"/>
      <c r="BX1313" s="66"/>
      <c r="BY1313" s="66"/>
      <c r="BZ1313" s="66"/>
      <c r="CA1313" s="66"/>
      <c r="CB1313" s="66"/>
      <c r="CC1313" s="66"/>
      <c r="CD1313" s="66"/>
      <c r="CE1313" s="66"/>
      <c r="CF1313" s="66"/>
      <c r="CG1313" s="66"/>
      <c r="CH1313" s="66"/>
      <c r="CI1313" s="66"/>
      <c r="CJ1313" s="66"/>
      <c r="CK1313" s="66"/>
      <c r="CL1313" s="66"/>
      <c r="CM1313" s="66"/>
      <c r="CN1313" s="66"/>
      <c r="CO1313" s="66"/>
      <c r="CP1313" s="66"/>
      <c r="CQ1313" s="66"/>
      <c r="CR1313" s="66"/>
      <c r="CS1313" s="66"/>
      <c r="CT1313" s="66"/>
      <c r="CU1313" s="66"/>
      <c r="CV1313" s="66"/>
      <c r="CW1313" s="66"/>
      <c r="CX1313" s="66"/>
      <c r="CY1313" s="66"/>
      <c r="CZ1313" s="66"/>
      <c r="DA1313" s="66"/>
      <c r="DB1313" s="66"/>
      <c r="DC1313" s="66"/>
      <c r="DD1313" s="66"/>
      <c r="DE1313" s="66"/>
      <c r="DF1313" s="66"/>
      <c r="DG1313" s="66"/>
      <c r="DH1313" s="66"/>
      <c r="DI1313" s="66"/>
      <c r="DJ1313" s="66"/>
      <c r="DK1313" s="66"/>
      <c r="DL1313" s="66"/>
    </row>
    <row r="1314" spans="1:137" x14ac:dyDescent="0.35">
      <c r="A1314" s="28"/>
      <c r="B1314" s="167"/>
      <c r="C1314" s="168"/>
      <c r="D1314" s="31"/>
      <c r="E1314" s="146"/>
      <c r="F1314" s="146"/>
    </row>
    <row r="1315" spans="1:137" x14ac:dyDescent="0.35">
      <c r="A1315" s="28"/>
      <c r="B1315" s="36"/>
      <c r="C1315" s="37"/>
      <c r="D1315" s="38"/>
      <c r="E1315" s="36"/>
      <c r="F1315" s="36"/>
    </row>
    <row r="1316" spans="1:137" ht="3.75" customHeight="1" x14ac:dyDescent="0.35">
      <c r="A1316" s="28"/>
      <c r="B1316" s="36"/>
      <c r="C1316" s="37"/>
      <c r="D1316" s="40"/>
      <c r="E1316" s="36"/>
      <c r="F1316" s="36"/>
      <c r="G1316" s="66"/>
      <c r="H1316" s="66"/>
      <c r="I1316" s="66"/>
      <c r="J1316" s="66"/>
      <c r="K1316" s="66"/>
      <c r="L1316" s="66"/>
      <c r="M1316" s="66"/>
      <c r="N1316" s="66"/>
      <c r="O1316" s="66"/>
      <c r="P1316" s="66"/>
      <c r="Q1316" s="66"/>
      <c r="R1316" s="66"/>
      <c r="S1316" s="66"/>
      <c r="T1316" s="66"/>
      <c r="U1316" s="66"/>
      <c r="V1316" s="66"/>
      <c r="W1316" s="66"/>
      <c r="X1316" s="66"/>
      <c r="Y1316" s="66"/>
      <c r="Z1316" s="66"/>
      <c r="AA1316" s="66"/>
      <c r="AB1316" s="66"/>
      <c r="AC1316" s="66"/>
      <c r="AD1316" s="66"/>
      <c r="AE1316" s="66"/>
      <c r="AF1316" s="66"/>
      <c r="AG1316" s="66"/>
      <c r="AH1316" s="66"/>
      <c r="AI1316" s="66"/>
      <c r="AJ1316" s="66"/>
      <c r="AK1316" s="66"/>
      <c r="AL1316" s="66"/>
      <c r="AM1316" s="66"/>
      <c r="AN1316" s="66"/>
      <c r="AO1316" s="66"/>
      <c r="AP1316" s="66"/>
      <c r="AQ1316" s="66"/>
      <c r="AR1316" s="66"/>
      <c r="AS1316" s="66"/>
      <c r="AT1316" s="66"/>
      <c r="AU1316" s="66"/>
      <c r="AV1316" s="66"/>
      <c r="AW1316" s="66"/>
      <c r="AX1316" s="66"/>
      <c r="AY1316" s="66"/>
      <c r="AZ1316" s="66"/>
      <c r="BA1316" s="66"/>
      <c r="BB1316" s="66"/>
      <c r="BC1316" s="66"/>
      <c r="BD1316" s="66"/>
      <c r="BE1316" s="66"/>
      <c r="BF1316" s="66"/>
      <c r="BG1316" s="66"/>
      <c r="BH1316" s="66"/>
      <c r="BI1316" s="66"/>
      <c r="BJ1316" s="66"/>
      <c r="BK1316" s="66"/>
      <c r="BL1316" s="66"/>
      <c r="BM1316" s="66"/>
      <c r="BN1316" s="66"/>
      <c r="BO1316" s="66"/>
      <c r="BP1316" s="66"/>
      <c r="BQ1316" s="66"/>
      <c r="BR1316" s="66"/>
      <c r="BS1316" s="66"/>
      <c r="BT1316" s="66"/>
      <c r="BU1316" s="66"/>
      <c r="BV1316" s="66"/>
      <c r="BW1316" s="66"/>
      <c r="BX1316" s="66"/>
      <c r="BY1316" s="66"/>
      <c r="BZ1316" s="66"/>
      <c r="CA1316" s="66"/>
      <c r="CB1316" s="66"/>
      <c r="CC1316" s="66"/>
      <c r="CD1316" s="66"/>
      <c r="CE1316" s="66"/>
      <c r="CF1316" s="66"/>
      <c r="CG1316" s="66"/>
      <c r="CH1316" s="66"/>
      <c r="CI1316" s="66"/>
      <c r="CJ1316" s="66"/>
      <c r="CK1316" s="66"/>
      <c r="CL1316" s="66"/>
      <c r="CM1316" s="66"/>
      <c r="CN1316" s="66"/>
      <c r="CO1316" s="66"/>
      <c r="CP1316" s="66"/>
      <c r="CQ1316" s="66"/>
      <c r="CR1316" s="66"/>
      <c r="CS1316" s="66"/>
      <c r="CT1316" s="66"/>
      <c r="CU1316" s="66"/>
      <c r="CV1316" s="66"/>
      <c r="CW1316" s="66"/>
      <c r="CX1316" s="66"/>
      <c r="CY1316" s="66"/>
      <c r="CZ1316" s="66"/>
      <c r="DA1316" s="66"/>
      <c r="DB1316" s="66"/>
      <c r="DC1316" s="66"/>
      <c r="DD1316" s="66"/>
      <c r="DE1316" s="66"/>
      <c r="DF1316" s="66"/>
      <c r="DG1316" s="66"/>
      <c r="DH1316" s="66"/>
      <c r="DI1316" s="66"/>
      <c r="DJ1316" s="66"/>
      <c r="DK1316" s="66"/>
      <c r="DL1316" s="66"/>
      <c r="DM1316" s="66"/>
      <c r="DN1316" s="66"/>
      <c r="DO1316" s="66"/>
      <c r="DP1316" s="66"/>
      <c r="DQ1316" s="66"/>
      <c r="DR1316" s="66"/>
      <c r="DS1316" s="66"/>
      <c r="DT1316" s="66"/>
      <c r="DU1316" s="66"/>
      <c r="DV1316" s="66"/>
      <c r="DW1316" s="66"/>
      <c r="DX1316" s="66"/>
      <c r="DY1316" s="66"/>
      <c r="DZ1316" s="66"/>
      <c r="EA1316" s="66"/>
      <c r="EB1316" s="66"/>
      <c r="EC1316" s="66"/>
      <c r="ED1316" s="66"/>
      <c r="EE1316" s="66"/>
      <c r="EF1316" s="66"/>
      <c r="EG1316" s="66"/>
    </row>
    <row r="1317" spans="1:137" s="148" customFormat="1" x14ac:dyDescent="0.35">
      <c r="A1317" s="28"/>
      <c r="B1317" s="167"/>
      <c r="C1317" s="168"/>
      <c r="D1317" s="31"/>
      <c r="E1317" s="147"/>
      <c r="F1317" s="147"/>
    </row>
    <row r="1318" spans="1:137" s="148" customFormat="1" x14ac:dyDescent="0.35">
      <c r="A1318" s="28"/>
      <c r="B1318" s="36"/>
      <c r="C1318" s="37"/>
      <c r="D1318" s="38"/>
      <c r="E1318" s="36"/>
      <c r="F1318" s="36"/>
      <c r="G1318" s="149"/>
      <c r="H1318" s="149"/>
      <c r="I1318" s="149"/>
      <c r="J1318" s="149"/>
      <c r="K1318" s="149"/>
      <c r="L1318" s="149"/>
      <c r="M1318" s="149"/>
      <c r="N1318" s="149"/>
      <c r="O1318" s="149"/>
      <c r="P1318" s="149"/>
      <c r="Q1318" s="149"/>
      <c r="R1318" s="149"/>
      <c r="S1318" s="149"/>
      <c r="T1318" s="149"/>
      <c r="U1318" s="149"/>
      <c r="V1318" s="149"/>
      <c r="W1318" s="149"/>
      <c r="X1318" s="149"/>
      <c r="Y1318" s="149"/>
      <c r="Z1318" s="149"/>
      <c r="AA1318" s="149"/>
      <c r="AB1318" s="149"/>
      <c r="AC1318" s="149"/>
      <c r="AD1318" s="149"/>
      <c r="AE1318" s="149"/>
      <c r="AF1318" s="149"/>
      <c r="AG1318" s="149"/>
      <c r="AH1318" s="149"/>
      <c r="AI1318" s="149"/>
      <c r="AJ1318" s="149"/>
      <c r="AK1318" s="149"/>
      <c r="AL1318" s="149"/>
      <c r="AM1318" s="149"/>
      <c r="AN1318" s="149"/>
      <c r="AO1318" s="149"/>
      <c r="AP1318" s="149"/>
      <c r="AQ1318" s="149"/>
      <c r="AR1318" s="149"/>
      <c r="AS1318" s="149"/>
      <c r="AT1318" s="149"/>
      <c r="AU1318" s="149"/>
      <c r="AV1318" s="149"/>
      <c r="AW1318" s="149"/>
      <c r="AX1318" s="149"/>
      <c r="AY1318" s="149"/>
      <c r="AZ1318" s="149"/>
      <c r="BA1318" s="149"/>
      <c r="BB1318" s="149"/>
      <c r="BC1318" s="149"/>
      <c r="BD1318" s="149"/>
      <c r="BE1318" s="149"/>
      <c r="BF1318" s="149"/>
      <c r="BG1318" s="149"/>
      <c r="BH1318" s="149"/>
      <c r="BI1318" s="149"/>
      <c r="BJ1318" s="149"/>
      <c r="BK1318" s="149"/>
      <c r="BL1318" s="149"/>
      <c r="BM1318" s="149"/>
      <c r="BN1318" s="149"/>
      <c r="BO1318" s="149"/>
      <c r="BP1318" s="149"/>
      <c r="BQ1318" s="149"/>
      <c r="BR1318" s="149"/>
      <c r="BS1318" s="149"/>
      <c r="BT1318" s="149"/>
      <c r="BU1318" s="149"/>
      <c r="BV1318" s="149"/>
      <c r="BW1318" s="149"/>
      <c r="BX1318" s="149"/>
      <c r="BY1318" s="149"/>
      <c r="BZ1318" s="149"/>
      <c r="CA1318" s="149"/>
      <c r="CB1318" s="149"/>
      <c r="CC1318" s="149"/>
      <c r="CD1318" s="149"/>
      <c r="CE1318" s="149"/>
      <c r="CF1318" s="149"/>
      <c r="CG1318" s="149"/>
      <c r="CH1318" s="149"/>
      <c r="CI1318" s="149"/>
      <c r="CJ1318" s="149"/>
      <c r="CK1318" s="149"/>
      <c r="CL1318" s="149"/>
      <c r="CM1318" s="149"/>
      <c r="CN1318" s="149"/>
      <c r="CO1318" s="149"/>
      <c r="CP1318" s="149"/>
      <c r="CQ1318" s="149"/>
      <c r="CR1318" s="149"/>
      <c r="CS1318" s="149"/>
      <c r="CT1318" s="149"/>
      <c r="CU1318" s="149"/>
      <c r="CV1318" s="149"/>
      <c r="CW1318" s="149"/>
      <c r="CX1318" s="149"/>
      <c r="CY1318" s="149"/>
      <c r="CZ1318" s="149"/>
      <c r="DA1318" s="149"/>
      <c r="DB1318" s="149"/>
      <c r="DC1318" s="149"/>
      <c r="DD1318" s="149"/>
      <c r="DE1318" s="149"/>
      <c r="DF1318" s="149"/>
      <c r="DG1318" s="149"/>
      <c r="DH1318" s="149"/>
      <c r="DI1318" s="149"/>
      <c r="DJ1318" s="149"/>
      <c r="DK1318" s="149"/>
      <c r="DL1318" s="149"/>
      <c r="DM1318" s="149"/>
      <c r="DN1318" s="149"/>
      <c r="DO1318" s="149"/>
      <c r="DP1318" s="149"/>
      <c r="DQ1318" s="149"/>
      <c r="DR1318" s="149"/>
      <c r="DS1318" s="149"/>
      <c r="DT1318" s="149"/>
      <c r="DU1318" s="149"/>
      <c r="DV1318" s="149"/>
      <c r="DW1318" s="149"/>
      <c r="DX1318" s="149"/>
      <c r="DY1318" s="149"/>
      <c r="DZ1318" s="149"/>
      <c r="EA1318" s="149"/>
      <c r="EB1318" s="149"/>
      <c r="EC1318" s="149"/>
      <c r="ED1318" s="149"/>
      <c r="EE1318" s="149"/>
      <c r="EF1318" s="149"/>
      <c r="EG1318" s="149"/>
    </row>
    <row r="1319" spans="1:137" ht="3.75" customHeight="1" x14ac:dyDescent="0.35">
      <c r="A1319" s="28"/>
      <c r="B1319" s="36"/>
      <c r="C1319" s="37"/>
      <c r="D1319" s="40"/>
      <c r="E1319" s="36"/>
      <c r="F1319" s="36"/>
      <c r="G1319" s="66"/>
      <c r="H1319" s="66"/>
      <c r="I1319" s="66"/>
      <c r="J1319" s="66"/>
      <c r="K1319" s="66"/>
      <c r="L1319" s="66"/>
      <c r="M1319" s="66"/>
      <c r="N1319" s="66"/>
      <c r="O1319" s="66"/>
      <c r="P1319" s="66"/>
      <c r="Q1319" s="66"/>
      <c r="R1319" s="66"/>
      <c r="S1319" s="66"/>
      <c r="T1319" s="66"/>
      <c r="U1319" s="66"/>
      <c r="V1319" s="66"/>
      <c r="W1319" s="66"/>
      <c r="X1319" s="66"/>
      <c r="Y1319" s="66"/>
      <c r="Z1319" s="66"/>
      <c r="AA1319" s="66"/>
      <c r="AB1319" s="66"/>
      <c r="AC1319" s="66"/>
      <c r="AD1319" s="66"/>
      <c r="AE1319" s="66"/>
      <c r="AF1319" s="66"/>
      <c r="AG1319" s="66"/>
      <c r="AH1319" s="66"/>
      <c r="AI1319" s="66"/>
      <c r="AJ1319" s="66"/>
      <c r="AK1319" s="66"/>
      <c r="AL1319" s="66"/>
      <c r="AM1319" s="66"/>
      <c r="AN1319" s="66"/>
      <c r="AO1319" s="66"/>
      <c r="AP1319" s="66"/>
      <c r="AQ1319" s="66"/>
      <c r="AR1319" s="66"/>
      <c r="AS1319" s="66"/>
      <c r="AT1319" s="66"/>
      <c r="AU1319" s="66"/>
      <c r="AV1319" s="66"/>
      <c r="AW1319" s="66"/>
      <c r="AX1319" s="66"/>
      <c r="AY1319" s="66"/>
      <c r="AZ1319" s="66"/>
      <c r="BA1319" s="66"/>
      <c r="BB1319" s="66"/>
      <c r="BC1319" s="66"/>
      <c r="BD1319" s="66"/>
      <c r="BE1319" s="66"/>
      <c r="BF1319" s="66"/>
      <c r="BG1319" s="66"/>
      <c r="BH1319" s="66"/>
      <c r="BI1319" s="66"/>
      <c r="BJ1319" s="66"/>
      <c r="BK1319" s="66"/>
      <c r="BL1319" s="66"/>
      <c r="BM1319" s="66"/>
      <c r="BN1319" s="66"/>
      <c r="BO1319" s="66"/>
      <c r="BP1319" s="66"/>
      <c r="BQ1319" s="66"/>
      <c r="BR1319" s="66"/>
      <c r="BS1319" s="66"/>
      <c r="BT1319" s="66"/>
      <c r="BU1319" s="66"/>
      <c r="BV1319" s="66"/>
      <c r="BW1319" s="66"/>
      <c r="BX1319" s="66"/>
      <c r="BY1319" s="66"/>
      <c r="BZ1319" s="66"/>
      <c r="CA1319" s="66"/>
      <c r="CB1319" s="66"/>
      <c r="CC1319" s="66"/>
      <c r="CD1319" s="66"/>
      <c r="CE1319" s="66"/>
      <c r="CF1319" s="66"/>
      <c r="CG1319" s="66"/>
      <c r="CH1319" s="66"/>
      <c r="CI1319" s="66"/>
      <c r="CJ1319" s="66"/>
      <c r="CK1319" s="66"/>
      <c r="CL1319" s="66"/>
      <c r="CM1319" s="66"/>
      <c r="CN1319" s="66"/>
      <c r="CO1319" s="66"/>
      <c r="CP1319" s="66"/>
      <c r="CQ1319" s="66"/>
      <c r="CR1319" s="66"/>
      <c r="CS1319" s="66"/>
      <c r="CT1319" s="66"/>
      <c r="CU1319" s="66"/>
      <c r="CV1319" s="66"/>
      <c r="CW1319" s="66"/>
      <c r="CX1319" s="66"/>
      <c r="CY1319" s="66"/>
      <c r="CZ1319" s="66"/>
      <c r="DA1319" s="66"/>
      <c r="DB1319" s="66"/>
      <c r="DC1319" s="66"/>
      <c r="DD1319" s="66"/>
      <c r="DE1319" s="66"/>
      <c r="DF1319" s="66"/>
      <c r="DG1319" s="66"/>
      <c r="DH1319" s="66"/>
      <c r="DI1319" s="66"/>
      <c r="DJ1319" s="66"/>
      <c r="DK1319" s="66"/>
      <c r="DL1319" s="66"/>
      <c r="DM1319" s="66"/>
      <c r="DN1319" s="66"/>
      <c r="DO1319" s="66"/>
      <c r="DP1319" s="66"/>
      <c r="DQ1319" s="66"/>
      <c r="DR1319" s="66"/>
      <c r="DS1319" s="66"/>
      <c r="DT1319" s="66"/>
      <c r="DU1319" s="66"/>
      <c r="DV1319" s="66"/>
      <c r="DW1319" s="66"/>
      <c r="DX1319" s="66"/>
      <c r="DY1319" s="66"/>
      <c r="DZ1319" s="66"/>
      <c r="EA1319" s="66"/>
      <c r="EB1319" s="66"/>
      <c r="EC1319" s="66"/>
      <c r="ED1319" s="66"/>
      <c r="EE1319" s="66"/>
      <c r="EF1319" s="66"/>
      <c r="EG1319" s="66"/>
    </row>
    <row r="1320" spans="1:137" x14ac:dyDescent="0.35">
      <c r="A1320" s="28"/>
      <c r="B1320" s="167"/>
      <c r="C1320" s="168"/>
      <c r="D1320" s="31"/>
      <c r="E1320" s="150"/>
      <c r="F1320" s="150"/>
    </row>
    <row r="1321" spans="1:137" x14ac:dyDescent="0.35">
      <c r="A1321" s="28"/>
      <c r="B1321" s="36"/>
      <c r="C1321" s="37"/>
      <c r="D1321" s="38"/>
      <c r="E1321" s="36"/>
      <c r="F1321" s="36"/>
    </row>
    <row r="1322" spans="1:137" ht="3.75" customHeight="1" x14ac:dyDescent="0.35">
      <c r="A1322" s="28"/>
      <c r="B1322" s="36"/>
      <c r="C1322" s="37"/>
      <c r="D1322" s="40"/>
      <c r="E1322" s="36"/>
      <c r="F1322" s="36"/>
      <c r="G1322" s="66"/>
      <c r="H1322" s="66"/>
      <c r="I1322" s="66"/>
      <c r="J1322" s="66"/>
      <c r="K1322" s="66"/>
      <c r="L1322" s="66"/>
      <c r="M1322" s="66"/>
      <c r="N1322" s="66"/>
      <c r="O1322" s="66"/>
      <c r="P1322" s="66"/>
      <c r="Q1322" s="66"/>
      <c r="R1322" s="66"/>
      <c r="S1322" s="66"/>
      <c r="T1322" s="66"/>
      <c r="U1322" s="66"/>
      <c r="V1322" s="66"/>
      <c r="W1322" s="66"/>
      <c r="X1322" s="66"/>
      <c r="Y1322" s="66"/>
      <c r="Z1322" s="66"/>
      <c r="AA1322" s="66"/>
      <c r="AB1322" s="66"/>
      <c r="AC1322" s="66"/>
      <c r="AD1322" s="66"/>
      <c r="AE1322" s="66"/>
      <c r="AF1322" s="66"/>
      <c r="AG1322" s="66"/>
      <c r="AH1322" s="66"/>
      <c r="AI1322" s="66"/>
      <c r="AJ1322" s="66"/>
      <c r="AK1322" s="66"/>
      <c r="AL1322" s="66"/>
      <c r="AM1322" s="66"/>
      <c r="AN1322" s="66"/>
      <c r="AO1322" s="66"/>
      <c r="AP1322" s="66"/>
      <c r="AQ1322" s="66"/>
      <c r="AR1322" s="66"/>
      <c r="AS1322" s="66"/>
      <c r="AT1322" s="66"/>
      <c r="AU1322" s="66"/>
      <c r="AV1322" s="66"/>
      <c r="AW1322" s="66"/>
      <c r="AX1322" s="66"/>
      <c r="AY1322" s="66"/>
      <c r="AZ1322" s="66"/>
      <c r="BA1322" s="66"/>
      <c r="BB1322" s="66"/>
      <c r="BC1322" s="66"/>
      <c r="BD1322" s="66"/>
      <c r="BE1322" s="66"/>
      <c r="BF1322" s="66"/>
      <c r="BG1322" s="66"/>
      <c r="BH1322" s="66"/>
      <c r="BI1322" s="66"/>
      <c r="BJ1322" s="66"/>
      <c r="BK1322" s="66"/>
      <c r="BL1322" s="66"/>
      <c r="BM1322" s="66"/>
      <c r="BN1322" s="66"/>
      <c r="BO1322" s="66"/>
      <c r="BP1322" s="66"/>
      <c r="BQ1322" s="66"/>
      <c r="BR1322" s="66"/>
      <c r="BS1322" s="66"/>
      <c r="BT1322" s="66"/>
      <c r="BU1322" s="66"/>
      <c r="BV1322" s="66"/>
      <c r="BW1322" s="66"/>
      <c r="BX1322" s="66"/>
      <c r="BY1322" s="66"/>
      <c r="BZ1322" s="66"/>
      <c r="CA1322" s="66"/>
      <c r="CB1322" s="66"/>
      <c r="CC1322" s="66"/>
      <c r="CD1322" s="66"/>
      <c r="CE1322" s="66"/>
      <c r="CF1322" s="66"/>
      <c r="CG1322" s="66"/>
      <c r="CH1322" s="66"/>
      <c r="CI1322" s="66"/>
      <c r="CJ1322" s="66"/>
      <c r="CK1322" s="66"/>
      <c r="CL1322" s="66"/>
      <c r="CM1322" s="66"/>
      <c r="CN1322" s="66"/>
      <c r="CO1322" s="66"/>
      <c r="CP1322" s="66"/>
      <c r="CQ1322" s="66"/>
      <c r="CR1322" s="66"/>
      <c r="CS1322" s="66"/>
      <c r="CT1322" s="66"/>
      <c r="CU1322" s="66"/>
      <c r="CV1322" s="66"/>
      <c r="CW1322" s="66"/>
      <c r="CX1322" s="66"/>
      <c r="CY1322" s="66"/>
      <c r="CZ1322" s="66"/>
      <c r="DA1322" s="66"/>
      <c r="DB1322" s="66"/>
      <c r="DC1322" s="66"/>
      <c r="DD1322" s="66"/>
      <c r="DE1322" s="66"/>
      <c r="DF1322" s="66"/>
      <c r="DG1322" s="66"/>
      <c r="DH1322" s="66"/>
      <c r="DI1322" s="66"/>
      <c r="DJ1322" s="66"/>
      <c r="DK1322" s="66"/>
      <c r="DL1322" s="66"/>
    </row>
    <row r="1323" spans="1:137" ht="14.5" customHeight="1" x14ac:dyDescent="0.35">
      <c r="A1323" s="28"/>
      <c r="B1323" s="167"/>
      <c r="C1323" s="168"/>
      <c r="D1323" s="31"/>
      <c r="E1323" s="151"/>
      <c r="F1323" s="151"/>
      <c r="G1323" s="153"/>
      <c r="H1323" s="153"/>
      <c r="I1323" s="153"/>
      <c r="J1323" s="153"/>
      <c r="T1323" s="75"/>
      <c r="U1323" s="75"/>
      <c r="V1323" s="75"/>
      <c r="W1323" s="75"/>
      <c r="X1323" s="75"/>
      <c r="Y1323" s="75"/>
      <c r="Z1323" s="75"/>
      <c r="AA1323" s="75"/>
      <c r="AC1323" s="153"/>
      <c r="AD1323" s="153"/>
      <c r="AE1323" s="153"/>
      <c r="AF1323" s="153"/>
      <c r="AP1323" s="75"/>
      <c r="AQ1323" s="75"/>
      <c r="AR1323" s="75"/>
      <c r="AS1323" s="75"/>
      <c r="AT1323" s="75"/>
      <c r="AU1323" s="75"/>
      <c r="AV1323" s="75"/>
      <c r="AW1323" s="75"/>
      <c r="AY1323" s="153"/>
      <c r="AZ1323" s="153"/>
      <c r="BA1323" s="153"/>
      <c r="BB1323" s="153"/>
      <c r="BL1323" s="75"/>
      <c r="BM1323" s="75"/>
      <c r="BN1323" s="75"/>
      <c r="BO1323" s="75"/>
      <c r="BP1323" s="75"/>
      <c r="BQ1323" s="75"/>
      <c r="BR1323" s="75"/>
      <c r="BS1323" s="75"/>
      <c r="BU1323" s="153"/>
      <c r="BV1323" s="153"/>
      <c r="BW1323" s="153"/>
      <c r="BX1323" s="153"/>
      <c r="CH1323" s="75"/>
      <c r="CI1323" s="75"/>
      <c r="CJ1323" s="75"/>
      <c r="CK1323" s="75"/>
      <c r="CL1323" s="75"/>
      <c r="CM1323" s="75"/>
      <c r="CN1323" s="75"/>
      <c r="CO1323" s="75"/>
      <c r="CQ1323" s="153"/>
      <c r="CR1323" s="153"/>
      <c r="CS1323" s="153"/>
      <c r="CT1323" s="153"/>
      <c r="DD1323" s="75"/>
      <c r="DE1323" s="75"/>
      <c r="DF1323" s="75"/>
      <c r="DG1323" s="75"/>
      <c r="DH1323" s="75"/>
      <c r="DI1323" s="75"/>
      <c r="DJ1323" s="75"/>
      <c r="DK1323" s="75"/>
    </row>
    <row r="1324" spans="1:137" ht="14.5" customHeight="1" x14ac:dyDescent="0.35">
      <c r="A1324" s="28"/>
      <c r="B1324" s="36"/>
      <c r="C1324" s="37"/>
      <c r="D1324" s="38"/>
      <c r="E1324" s="36"/>
      <c r="F1324" s="36"/>
      <c r="H1324" s="66"/>
      <c r="T1324" s="75"/>
      <c r="U1324" s="75"/>
      <c r="V1324" s="75"/>
      <c r="W1324" s="75"/>
      <c r="X1324" s="75"/>
      <c r="Y1324" s="75"/>
      <c r="Z1324" s="75"/>
      <c r="AA1324" s="75"/>
      <c r="AB1324" s="68"/>
      <c r="AD1324" s="66"/>
      <c r="AP1324" s="75"/>
      <c r="AQ1324" s="75"/>
      <c r="AR1324" s="75"/>
      <c r="AS1324" s="75"/>
      <c r="AT1324" s="75"/>
      <c r="AU1324" s="75"/>
      <c r="AV1324" s="75"/>
      <c r="AW1324" s="75"/>
      <c r="AX1324" s="68"/>
      <c r="AZ1324" s="66"/>
      <c r="BL1324" s="75"/>
      <c r="BM1324" s="75"/>
      <c r="BN1324" s="75"/>
      <c r="BO1324" s="75"/>
      <c r="BP1324" s="75"/>
      <c r="BQ1324" s="75"/>
      <c r="BR1324" s="75"/>
      <c r="BS1324" s="75"/>
      <c r="BV1324" s="66"/>
      <c r="CH1324" s="75"/>
      <c r="CI1324" s="75"/>
      <c r="CJ1324" s="75"/>
      <c r="CK1324" s="75"/>
      <c r="CL1324" s="75"/>
      <c r="CM1324" s="75"/>
      <c r="CN1324" s="75"/>
      <c r="CO1324" s="75"/>
      <c r="CR1324" s="66"/>
      <c r="DD1324" s="75"/>
      <c r="DE1324" s="75"/>
      <c r="DF1324" s="75"/>
      <c r="DG1324" s="75"/>
      <c r="DH1324" s="75"/>
      <c r="DI1324" s="75"/>
      <c r="DJ1324" s="75"/>
      <c r="DK1324" s="75"/>
    </row>
    <row r="1325" spans="1:137" ht="3.75" customHeight="1" x14ac:dyDescent="0.35">
      <c r="A1325" s="28"/>
      <c r="B1325" s="36"/>
      <c r="C1325" s="37"/>
      <c r="D1325" s="40"/>
      <c r="E1325" s="36"/>
      <c r="F1325" s="36"/>
      <c r="G1325" s="66"/>
      <c r="H1325" s="66"/>
      <c r="I1325" s="66"/>
      <c r="J1325" s="66"/>
      <c r="K1325" s="66"/>
      <c r="L1325" s="66"/>
      <c r="M1325" s="66"/>
      <c r="N1325" s="66"/>
      <c r="O1325" s="66"/>
      <c r="P1325" s="66"/>
      <c r="Q1325" s="66"/>
      <c r="R1325" s="66"/>
      <c r="S1325" s="66"/>
      <c r="T1325" s="66"/>
      <c r="U1325" s="66"/>
      <c r="V1325" s="66"/>
      <c r="W1325" s="66"/>
      <c r="X1325" s="66"/>
      <c r="Y1325" s="66"/>
      <c r="Z1325" s="66"/>
      <c r="AA1325" s="66"/>
      <c r="AB1325" s="66"/>
      <c r="AC1325" s="66"/>
      <c r="AD1325" s="66"/>
      <c r="AE1325" s="66"/>
      <c r="AF1325" s="66"/>
      <c r="AG1325" s="66"/>
      <c r="AH1325" s="66"/>
      <c r="AI1325" s="66"/>
      <c r="AJ1325" s="66"/>
      <c r="AK1325" s="66"/>
      <c r="AL1325" s="66"/>
      <c r="AM1325" s="66"/>
      <c r="AN1325" s="66"/>
      <c r="AO1325" s="66"/>
      <c r="AP1325" s="66"/>
      <c r="AQ1325" s="66"/>
      <c r="AR1325" s="66"/>
      <c r="AS1325" s="66"/>
      <c r="AT1325" s="66"/>
      <c r="AU1325" s="66"/>
      <c r="AV1325" s="66"/>
      <c r="AW1325" s="66"/>
      <c r="AX1325" s="66"/>
      <c r="AY1325" s="66"/>
      <c r="AZ1325" s="66"/>
      <c r="BA1325" s="66"/>
      <c r="BB1325" s="66"/>
      <c r="BC1325" s="66"/>
      <c r="BD1325" s="66"/>
      <c r="BE1325" s="66"/>
      <c r="BF1325" s="66"/>
      <c r="BG1325" s="66"/>
      <c r="BH1325" s="66"/>
      <c r="BI1325" s="66"/>
      <c r="BJ1325" s="66"/>
      <c r="BK1325" s="66"/>
      <c r="BL1325" s="66"/>
      <c r="BM1325" s="66"/>
      <c r="BN1325" s="66"/>
      <c r="BO1325" s="66"/>
      <c r="BP1325" s="66"/>
      <c r="BQ1325" s="66"/>
      <c r="BR1325" s="66"/>
      <c r="BS1325" s="66"/>
      <c r="BT1325" s="66"/>
      <c r="BU1325" s="66"/>
      <c r="BV1325" s="66"/>
      <c r="BW1325" s="66"/>
      <c r="BX1325" s="66"/>
      <c r="BY1325" s="66"/>
      <c r="BZ1325" s="66"/>
      <c r="CA1325" s="66"/>
      <c r="CB1325" s="66"/>
      <c r="CC1325" s="66"/>
      <c r="CD1325" s="66"/>
      <c r="CE1325" s="66"/>
      <c r="CF1325" s="66"/>
      <c r="CG1325" s="66"/>
      <c r="CH1325" s="66"/>
      <c r="CI1325" s="66"/>
      <c r="CJ1325" s="66"/>
      <c r="CK1325" s="66"/>
      <c r="CL1325" s="66"/>
      <c r="CM1325" s="66"/>
      <c r="CN1325" s="66"/>
      <c r="CO1325" s="66"/>
      <c r="CP1325" s="66"/>
      <c r="CQ1325" s="66"/>
      <c r="CR1325" s="66"/>
      <c r="CS1325" s="66"/>
      <c r="CT1325" s="66"/>
      <c r="CU1325" s="66"/>
      <c r="CV1325" s="66"/>
      <c r="CW1325" s="66"/>
      <c r="CX1325" s="66"/>
      <c r="CY1325" s="66"/>
      <c r="CZ1325" s="66"/>
      <c r="DA1325" s="66"/>
      <c r="DB1325" s="66"/>
      <c r="DC1325" s="66"/>
      <c r="DD1325" s="66"/>
      <c r="DE1325" s="66"/>
      <c r="DF1325" s="66"/>
      <c r="DG1325" s="66"/>
      <c r="DH1325" s="66"/>
      <c r="DI1325" s="66"/>
      <c r="DJ1325" s="66"/>
      <c r="DK1325" s="66"/>
      <c r="DL1325" s="66"/>
    </row>
    <row r="1326" spans="1:137" ht="14.5" customHeight="1" x14ac:dyDescent="0.35">
      <c r="A1326" s="28"/>
      <c r="B1326" s="167"/>
      <c r="C1326" s="168"/>
      <c r="D1326" s="31"/>
      <c r="E1326" s="152"/>
      <c r="F1326" s="152"/>
      <c r="H1326" s="153"/>
    </row>
    <row r="1327" spans="1:137" ht="14.5" customHeight="1" x14ac:dyDescent="0.35">
      <c r="A1327" s="28"/>
      <c r="B1327" s="36"/>
      <c r="C1327" s="37"/>
      <c r="D1327" s="38"/>
      <c r="E1327" s="36"/>
      <c r="F1327" s="36"/>
      <c r="I1327" s="66"/>
      <c r="J1327" s="74"/>
      <c r="K1327" s="66"/>
      <c r="L1327" s="66"/>
      <c r="M1327" s="66"/>
      <c r="N1327" s="66"/>
      <c r="O1327" s="66"/>
      <c r="P1327" s="66"/>
      <c r="Q1327" s="66"/>
      <c r="R1327" s="66"/>
      <c r="S1327" s="66"/>
      <c r="T1327" s="75"/>
      <c r="U1327" s="75"/>
      <c r="V1327" s="75"/>
      <c r="W1327" s="75"/>
      <c r="X1327" s="75"/>
      <c r="Y1327" s="75"/>
      <c r="Z1327" s="75"/>
      <c r="AA1327" s="75"/>
      <c r="AB1327" s="68"/>
      <c r="AD1327" s="66"/>
      <c r="AE1327" s="74"/>
      <c r="AF1327" s="66"/>
      <c r="AG1327" s="66"/>
      <c r="AH1327" s="66"/>
      <c r="AI1327" s="66"/>
      <c r="AJ1327" s="66"/>
      <c r="AK1327" s="66"/>
      <c r="AL1327" s="66"/>
      <c r="AM1327" s="66"/>
      <c r="AN1327" s="66"/>
      <c r="AO1327" s="75"/>
      <c r="AP1327" s="75"/>
      <c r="AQ1327" s="75"/>
      <c r="AR1327" s="75"/>
      <c r="AS1327" s="75"/>
      <c r="AT1327" s="75"/>
      <c r="AU1327" s="75"/>
      <c r="AV1327" s="75"/>
      <c r="AW1327" s="68"/>
      <c r="AY1327" s="66"/>
      <c r="AZ1327" s="74"/>
      <c r="BA1327" s="66"/>
      <c r="BB1327" s="66"/>
      <c r="BC1327" s="66"/>
      <c r="BD1327" s="66"/>
      <c r="BE1327" s="66"/>
      <c r="BF1327" s="66"/>
      <c r="BG1327" s="66"/>
      <c r="BH1327" s="66"/>
      <c r="BI1327" s="66"/>
      <c r="BJ1327" s="75"/>
      <c r="BK1327" s="75"/>
      <c r="BL1327" s="75"/>
      <c r="BM1327" s="75"/>
      <c r="BN1327" s="75"/>
      <c r="BO1327" s="75"/>
      <c r="BP1327" s="75"/>
      <c r="BQ1327" s="75"/>
      <c r="BR1327" s="68"/>
      <c r="BT1327" s="66"/>
      <c r="BU1327" s="74"/>
      <c r="BV1327" s="66"/>
      <c r="BW1327" s="66"/>
      <c r="BX1327" s="66"/>
      <c r="BY1327" s="66"/>
      <c r="BZ1327" s="66"/>
      <c r="CA1327" s="66"/>
      <c r="CB1327" s="66"/>
      <c r="CC1327" s="66"/>
      <c r="CD1327" s="66"/>
      <c r="CE1327" s="75"/>
      <c r="CF1327" s="75"/>
      <c r="CG1327" s="75"/>
      <c r="CH1327" s="75"/>
      <c r="CI1327" s="75"/>
      <c r="CJ1327" s="75"/>
      <c r="CK1327" s="75"/>
      <c r="CL1327" s="75"/>
      <c r="CM1327" s="66"/>
      <c r="CO1327" s="66"/>
      <c r="CP1327" s="74"/>
      <c r="CQ1327" s="66"/>
      <c r="CR1327" s="66"/>
      <c r="CS1327" s="66"/>
      <c r="CT1327" s="66"/>
      <c r="CU1327" s="66"/>
      <c r="CV1327" s="66"/>
      <c r="CW1327" s="66"/>
      <c r="CX1327" s="66"/>
      <c r="CY1327" s="66"/>
      <c r="CZ1327" s="75"/>
      <c r="DA1327" s="75"/>
      <c r="DB1327" s="75"/>
      <c r="DC1327" s="75"/>
      <c r="DD1327" s="75"/>
      <c r="DE1327" s="75"/>
      <c r="DF1327" s="75"/>
      <c r="DG1327" s="75"/>
      <c r="DH1327" s="66"/>
      <c r="DI1327" s="66"/>
      <c r="DJ1327" s="66"/>
      <c r="DK1327" s="66"/>
    </row>
    <row r="1328" spans="1:137" ht="3.75" customHeight="1" x14ac:dyDescent="0.35">
      <c r="A1328" s="28"/>
      <c r="B1328" s="36"/>
      <c r="C1328" s="37"/>
      <c r="D1328" s="40"/>
      <c r="E1328" s="36"/>
      <c r="F1328" s="36"/>
      <c r="G1328" s="66"/>
      <c r="H1328" s="66"/>
      <c r="I1328" s="66"/>
      <c r="J1328" s="66"/>
      <c r="K1328" s="66"/>
      <c r="L1328" s="66"/>
      <c r="M1328" s="66"/>
      <c r="N1328" s="66"/>
      <c r="O1328" s="66"/>
      <c r="P1328" s="66"/>
      <c r="Q1328" s="66"/>
      <c r="R1328" s="66"/>
      <c r="S1328" s="66"/>
      <c r="T1328" s="66"/>
      <c r="U1328" s="66"/>
      <c r="V1328" s="66"/>
      <c r="W1328" s="66"/>
      <c r="X1328" s="66"/>
      <c r="Y1328" s="66"/>
      <c r="Z1328" s="66"/>
      <c r="AA1328" s="66"/>
      <c r="AB1328" s="66"/>
      <c r="AC1328" s="66"/>
      <c r="AD1328" s="66"/>
      <c r="AE1328" s="66"/>
      <c r="AF1328" s="66"/>
      <c r="AG1328" s="66"/>
      <c r="AH1328" s="66"/>
      <c r="AI1328" s="66"/>
      <c r="AJ1328" s="66"/>
      <c r="AK1328" s="66"/>
      <c r="AL1328" s="66"/>
      <c r="AM1328" s="66"/>
      <c r="AN1328" s="66"/>
      <c r="AO1328" s="66"/>
      <c r="AP1328" s="66"/>
      <c r="AQ1328" s="66"/>
      <c r="AR1328" s="66"/>
      <c r="AS1328" s="66"/>
      <c r="AT1328" s="66"/>
      <c r="AU1328" s="66"/>
      <c r="AV1328" s="66"/>
      <c r="AW1328" s="66"/>
      <c r="AX1328" s="66"/>
      <c r="AY1328" s="66"/>
      <c r="AZ1328" s="66"/>
      <c r="BA1328" s="66"/>
      <c r="BB1328" s="66"/>
      <c r="BC1328" s="66"/>
      <c r="BD1328" s="66"/>
      <c r="BE1328" s="66"/>
      <c r="BF1328" s="66"/>
      <c r="BG1328" s="66"/>
      <c r="BH1328" s="66"/>
      <c r="BI1328" s="66"/>
      <c r="BJ1328" s="66"/>
      <c r="BK1328" s="66"/>
      <c r="BL1328" s="66"/>
      <c r="BM1328" s="66"/>
      <c r="BN1328" s="66"/>
      <c r="BO1328" s="66"/>
      <c r="BP1328" s="66"/>
      <c r="BQ1328" s="66"/>
      <c r="BR1328" s="66"/>
      <c r="BS1328" s="66"/>
      <c r="BT1328" s="66"/>
      <c r="BU1328" s="66"/>
      <c r="BV1328" s="66"/>
      <c r="BW1328" s="66"/>
      <c r="BX1328" s="66"/>
      <c r="BY1328" s="66"/>
      <c r="BZ1328" s="66"/>
      <c r="CA1328" s="66"/>
      <c r="CB1328" s="66"/>
      <c r="CC1328" s="66"/>
      <c r="CD1328" s="66"/>
      <c r="CE1328" s="66"/>
      <c r="CF1328" s="66"/>
      <c r="CG1328" s="66"/>
      <c r="CH1328" s="66"/>
      <c r="CI1328" s="66"/>
      <c r="CJ1328" s="66"/>
      <c r="CK1328" s="66"/>
      <c r="CL1328" s="66"/>
      <c r="CM1328" s="66"/>
      <c r="CN1328" s="66"/>
      <c r="CO1328" s="66"/>
      <c r="CP1328" s="66"/>
      <c r="CQ1328" s="66"/>
      <c r="CR1328" s="66"/>
      <c r="CS1328" s="66"/>
      <c r="CT1328" s="66"/>
      <c r="CU1328" s="66"/>
      <c r="CV1328" s="66"/>
      <c r="CW1328" s="66"/>
      <c r="CX1328" s="66"/>
      <c r="CY1328" s="66"/>
      <c r="CZ1328" s="66"/>
      <c r="DA1328" s="66"/>
      <c r="DB1328" s="66"/>
      <c r="DC1328" s="66"/>
      <c r="DD1328" s="66"/>
      <c r="DE1328" s="66"/>
      <c r="DF1328" s="66"/>
      <c r="DG1328" s="66"/>
      <c r="DH1328" s="66"/>
      <c r="DI1328" s="66"/>
      <c r="DJ1328" s="66"/>
      <c r="DK1328" s="66"/>
      <c r="DL1328" s="66"/>
    </row>
    <row r="1329" spans="1:127" ht="14.5" customHeight="1" x14ac:dyDescent="0.35">
      <c r="A1329" s="28"/>
      <c r="B1329" s="167"/>
      <c r="C1329" s="168"/>
      <c r="D1329" s="31"/>
      <c r="E1329" s="81"/>
      <c r="F1329" s="154"/>
      <c r="H1329" s="153"/>
      <c r="DI1329" s="66"/>
      <c r="DJ1329" s="66"/>
      <c r="DK1329" s="66"/>
      <c r="DL1329" s="66"/>
    </row>
    <row r="1330" spans="1:127" ht="14.5" customHeight="1" x14ac:dyDescent="0.35">
      <c r="A1330" s="28"/>
      <c r="B1330" s="36"/>
      <c r="C1330" s="37"/>
      <c r="D1330" s="38"/>
      <c r="E1330" s="36"/>
      <c r="F1330" s="36"/>
      <c r="I1330" s="66"/>
      <c r="J1330" s="74"/>
      <c r="K1330" s="66"/>
      <c r="L1330" s="66"/>
      <c r="M1330" s="66"/>
      <c r="N1330" s="66"/>
      <c r="O1330" s="66"/>
      <c r="P1330" s="66"/>
      <c r="Q1330" s="66"/>
      <c r="R1330" s="66"/>
      <c r="S1330" s="66"/>
      <c r="T1330" s="75"/>
      <c r="U1330" s="75"/>
      <c r="V1330" s="75"/>
      <c r="W1330" s="75"/>
      <c r="X1330" s="75"/>
      <c r="Y1330" s="75"/>
      <c r="Z1330" s="75"/>
      <c r="AA1330" s="75"/>
      <c r="AB1330" s="68"/>
      <c r="AD1330" s="66"/>
      <c r="AE1330" s="74"/>
      <c r="AF1330" s="66"/>
      <c r="AG1330" s="66"/>
      <c r="AH1330" s="66"/>
      <c r="AI1330" s="66"/>
      <c r="AJ1330" s="66"/>
      <c r="AK1330" s="66"/>
      <c r="AL1330" s="66"/>
      <c r="AM1330" s="66"/>
      <c r="AN1330" s="66"/>
      <c r="AO1330" s="75"/>
      <c r="AP1330" s="75"/>
      <c r="AQ1330" s="75"/>
      <c r="AR1330" s="75"/>
      <c r="AS1330" s="75"/>
      <c r="AT1330" s="75"/>
      <c r="AU1330" s="75"/>
      <c r="AV1330" s="75"/>
      <c r="AW1330" s="68"/>
      <c r="AY1330" s="66"/>
      <c r="AZ1330" s="74"/>
      <c r="BA1330" s="66"/>
      <c r="BB1330" s="66"/>
      <c r="BC1330" s="66"/>
      <c r="BD1330" s="66"/>
      <c r="BE1330" s="66"/>
      <c r="BF1330" s="66"/>
      <c r="BG1330" s="66"/>
      <c r="BH1330" s="66"/>
      <c r="BI1330" s="66"/>
      <c r="BJ1330" s="75"/>
      <c r="BK1330" s="75"/>
      <c r="BL1330" s="75"/>
      <c r="BM1330" s="75"/>
      <c r="BN1330" s="75"/>
      <c r="BO1330" s="75"/>
      <c r="BP1330" s="75"/>
      <c r="BQ1330" s="75"/>
      <c r="BR1330" s="68"/>
      <c r="BT1330" s="66"/>
      <c r="BU1330" s="74"/>
      <c r="BV1330" s="66"/>
      <c r="BW1330" s="66"/>
      <c r="BX1330" s="66"/>
      <c r="BY1330" s="66"/>
      <c r="BZ1330" s="66"/>
      <c r="CA1330" s="66"/>
      <c r="CB1330" s="66"/>
      <c r="CC1330" s="66"/>
      <c r="CD1330" s="66"/>
      <c r="CE1330" s="75"/>
      <c r="CF1330" s="75"/>
      <c r="CG1330" s="75"/>
      <c r="CH1330" s="75"/>
      <c r="CI1330" s="75"/>
      <c r="CJ1330" s="75"/>
      <c r="CK1330" s="75"/>
      <c r="CL1330" s="75"/>
      <c r="CM1330" s="66"/>
      <c r="CO1330" s="66"/>
      <c r="CP1330" s="74"/>
      <c r="CQ1330" s="66"/>
      <c r="CR1330" s="66"/>
      <c r="CS1330" s="66"/>
      <c r="CT1330" s="66"/>
      <c r="CU1330" s="66"/>
      <c r="CV1330" s="66"/>
      <c r="CW1330" s="66"/>
      <c r="CX1330" s="66"/>
      <c r="CY1330" s="66"/>
      <c r="CZ1330" s="75"/>
      <c r="DA1330" s="75"/>
      <c r="DB1330" s="75"/>
      <c r="DC1330" s="75"/>
      <c r="DD1330" s="75"/>
      <c r="DE1330" s="75"/>
      <c r="DF1330" s="75"/>
      <c r="DG1330" s="75"/>
      <c r="DH1330" s="66"/>
      <c r="DI1330" s="66"/>
      <c r="DJ1330" s="66"/>
      <c r="DK1330" s="66"/>
      <c r="DL1330" s="66"/>
    </row>
    <row r="1331" spans="1:127" ht="3.75" customHeight="1" x14ac:dyDescent="0.35">
      <c r="A1331" s="28"/>
      <c r="B1331" s="36"/>
      <c r="C1331" s="37"/>
      <c r="D1331" s="40"/>
      <c r="E1331" s="36"/>
      <c r="F1331" s="36"/>
      <c r="G1331" s="66"/>
      <c r="H1331" s="66"/>
      <c r="I1331" s="66"/>
      <c r="J1331" s="66"/>
      <c r="K1331" s="66"/>
      <c r="L1331" s="66"/>
      <c r="M1331" s="66"/>
      <c r="N1331" s="66"/>
      <c r="O1331" s="66"/>
      <c r="P1331" s="66"/>
      <c r="Q1331" s="66"/>
      <c r="R1331" s="66"/>
      <c r="S1331" s="66"/>
      <c r="T1331" s="66"/>
      <c r="U1331" s="66"/>
      <c r="V1331" s="66"/>
      <c r="W1331" s="66"/>
      <c r="X1331" s="66"/>
      <c r="Y1331" s="66"/>
      <c r="Z1331" s="66"/>
      <c r="AA1331" s="66"/>
      <c r="AB1331" s="66"/>
      <c r="AC1331" s="66"/>
      <c r="AD1331" s="66"/>
      <c r="AE1331" s="66"/>
      <c r="AF1331" s="66"/>
      <c r="AG1331" s="66"/>
      <c r="AH1331" s="66"/>
      <c r="AI1331" s="66"/>
      <c r="AJ1331" s="66"/>
      <c r="AK1331" s="66"/>
      <c r="AL1331" s="66"/>
      <c r="AM1331" s="66"/>
      <c r="AN1331" s="66"/>
      <c r="AO1331" s="66"/>
      <c r="AP1331" s="66"/>
      <c r="AQ1331" s="66"/>
      <c r="AR1331" s="66"/>
      <c r="AS1331" s="66"/>
      <c r="AT1331" s="66"/>
      <c r="AU1331" s="66"/>
      <c r="AV1331" s="66"/>
      <c r="AW1331" s="66"/>
      <c r="AX1331" s="66"/>
      <c r="AY1331" s="66"/>
      <c r="AZ1331" s="66"/>
      <c r="BA1331" s="66"/>
      <c r="BB1331" s="66"/>
      <c r="BC1331" s="66"/>
      <c r="BD1331" s="66"/>
      <c r="BE1331" s="66"/>
      <c r="BF1331" s="66"/>
      <c r="BG1331" s="66"/>
      <c r="BH1331" s="66"/>
      <c r="BI1331" s="66"/>
      <c r="BJ1331" s="66"/>
      <c r="BK1331" s="66"/>
      <c r="BL1331" s="66"/>
      <c r="BM1331" s="66"/>
      <c r="BN1331" s="66"/>
      <c r="BO1331" s="66"/>
      <c r="BP1331" s="66"/>
      <c r="BQ1331" s="66"/>
      <c r="BR1331" s="66"/>
      <c r="BS1331" s="66"/>
      <c r="BT1331" s="66"/>
      <c r="BU1331" s="66"/>
      <c r="BV1331" s="66"/>
      <c r="BW1331" s="66"/>
      <c r="BX1331" s="66"/>
      <c r="BY1331" s="66"/>
      <c r="BZ1331" s="66"/>
      <c r="CA1331" s="66"/>
      <c r="CB1331" s="66"/>
      <c r="CC1331" s="66"/>
      <c r="CD1331" s="66"/>
      <c r="CE1331" s="66"/>
      <c r="CF1331" s="66"/>
      <c r="CG1331" s="66"/>
      <c r="CH1331" s="66"/>
      <c r="CI1331" s="66"/>
      <c r="CJ1331" s="66"/>
      <c r="CK1331" s="66"/>
      <c r="CL1331" s="66"/>
      <c r="CM1331" s="66"/>
      <c r="CN1331" s="66"/>
      <c r="CO1331" s="66"/>
      <c r="CP1331" s="66"/>
      <c r="CQ1331" s="66"/>
      <c r="CR1331" s="66"/>
      <c r="CS1331" s="66"/>
      <c r="CT1331" s="66"/>
      <c r="CU1331" s="66"/>
      <c r="CV1331" s="66"/>
      <c r="CW1331" s="66"/>
      <c r="CX1331" s="66"/>
      <c r="CY1331" s="66"/>
      <c r="CZ1331" s="66"/>
      <c r="DA1331" s="66"/>
      <c r="DB1331" s="66"/>
      <c r="DC1331" s="66"/>
      <c r="DD1331" s="66"/>
      <c r="DE1331" s="66"/>
      <c r="DF1331" s="66"/>
      <c r="DG1331" s="66"/>
      <c r="DH1331" s="66"/>
      <c r="DI1331" s="66"/>
      <c r="DJ1331" s="66"/>
      <c r="DK1331" s="66"/>
      <c r="DL1331" s="66"/>
    </row>
    <row r="1332" spans="1:127" ht="14.5" customHeight="1" x14ac:dyDescent="0.35">
      <c r="A1332" s="28"/>
      <c r="B1332" s="167"/>
      <c r="C1332" s="168"/>
      <c r="D1332" s="31"/>
      <c r="E1332" s="155"/>
      <c r="F1332" s="154"/>
      <c r="H1332" s="153"/>
      <c r="DI1332" s="66"/>
      <c r="DJ1332" s="66"/>
      <c r="DK1332" s="66"/>
      <c r="DL1332" s="66"/>
    </row>
    <row r="1333" spans="1:127" ht="14.5" customHeight="1" x14ac:dyDescent="0.35">
      <c r="A1333" s="28"/>
      <c r="B1333" s="36"/>
      <c r="C1333" s="37"/>
      <c r="D1333" s="38"/>
      <c r="E1333" s="36"/>
      <c r="F1333" s="36"/>
      <c r="I1333" s="66"/>
      <c r="J1333" s="74"/>
      <c r="K1333" s="66"/>
      <c r="L1333" s="66"/>
      <c r="M1333" s="66"/>
      <c r="N1333" s="66"/>
      <c r="O1333" s="66"/>
      <c r="P1333" s="66"/>
      <c r="Q1333" s="66"/>
      <c r="R1333" s="66"/>
      <c r="S1333" s="66"/>
      <c r="T1333" s="75"/>
      <c r="U1333" s="75"/>
      <c r="V1333" s="75"/>
      <c r="W1333" s="75"/>
      <c r="X1333" s="75"/>
      <c r="Y1333" s="75"/>
      <c r="Z1333" s="75"/>
      <c r="AA1333" s="75"/>
      <c r="AB1333" s="68"/>
      <c r="AD1333" s="66"/>
      <c r="AE1333" s="74"/>
      <c r="AF1333" s="66"/>
      <c r="AG1333" s="66"/>
      <c r="AH1333" s="66"/>
      <c r="AI1333" s="66"/>
      <c r="AJ1333" s="66"/>
      <c r="AK1333" s="66"/>
      <c r="AL1333" s="66"/>
      <c r="AM1333" s="66"/>
      <c r="AN1333" s="66"/>
      <c r="AO1333" s="75"/>
      <c r="AP1333" s="75"/>
      <c r="AQ1333" s="75"/>
      <c r="AR1333" s="75"/>
      <c r="AS1333" s="75"/>
      <c r="AT1333" s="75"/>
      <c r="AU1333" s="75"/>
      <c r="AV1333" s="75"/>
      <c r="AW1333" s="68"/>
      <c r="AY1333" s="66"/>
      <c r="AZ1333" s="74"/>
      <c r="BA1333" s="66"/>
      <c r="BB1333" s="66"/>
      <c r="BC1333" s="66"/>
      <c r="BD1333" s="66"/>
      <c r="BE1333" s="66"/>
      <c r="BF1333" s="66"/>
      <c r="BG1333" s="66"/>
      <c r="BH1333" s="66"/>
      <c r="BI1333" s="66"/>
      <c r="BJ1333" s="75"/>
      <c r="BK1333" s="75"/>
      <c r="BL1333" s="75"/>
      <c r="BM1333" s="75"/>
      <c r="BN1333" s="75"/>
      <c r="BO1333" s="75"/>
      <c r="BP1333" s="75"/>
      <c r="BQ1333" s="75"/>
      <c r="BR1333" s="68"/>
      <c r="BT1333" s="66"/>
      <c r="BU1333" s="74"/>
      <c r="BV1333" s="66"/>
      <c r="BW1333" s="66"/>
      <c r="BX1333" s="66"/>
      <c r="BY1333" s="66"/>
      <c r="BZ1333" s="66"/>
      <c r="CA1333" s="66"/>
      <c r="CB1333" s="66"/>
      <c r="CC1333" s="66"/>
      <c r="CD1333" s="66"/>
      <c r="CE1333" s="75"/>
      <c r="CF1333" s="75"/>
      <c r="CG1333" s="75"/>
      <c r="CH1333" s="75"/>
      <c r="CI1333" s="75"/>
      <c r="CJ1333" s="75"/>
      <c r="CK1333" s="75"/>
      <c r="CL1333" s="75"/>
      <c r="CM1333" s="66"/>
      <c r="CO1333" s="66"/>
      <c r="CP1333" s="74"/>
      <c r="CQ1333" s="66"/>
      <c r="CR1333" s="66"/>
      <c r="CS1333" s="66"/>
      <c r="CT1333" s="66"/>
      <c r="CU1333" s="66"/>
      <c r="CV1333" s="66"/>
      <c r="CW1333" s="66"/>
      <c r="CX1333" s="66"/>
      <c r="CY1333" s="66"/>
      <c r="CZ1333" s="75"/>
      <c r="DA1333" s="75"/>
      <c r="DB1333" s="75"/>
      <c r="DC1333" s="75"/>
      <c r="DD1333" s="75"/>
      <c r="DE1333" s="75"/>
      <c r="DF1333" s="75"/>
      <c r="DG1333" s="75"/>
      <c r="DH1333" s="66"/>
      <c r="DI1333" s="66"/>
      <c r="DJ1333" s="66"/>
      <c r="DK1333" s="66"/>
      <c r="DL1333" s="66"/>
    </row>
    <row r="1334" spans="1:127" ht="3.75" customHeight="1" x14ac:dyDescent="0.35">
      <c r="A1334" s="28"/>
      <c r="B1334" s="36"/>
      <c r="C1334" s="37"/>
      <c r="D1334" s="40"/>
      <c r="E1334" s="36"/>
      <c r="F1334" s="36"/>
      <c r="G1334" s="66"/>
      <c r="H1334" s="66"/>
      <c r="I1334" s="66"/>
      <c r="J1334" s="66"/>
      <c r="K1334" s="66"/>
      <c r="L1334" s="66"/>
      <c r="M1334" s="66"/>
      <c r="N1334" s="66"/>
      <c r="O1334" s="66"/>
      <c r="P1334" s="66"/>
      <c r="Q1334" s="66"/>
      <c r="R1334" s="66"/>
      <c r="S1334" s="66"/>
      <c r="T1334" s="66"/>
      <c r="U1334" s="66"/>
      <c r="V1334" s="66"/>
      <c r="W1334" s="66"/>
      <c r="X1334" s="66"/>
      <c r="Y1334" s="66"/>
      <c r="Z1334" s="66"/>
      <c r="AA1334" s="66"/>
      <c r="AB1334" s="66"/>
      <c r="AC1334" s="66"/>
      <c r="AD1334" s="66"/>
      <c r="AE1334" s="66"/>
      <c r="AF1334" s="66"/>
      <c r="AG1334" s="66"/>
      <c r="AH1334" s="66"/>
      <c r="AI1334" s="66"/>
      <c r="AJ1334" s="66"/>
      <c r="AK1334" s="66"/>
      <c r="AL1334" s="66"/>
      <c r="AM1334" s="66"/>
      <c r="AN1334" s="66"/>
      <c r="AO1334" s="66"/>
      <c r="AP1334" s="66"/>
      <c r="AQ1334" s="66"/>
      <c r="AR1334" s="66"/>
      <c r="AS1334" s="66"/>
      <c r="AT1334" s="66"/>
      <c r="AU1334" s="66"/>
      <c r="AV1334" s="66"/>
      <c r="AW1334" s="66"/>
      <c r="AX1334" s="66"/>
      <c r="AY1334" s="66"/>
      <c r="AZ1334" s="66"/>
      <c r="BA1334" s="66"/>
      <c r="BB1334" s="66"/>
      <c r="BC1334" s="66"/>
      <c r="BD1334" s="66"/>
      <c r="BE1334" s="66"/>
      <c r="BF1334" s="66"/>
      <c r="BG1334" s="66"/>
      <c r="BH1334" s="66"/>
      <c r="BI1334" s="66"/>
      <c r="BJ1334" s="66"/>
      <c r="BK1334" s="66"/>
      <c r="BL1334" s="66"/>
      <c r="BM1334" s="66"/>
      <c r="BN1334" s="66"/>
      <c r="BO1334" s="66"/>
      <c r="BP1334" s="66"/>
      <c r="BQ1334" s="66"/>
      <c r="BR1334" s="66"/>
      <c r="BS1334" s="66"/>
      <c r="BT1334" s="66"/>
      <c r="BU1334" s="66"/>
      <c r="BV1334" s="66"/>
      <c r="BW1334" s="66"/>
      <c r="BX1334" s="66"/>
      <c r="BY1334" s="66"/>
      <c r="BZ1334" s="66"/>
      <c r="CA1334" s="66"/>
      <c r="CB1334" s="66"/>
      <c r="CC1334" s="66"/>
      <c r="CD1334" s="66"/>
      <c r="CE1334" s="66"/>
      <c r="CF1334" s="66"/>
      <c r="CG1334" s="66"/>
      <c r="CH1334" s="66"/>
      <c r="CI1334" s="66"/>
      <c r="CJ1334" s="66"/>
      <c r="CK1334" s="66"/>
      <c r="CL1334" s="66"/>
      <c r="CM1334" s="66"/>
      <c r="CN1334" s="66"/>
      <c r="CO1334" s="66"/>
      <c r="CP1334" s="66"/>
      <c r="CQ1334" s="66"/>
      <c r="CR1334" s="66"/>
      <c r="CS1334" s="66"/>
      <c r="CT1334" s="66"/>
      <c r="CU1334" s="66"/>
      <c r="CV1334" s="66"/>
      <c r="CW1334" s="66"/>
      <c r="CX1334" s="66"/>
      <c r="CY1334" s="66"/>
      <c r="CZ1334" s="66"/>
      <c r="DA1334" s="66"/>
      <c r="DB1334" s="66"/>
      <c r="DC1334" s="66"/>
      <c r="DD1334" s="66"/>
      <c r="DE1334" s="66"/>
      <c r="DF1334" s="66"/>
      <c r="DG1334" s="66"/>
      <c r="DH1334" s="66"/>
      <c r="DI1334" s="66"/>
      <c r="DJ1334" s="66"/>
      <c r="DK1334" s="66"/>
      <c r="DL1334" s="66"/>
    </row>
    <row r="1335" spans="1:127" ht="14.5" customHeight="1" x14ac:dyDescent="0.35">
      <c r="A1335" s="28"/>
      <c r="B1335" s="167"/>
      <c r="C1335" s="168"/>
      <c r="D1335" s="31"/>
      <c r="E1335" s="156"/>
      <c r="F1335" s="154"/>
      <c r="H1335" s="153"/>
      <c r="DI1335" s="66"/>
      <c r="DJ1335" s="66"/>
      <c r="DK1335" s="66"/>
      <c r="DL1335" s="66"/>
    </row>
    <row r="1336" spans="1:127" ht="14.5" customHeight="1" x14ac:dyDescent="0.35">
      <c r="A1336" s="28"/>
      <c r="B1336" s="36"/>
      <c r="C1336" s="37"/>
      <c r="D1336" s="38"/>
      <c r="E1336" s="36"/>
      <c r="F1336" s="36"/>
      <c r="I1336" s="66"/>
      <c r="J1336" s="74"/>
      <c r="K1336" s="66"/>
      <c r="L1336" s="66"/>
      <c r="M1336" s="66"/>
      <c r="N1336" s="66"/>
      <c r="O1336" s="66"/>
      <c r="P1336" s="66"/>
      <c r="Q1336" s="66"/>
      <c r="R1336" s="66"/>
      <c r="S1336" s="66"/>
      <c r="T1336" s="75"/>
      <c r="U1336" s="75"/>
      <c r="V1336" s="75"/>
      <c r="W1336" s="75"/>
      <c r="X1336" s="75"/>
      <c r="Y1336" s="75"/>
      <c r="Z1336" s="75"/>
      <c r="AA1336" s="75"/>
      <c r="AB1336" s="68"/>
      <c r="AD1336" s="66"/>
      <c r="AE1336" s="74"/>
      <c r="AF1336" s="66"/>
      <c r="AG1336" s="66"/>
      <c r="AH1336" s="66"/>
      <c r="AI1336" s="66"/>
      <c r="AJ1336" s="66"/>
      <c r="AK1336" s="66"/>
      <c r="AL1336" s="66"/>
      <c r="AM1336" s="66"/>
      <c r="AN1336" s="66"/>
      <c r="AO1336" s="75"/>
      <c r="AP1336" s="75"/>
      <c r="AQ1336" s="75"/>
      <c r="AR1336" s="75"/>
      <c r="AS1336" s="75"/>
      <c r="AT1336" s="75"/>
      <c r="AU1336" s="75"/>
      <c r="AV1336" s="75"/>
      <c r="AW1336" s="68"/>
      <c r="AY1336" s="66"/>
      <c r="AZ1336" s="74"/>
      <c r="BA1336" s="66"/>
      <c r="BB1336" s="66"/>
      <c r="BC1336" s="66"/>
      <c r="BD1336" s="66"/>
      <c r="BE1336" s="66"/>
      <c r="BF1336" s="66"/>
      <c r="BG1336" s="66"/>
      <c r="BH1336" s="66"/>
      <c r="BI1336" s="66"/>
      <c r="BJ1336" s="75"/>
      <c r="BK1336" s="75"/>
      <c r="BL1336" s="75"/>
      <c r="BM1336" s="75"/>
      <c r="BN1336" s="75"/>
      <c r="BO1336" s="75"/>
      <c r="BP1336" s="75"/>
      <c r="BQ1336" s="75"/>
      <c r="BR1336" s="68"/>
      <c r="BT1336" s="66"/>
      <c r="BU1336" s="74"/>
      <c r="BV1336" s="66"/>
      <c r="BW1336" s="66"/>
      <c r="BX1336" s="66"/>
      <c r="BY1336" s="66"/>
      <c r="BZ1336" s="66"/>
      <c r="CA1336" s="66"/>
      <c r="CB1336" s="66"/>
      <c r="CC1336" s="66"/>
      <c r="CD1336" s="66"/>
      <c r="CE1336" s="75"/>
      <c r="CF1336" s="75"/>
      <c r="CG1336" s="75"/>
      <c r="CH1336" s="75"/>
      <c r="CI1336" s="75"/>
      <c r="CJ1336" s="75"/>
      <c r="CK1336" s="75"/>
      <c r="CL1336" s="75"/>
      <c r="CM1336" s="66"/>
      <c r="CO1336" s="66"/>
      <c r="CP1336" s="74"/>
      <c r="CQ1336" s="66"/>
      <c r="CR1336" s="66"/>
      <c r="CS1336" s="66"/>
      <c r="CT1336" s="66"/>
      <c r="CU1336" s="66"/>
      <c r="CV1336" s="66"/>
      <c r="CW1336" s="66"/>
      <c r="CX1336" s="66"/>
      <c r="CY1336" s="66"/>
      <c r="CZ1336" s="75"/>
      <c r="DA1336" s="75"/>
      <c r="DB1336" s="75"/>
      <c r="DC1336" s="75"/>
      <c r="DD1336" s="75"/>
      <c r="DE1336" s="75"/>
      <c r="DF1336" s="75"/>
      <c r="DG1336" s="75"/>
      <c r="DH1336" s="66"/>
      <c r="DI1336" s="66"/>
      <c r="DJ1336" s="66"/>
      <c r="DK1336" s="66"/>
      <c r="DL1336" s="66"/>
    </row>
    <row r="1337" spans="1:127" ht="3.75" customHeight="1" x14ac:dyDescent="0.35">
      <c r="A1337" s="28"/>
      <c r="B1337" s="36"/>
      <c r="C1337" s="37"/>
      <c r="D1337" s="40"/>
      <c r="E1337" s="36"/>
      <c r="F1337" s="36"/>
      <c r="G1337" s="66"/>
      <c r="H1337" s="66"/>
      <c r="I1337" s="66"/>
      <c r="J1337" s="66"/>
      <c r="K1337" s="66"/>
      <c r="L1337" s="66"/>
      <c r="M1337" s="66"/>
      <c r="N1337" s="66"/>
      <c r="O1337" s="66"/>
      <c r="P1337" s="66"/>
      <c r="Q1337" s="66"/>
      <c r="R1337" s="66"/>
      <c r="S1337" s="66"/>
      <c r="T1337" s="66"/>
      <c r="U1337" s="66"/>
      <c r="V1337" s="66"/>
      <c r="W1337" s="66"/>
      <c r="X1337" s="66"/>
      <c r="Y1337" s="66"/>
      <c r="Z1337" s="66"/>
      <c r="AA1337" s="66"/>
      <c r="AB1337" s="66"/>
      <c r="AC1337" s="66"/>
      <c r="AD1337" s="66"/>
      <c r="AE1337" s="66"/>
      <c r="AF1337" s="66"/>
      <c r="AG1337" s="66"/>
      <c r="AH1337" s="66"/>
      <c r="AI1337" s="66"/>
      <c r="AJ1337" s="66"/>
      <c r="AK1337" s="66"/>
      <c r="AL1337" s="66"/>
      <c r="AM1337" s="66"/>
      <c r="AN1337" s="66"/>
      <c r="AO1337" s="66"/>
      <c r="AP1337" s="66"/>
      <c r="AQ1337" s="66"/>
      <c r="AR1337" s="66"/>
      <c r="AS1337" s="66"/>
      <c r="AT1337" s="66"/>
      <c r="AU1337" s="66"/>
      <c r="AV1337" s="66"/>
      <c r="AW1337" s="66"/>
      <c r="AX1337" s="66"/>
      <c r="AY1337" s="66"/>
      <c r="AZ1337" s="66"/>
      <c r="BA1337" s="66"/>
      <c r="BB1337" s="66"/>
      <c r="BC1337" s="66"/>
      <c r="BD1337" s="66"/>
      <c r="BE1337" s="66"/>
      <c r="BF1337" s="66"/>
      <c r="BG1337" s="66"/>
      <c r="BH1337" s="66"/>
      <c r="BI1337" s="66"/>
      <c r="BJ1337" s="66"/>
      <c r="BK1337" s="66"/>
      <c r="BL1337" s="66"/>
      <c r="BM1337" s="66"/>
      <c r="BN1337" s="66"/>
      <c r="BO1337" s="66"/>
      <c r="BP1337" s="66"/>
      <c r="BQ1337" s="66"/>
      <c r="BR1337" s="66"/>
      <c r="BS1337" s="66"/>
      <c r="BT1337" s="66"/>
      <c r="BU1337" s="66"/>
      <c r="BV1337" s="66"/>
      <c r="BW1337" s="66"/>
      <c r="BX1337" s="66"/>
      <c r="BY1337" s="66"/>
      <c r="BZ1337" s="66"/>
      <c r="CA1337" s="66"/>
      <c r="CB1337" s="66"/>
      <c r="CC1337" s="66"/>
      <c r="CD1337" s="66"/>
      <c r="CE1337" s="66"/>
      <c r="CF1337" s="66"/>
      <c r="CG1337" s="66"/>
      <c r="CH1337" s="66"/>
      <c r="CI1337" s="66"/>
      <c r="CJ1337" s="66"/>
      <c r="CK1337" s="66"/>
      <c r="CL1337" s="66"/>
      <c r="CM1337" s="66"/>
      <c r="CN1337" s="66"/>
      <c r="CO1337" s="66"/>
      <c r="CP1337" s="66"/>
      <c r="CQ1337" s="66"/>
      <c r="CR1337" s="66"/>
      <c r="CS1337" s="66"/>
      <c r="CT1337" s="66"/>
      <c r="CU1337" s="66"/>
      <c r="CV1337" s="66"/>
      <c r="CW1337" s="66"/>
      <c r="CX1337" s="66"/>
      <c r="CY1337" s="66"/>
      <c r="CZ1337" s="66"/>
      <c r="DA1337" s="66"/>
      <c r="DB1337" s="66"/>
      <c r="DC1337" s="66"/>
      <c r="DD1337" s="66"/>
      <c r="DE1337" s="66"/>
      <c r="DF1337" s="66"/>
      <c r="DG1337" s="66"/>
      <c r="DH1337" s="66"/>
      <c r="DI1337" s="66"/>
      <c r="DJ1337" s="66"/>
      <c r="DK1337" s="66"/>
      <c r="DL1337" s="66"/>
    </row>
    <row r="1338" spans="1:127" ht="14.5" customHeight="1" x14ac:dyDescent="0.35">
      <c r="A1338" s="28"/>
      <c r="B1338" s="167"/>
      <c r="C1338" s="168"/>
      <c r="D1338" s="31"/>
      <c r="E1338" s="157"/>
      <c r="H1338" s="153"/>
    </row>
    <row r="1339" spans="1:127" ht="14.5" customHeight="1" x14ac:dyDescent="0.35">
      <c r="A1339" s="28"/>
      <c r="B1339" s="36"/>
      <c r="C1339" s="37"/>
      <c r="D1339" s="38"/>
      <c r="E1339" s="36"/>
      <c r="F1339" s="36"/>
      <c r="I1339" s="66"/>
      <c r="J1339" s="74"/>
      <c r="K1339" s="66"/>
      <c r="L1339" s="66"/>
      <c r="M1339" s="66"/>
      <c r="N1339" s="66"/>
      <c r="O1339" s="66"/>
      <c r="P1339" s="66"/>
      <c r="Q1339" s="66"/>
      <c r="R1339" s="66"/>
      <c r="S1339" s="66"/>
      <c r="T1339" s="75"/>
      <c r="U1339" s="75"/>
      <c r="V1339" s="75"/>
      <c r="W1339" s="75"/>
      <c r="X1339" s="75"/>
      <c r="Y1339" s="75"/>
      <c r="Z1339" s="75"/>
      <c r="AA1339" s="75"/>
      <c r="AB1339" s="68"/>
      <c r="AD1339" s="66"/>
      <c r="AE1339" s="74"/>
      <c r="AF1339" s="66"/>
      <c r="AG1339" s="66"/>
      <c r="AH1339" s="66"/>
      <c r="AI1339" s="66"/>
      <c r="AJ1339" s="66"/>
      <c r="AK1339" s="66"/>
      <c r="AL1339" s="66"/>
      <c r="AM1339" s="66"/>
      <c r="AN1339" s="66"/>
      <c r="AO1339" s="75"/>
      <c r="AP1339" s="75"/>
      <c r="AQ1339" s="75"/>
      <c r="AR1339" s="75"/>
      <c r="AS1339" s="75"/>
      <c r="AT1339" s="75"/>
      <c r="AU1339" s="75"/>
      <c r="AV1339" s="75"/>
      <c r="AW1339" s="68"/>
      <c r="AY1339" s="66"/>
      <c r="AZ1339" s="74"/>
      <c r="BA1339" s="66"/>
      <c r="BB1339" s="66"/>
      <c r="BC1339" s="66"/>
      <c r="BD1339" s="66"/>
      <c r="BE1339" s="66"/>
      <c r="BF1339" s="66"/>
      <c r="BG1339" s="66"/>
      <c r="BH1339" s="66"/>
      <c r="BI1339" s="66"/>
      <c r="BJ1339" s="75"/>
      <c r="BK1339" s="75"/>
      <c r="BL1339" s="75"/>
      <c r="BM1339" s="75"/>
      <c r="BN1339" s="75"/>
      <c r="BO1339" s="75"/>
      <c r="BP1339" s="75"/>
      <c r="BQ1339" s="75"/>
      <c r="BR1339" s="68"/>
      <c r="BT1339" s="66"/>
      <c r="BU1339" s="74"/>
      <c r="BV1339" s="66"/>
      <c r="BW1339" s="66"/>
      <c r="BX1339" s="66"/>
      <c r="BY1339" s="66"/>
      <c r="BZ1339" s="66"/>
      <c r="CA1339" s="66"/>
      <c r="CB1339" s="66"/>
      <c r="CC1339" s="66"/>
      <c r="CD1339" s="66"/>
      <c r="CE1339" s="75"/>
      <c r="CF1339" s="75"/>
      <c r="CG1339" s="75"/>
      <c r="CH1339" s="75"/>
      <c r="CI1339" s="75"/>
      <c r="CJ1339" s="75"/>
      <c r="CK1339" s="75"/>
      <c r="CL1339" s="75"/>
      <c r="CM1339" s="66"/>
      <c r="CO1339" s="66"/>
      <c r="CP1339" s="74"/>
      <c r="CQ1339" s="66"/>
      <c r="CR1339" s="66"/>
      <c r="CS1339" s="66"/>
      <c r="CT1339" s="66"/>
      <c r="CU1339" s="66"/>
      <c r="CV1339" s="66"/>
      <c r="CW1339" s="66"/>
      <c r="CX1339" s="66"/>
      <c r="CY1339" s="66"/>
      <c r="CZ1339" s="75"/>
      <c r="DA1339" s="75"/>
      <c r="DB1339" s="75"/>
      <c r="DC1339" s="75"/>
      <c r="DD1339" s="75"/>
      <c r="DE1339" s="75"/>
      <c r="DF1339" s="75"/>
      <c r="DG1339" s="75"/>
      <c r="DH1339" s="66"/>
    </row>
    <row r="1340" spans="1:127" ht="3.75" customHeight="1" x14ac:dyDescent="0.35">
      <c r="A1340" s="85"/>
      <c r="B1340" s="81"/>
      <c r="C1340" s="82"/>
      <c r="D1340" s="40"/>
      <c r="E1340" s="36"/>
      <c r="F1340" s="36"/>
      <c r="G1340" s="66"/>
      <c r="H1340" s="66"/>
      <c r="I1340" s="66"/>
      <c r="J1340" s="66"/>
      <c r="K1340" s="66"/>
      <c r="L1340" s="66"/>
      <c r="M1340" s="66"/>
      <c r="N1340" s="66"/>
      <c r="O1340" s="66"/>
      <c r="P1340" s="66"/>
      <c r="Q1340" s="66"/>
      <c r="R1340" s="66"/>
      <c r="S1340" s="66"/>
      <c r="T1340" s="66"/>
      <c r="U1340" s="66"/>
      <c r="V1340" s="66"/>
      <c r="W1340" s="66"/>
      <c r="X1340" s="66"/>
      <c r="Y1340" s="66"/>
      <c r="Z1340" s="66"/>
      <c r="AA1340" s="66"/>
      <c r="AB1340" s="66"/>
      <c r="AC1340" s="66"/>
      <c r="AD1340" s="66"/>
      <c r="AE1340" s="66"/>
      <c r="AF1340" s="66"/>
      <c r="AG1340" s="66"/>
      <c r="AH1340" s="66"/>
      <c r="AI1340" s="66"/>
      <c r="AJ1340" s="66"/>
      <c r="AK1340" s="66"/>
      <c r="AL1340" s="66"/>
      <c r="AM1340" s="66"/>
      <c r="AN1340" s="66"/>
      <c r="AO1340" s="66"/>
      <c r="AP1340" s="66"/>
      <c r="AQ1340" s="66"/>
      <c r="AR1340" s="66"/>
      <c r="AS1340" s="66"/>
      <c r="AT1340" s="66"/>
      <c r="AU1340" s="66"/>
      <c r="AV1340" s="66"/>
      <c r="AW1340" s="66"/>
      <c r="AX1340" s="66"/>
      <c r="AY1340" s="66"/>
      <c r="AZ1340" s="66"/>
      <c r="BA1340" s="66"/>
      <c r="BB1340" s="66"/>
      <c r="BC1340" s="66"/>
      <c r="BD1340" s="66"/>
      <c r="BE1340" s="66"/>
      <c r="BF1340" s="66"/>
      <c r="BG1340" s="66"/>
      <c r="BH1340" s="66"/>
      <c r="BI1340" s="66"/>
      <c r="BJ1340" s="66"/>
      <c r="BK1340" s="66"/>
      <c r="BL1340" s="66"/>
      <c r="BM1340" s="66"/>
      <c r="BN1340" s="66"/>
      <c r="BO1340" s="66"/>
      <c r="BP1340" s="66"/>
      <c r="BQ1340" s="66"/>
      <c r="BR1340" s="66"/>
      <c r="BS1340" s="66"/>
      <c r="BT1340" s="66"/>
      <c r="BU1340" s="66"/>
      <c r="BV1340" s="66"/>
      <c r="BW1340" s="66"/>
      <c r="BX1340" s="66"/>
      <c r="BY1340" s="66"/>
      <c r="BZ1340" s="66"/>
      <c r="CA1340" s="66"/>
      <c r="CB1340" s="66"/>
      <c r="CC1340" s="66"/>
      <c r="CD1340" s="66"/>
      <c r="CE1340" s="66"/>
      <c r="CF1340" s="66"/>
      <c r="CG1340" s="66"/>
      <c r="CH1340" s="66"/>
      <c r="CI1340" s="66"/>
      <c r="CJ1340" s="66"/>
      <c r="CK1340" s="66"/>
      <c r="CL1340" s="66"/>
      <c r="CM1340" s="66"/>
      <c r="CN1340" s="66"/>
      <c r="CO1340" s="66"/>
      <c r="CP1340" s="66"/>
      <c r="CQ1340" s="66"/>
      <c r="CR1340" s="66"/>
      <c r="CS1340" s="66"/>
      <c r="CT1340" s="66"/>
      <c r="CU1340" s="66"/>
      <c r="CV1340" s="66"/>
      <c r="CW1340" s="66"/>
      <c r="CX1340" s="66"/>
      <c r="CY1340" s="66"/>
      <c r="CZ1340" s="66"/>
      <c r="DA1340" s="66"/>
      <c r="DB1340" s="66"/>
      <c r="DC1340" s="66"/>
      <c r="DD1340" s="66"/>
      <c r="DE1340" s="66"/>
      <c r="DF1340" s="66"/>
      <c r="DG1340" s="66"/>
      <c r="DH1340" s="66"/>
      <c r="DI1340" s="66"/>
      <c r="DJ1340" s="66"/>
      <c r="DK1340" s="66"/>
      <c r="DL1340" s="66"/>
    </row>
    <row r="1341" spans="1:127" s="166" customFormat="1" ht="14.5" customHeight="1" x14ac:dyDescent="0.35">
      <c r="A1341" s="169"/>
      <c r="B1341" s="160"/>
      <c r="C1341" s="161"/>
      <c r="D1341" s="162"/>
      <c r="E1341" s="163"/>
      <c r="F1341" s="163"/>
      <c r="G1341" s="164"/>
      <c r="H1341" s="165"/>
      <c r="I1341" s="164"/>
      <c r="J1341" s="165"/>
      <c r="K1341" s="164"/>
      <c r="L1341" s="165"/>
      <c r="M1341" s="164"/>
      <c r="N1341" s="165"/>
      <c r="O1341" s="164"/>
      <c r="P1341" s="165"/>
      <c r="Q1341" s="164"/>
      <c r="R1341" s="165"/>
      <c r="S1341" s="164"/>
      <c r="T1341" s="165"/>
      <c r="U1341" s="164"/>
      <c r="V1341" s="165"/>
      <c r="W1341" s="164"/>
      <c r="X1341" s="165"/>
      <c r="Y1341" s="164"/>
      <c r="Z1341" s="165"/>
      <c r="AA1341" s="164"/>
      <c r="AB1341" s="165"/>
      <c r="AC1341" s="164"/>
      <c r="AD1341" s="165"/>
      <c r="AE1341" s="164"/>
      <c r="AF1341" s="165"/>
      <c r="AG1341" s="164"/>
      <c r="AH1341" s="165"/>
      <c r="AI1341" s="164"/>
      <c r="AJ1341" s="165"/>
      <c r="AK1341" s="164"/>
      <c r="AL1341" s="165"/>
      <c r="AM1341" s="164"/>
      <c r="AN1341" s="165"/>
      <c r="AO1341" s="164"/>
      <c r="AP1341" s="165"/>
      <c r="AQ1341" s="164"/>
      <c r="AR1341" s="165"/>
      <c r="AS1341" s="164"/>
      <c r="AT1341" s="165"/>
      <c r="AU1341" s="164"/>
      <c r="AV1341" s="165"/>
      <c r="AW1341" s="164"/>
      <c r="AX1341" s="165"/>
      <c r="AY1341" s="164"/>
      <c r="AZ1341" s="165"/>
      <c r="BA1341" s="164"/>
      <c r="BB1341" s="165"/>
      <c r="BC1341" s="164"/>
      <c r="BD1341" s="165"/>
      <c r="BE1341" s="164"/>
      <c r="BF1341" s="165"/>
      <c r="BG1341" s="164"/>
      <c r="BH1341" s="165"/>
      <c r="BI1341" s="164"/>
      <c r="BJ1341" s="165"/>
      <c r="BK1341" s="164"/>
      <c r="BL1341" s="165"/>
      <c r="BM1341" s="164"/>
      <c r="BN1341" s="165"/>
      <c r="BO1341" s="164"/>
      <c r="BP1341" s="165"/>
      <c r="BQ1341" s="164"/>
      <c r="BR1341" s="165"/>
      <c r="BS1341" s="164"/>
      <c r="BT1341" s="165"/>
      <c r="BU1341" s="164"/>
      <c r="BV1341" s="165"/>
      <c r="BW1341" s="164"/>
      <c r="BX1341" s="165"/>
      <c r="BY1341" s="164"/>
      <c r="BZ1341" s="165"/>
      <c r="CA1341" s="164"/>
      <c r="CB1341" s="165"/>
      <c r="CC1341" s="164"/>
      <c r="CD1341" s="165"/>
      <c r="CE1341" s="164"/>
      <c r="CF1341" s="165"/>
      <c r="CG1341" s="164"/>
      <c r="CH1341" s="165"/>
      <c r="CI1341" s="164"/>
      <c r="CJ1341" s="165"/>
      <c r="CK1341" s="164"/>
      <c r="CL1341" s="165"/>
      <c r="CM1341" s="164"/>
      <c r="CN1341" s="165"/>
      <c r="CO1341" s="164"/>
      <c r="CP1341" s="165"/>
      <c r="CQ1341" s="164"/>
      <c r="CR1341" s="165"/>
      <c r="CS1341" s="164"/>
      <c r="CT1341" s="165"/>
      <c r="CU1341" s="164"/>
      <c r="CV1341" s="165"/>
      <c r="CW1341" s="164"/>
      <c r="CX1341" s="165"/>
      <c r="CY1341" s="164"/>
      <c r="CZ1341" s="165"/>
      <c r="DA1341" s="164"/>
      <c r="DB1341" s="165"/>
      <c r="DC1341" s="164"/>
      <c r="DD1341" s="165"/>
      <c r="DE1341" s="164"/>
      <c r="DF1341" s="165"/>
      <c r="DG1341" s="164"/>
      <c r="DH1341" s="165"/>
      <c r="DI1341" s="164"/>
    </row>
    <row r="1342" spans="1:127" x14ac:dyDescent="0.35">
      <c r="A1342" s="28"/>
      <c r="B1342" s="167"/>
      <c r="C1342" s="168"/>
      <c r="D1342" s="31"/>
      <c r="E1342" s="145"/>
      <c r="F1342" s="145"/>
      <c r="Q1342" s="66"/>
    </row>
    <row r="1343" spans="1:127" x14ac:dyDescent="0.35">
      <c r="A1343" s="28"/>
      <c r="B1343" s="36"/>
      <c r="C1343" s="37"/>
      <c r="D1343" s="38"/>
      <c r="E1343" s="36"/>
      <c r="F1343" s="36"/>
      <c r="Q1343" s="66"/>
      <c r="AB1343" s="66"/>
      <c r="AM1343" s="66"/>
      <c r="AX1343" s="66"/>
      <c r="BI1343" s="66"/>
      <c r="BT1343" s="66"/>
      <c r="CE1343" s="66"/>
      <c r="CP1343" s="66"/>
      <c r="DA1343" s="66"/>
      <c r="DL1343" s="66"/>
      <c r="DW1343" s="66"/>
    </row>
    <row r="1344" spans="1:127" ht="3.75" customHeight="1" x14ac:dyDescent="0.35">
      <c r="A1344" s="28"/>
      <c r="B1344" s="36"/>
      <c r="C1344" s="37"/>
      <c r="D1344" s="40"/>
      <c r="E1344" s="36"/>
      <c r="F1344" s="36"/>
      <c r="G1344" s="66"/>
      <c r="H1344" s="66"/>
      <c r="I1344" s="66"/>
      <c r="J1344" s="66"/>
      <c r="K1344" s="66"/>
      <c r="L1344" s="66"/>
      <c r="M1344" s="66"/>
      <c r="N1344" s="66"/>
      <c r="O1344" s="66"/>
      <c r="P1344" s="66"/>
      <c r="Q1344" s="66"/>
      <c r="R1344" s="66"/>
      <c r="S1344" s="66"/>
      <c r="T1344" s="66"/>
      <c r="U1344" s="66"/>
      <c r="V1344" s="66"/>
      <c r="W1344" s="66"/>
      <c r="X1344" s="66"/>
      <c r="Y1344" s="66"/>
      <c r="Z1344" s="66"/>
      <c r="AA1344" s="66"/>
      <c r="AB1344" s="66"/>
      <c r="AC1344" s="66"/>
      <c r="AD1344" s="66"/>
      <c r="AE1344" s="66"/>
      <c r="AF1344" s="66"/>
      <c r="AG1344" s="66"/>
      <c r="AH1344" s="66"/>
      <c r="AI1344" s="66"/>
      <c r="AJ1344" s="66"/>
      <c r="AK1344" s="66"/>
      <c r="AL1344" s="66"/>
      <c r="AM1344" s="66"/>
      <c r="AN1344" s="66"/>
      <c r="AO1344" s="66"/>
      <c r="AP1344" s="66"/>
      <c r="AQ1344" s="66"/>
      <c r="AR1344" s="66"/>
      <c r="AS1344" s="66"/>
      <c r="AT1344" s="66"/>
      <c r="AU1344" s="66"/>
      <c r="AV1344" s="66"/>
      <c r="AW1344" s="66"/>
      <c r="AX1344" s="66"/>
      <c r="AY1344" s="66"/>
      <c r="AZ1344" s="66"/>
      <c r="BA1344" s="66"/>
      <c r="BB1344" s="66"/>
      <c r="BC1344" s="66"/>
      <c r="BD1344" s="66"/>
      <c r="BE1344" s="66"/>
      <c r="BF1344" s="66"/>
      <c r="BG1344" s="66"/>
      <c r="BH1344" s="66"/>
      <c r="BI1344" s="66"/>
      <c r="BJ1344" s="66"/>
      <c r="BK1344" s="66"/>
      <c r="BL1344" s="66"/>
      <c r="BM1344" s="66"/>
      <c r="BN1344" s="66"/>
      <c r="BO1344" s="66"/>
      <c r="BP1344" s="66"/>
      <c r="BQ1344" s="66"/>
      <c r="BR1344" s="66"/>
      <c r="BS1344" s="66"/>
      <c r="BT1344" s="66"/>
      <c r="BU1344" s="66"/>
      <c r="BV1344" s="66"/>
      <c r="BW1344" s="66"/>
      <c r="BX1344" s="66"/>
      <c r="BY1344" s="66"/>
      <c r="BZ1344" s="66"/>
      <c r="CA1344" s="66"/>
      <c r="CB1344" s="66"/>
      <c r="CC1344" s="66"/>
      <c r="CD1344" s="66"/>
      <c r="CE1344" s="66"/>
      <c r="CF1344" s="66"/>
      <c r="CG1344" s="66"/>
      <c r="CH1344" s="66"/>
      <c r="CI1344" s="66"/>
      <c r="CJ1344" s="66"/>
      <c r="CK1344" s="66"/>
      <c r="CL1344" s="66"/>
      <c r="CM1344" s="66"/>
      <c r="CN1344" s="66"/>
      <c r="CO1344" s="66"/>
      <c r="CP1344" s="66"/>
      <c r="CQ1344" s="66"/>
      <c r="CR1344" s="66"/>
      <c r="CS1344" s="66"/>
      <c r="CT1344" s="66"/>
      <c r="CU1344" s="66"/>
      <c r="CV1344" s="66"/>
      <c r="CW1344" s="66"/>
      <c r="CX1344" s="66"/>
      <c r="CY1344" s="66"/>
      <c r="CZ1344" s="66"/>
      <c r="DA1344" s="66"/>
      <c r="DB1344" s="66"/>
      <c r="DC1344" s="66"/>
      <c r="DD1344" s="66"/>
      <c r="DE1344" s="66"/>
      <c r="DF1344" s="66"/>
      <c r="DG1344" s="66"/>
      <c r="DH1344" s="66"/>
      <c r="DI1344" s="66"/>
      <c r="DJ1344" s="66"/>
      <c r="DK1344" s="66"/>
      <c r="DL1344" s="66"/>
    </row>
    <row r="1345" spans="1:137" x14ac:dyDescent="0.35">
      <c r="A1345" s="28"/>
      <c r="B1345" s="167"/>
      <c r="C1345" s="168"/>
      <c r="D1345" s="31"/>
      <c r="E1345" s="146"/>
      <c r="F1345" s="146"/>
    </row>
    <row r="1346" spans="1:137" x14ac:dyDescent="0.35">
      <c r="A1346" s="28"/>
      <c r="B1346" s="36"/>
      <c r="C1346" s="37"/>
      <c r="D1346" s="38"/>
      <c r="E1346" s="36"/>
      <c r="F1346" s="36"/>
    </row>
    <row r="1347" spans="1:137" ht="3.75" customHeight="1" x14ac:dyDescent="0.35">
      <c r="A1347" s="28"/>
      <c r="B1347" s="36"/>
      <c r="C1347" s="37"/>
      <c r="D1347" s="40"/>
      <c r="E1347" s="36"/>
      <c r="F1347" s="36"/>
      <c r="G1347" s="66"/>
      <c r="H1347" s="66"/>
      <c r="I1347" s="66"/>
      <c r="J1347" s="66"/>
      <c r="K1347" s="66"/>
      <c r="L1347" s="66"/>
      <c r="M1347" s="66"/>
      <c r="N1347" s="66"/>
      <c r="O1347" s="66"/>
      <c r="P1347" s="66"/>
      <c r="Q1347" s="66"/>
      <c r="R1347" s="66"/>
      <c r="S1347" s="66"/>
      <c r="T1347" s="66"/>
      <c r="U1347" s="66"/>
      <c r="V1347" s="66"/>
      <c r="W1347" s="66"/>
      <c r="X1347" s="66"/>
      <c r="Y1347" s="66"/>
      <c r="Z1347" s="66"/>
      <c r="AA1347" s="66"/>
      <c r="AB1347" s="66"/>
      <c r="AC1347" s="66"/>
      <c r="AD1347" s="66"/>
      <c r="AE1347" s="66"/>
      <c r="AF1347" s="66"/>
      <c r="AG1347" s="66"/>
      <c r="AH1347" s="66"/>
      <c r="AI1347" s="66"/>
      <c r="AJ1347" s="66"/>
      <c r="AK1347" s="66"/>
      <c r="AL1347" s="66"/>
      <c r="AM1347" s="66"/>
      <c r="AN1347" s="66"/>
      <c r="AO1347" s="66"/>
      <c r="AP1347" s="66"/>
      <c r="AQ1347" s="66"/>
      <c r="AR1347" s="66"/>
      <c r="AS1347" s="66"/>
      <c r="AT1347" s="66"/>
      <c r="AU1347" s="66"/>
      <c r="AV1347" s="66"/>
      <c r="AW1347" s="66"/>
      <c r="AX1347" s="66"/>
      <c r="AY1347" s="66"/>
      <c r="AZ1347" s="66"/>
      <c r="BA1347" s="66"/>
      <c r="BB1347" s="66"/>
      <c r="BC1347" s="66"/>
      <c r="BD1347" s="66"/>
      <c r="BE1347" s="66"/>
      <c r="BF1347" s="66"/>
      <c r="BG1347" s="66"/>
      <c r="BH1347" s="66"/>
      <c r="BI1347" s="66"/>
      <c r="BJ1347" s="66"/>
      <c r="BK1347" s="66"/>
      <c r="BL1347" s="66"/>
      <c r="BM1347" s="66"/>
      <c r="BN1347" s="66"/>
      <c r="BO1347" s="66"/>
      <c r="BP1347" s="66"/>
      <c r="BQ1347" s="66"/>
      <c r="BR1347" s="66"/>
      <c r="BS1347" s="66"/>
      <c r="BT1347" s="66"/>
      <c r="BU1347" s="66"/>
      <c r="BV1347" s="66"/>
      <c r="BW1347" s="66"/>
      <c r="BX1347" s="66"/>
      <c r="BY1347" s="66"/>
      <c r="BZ1347" s="66"/>
      <c r="CA1347" s="66"/>
      <c r="CB1347" s="66"/>
      <c r="CC1347" s="66"/>
      <c r="CD1347" s="66"/>
      <c r="CE1347" s="66"/>
      <c r="CF1347" s="66"/>
      <c r="CG1347" s="66"/>
      <c r="CH1347" s="66"/>
      <c r="CI1347" s="66"/>
      <c r="CJ1347" s="66"/>
      <c r="CK1347" s="66"/>
      <c r="CL1347" s="66"/>
      <c r="CM1347" s="66"/>
      <c r="CN1347" s="66"/>
      <c r="CO1347" s="66"/>
      <c r="CP1347" s="66"/>
      <c r="CQ1347" s="66"/>
      <c r="CR1347" s="66"/>
      <c r="CS1347" s="66"/>
      <c r="CT1347" s="66"/>
      <c r="CU1347" s="66"/>
      <c r="CV1347" s="66"/>
      <c r="CW1347" s="66"/>
      <c r="CX1347" s="66"/>
      <c r="CY1347" s="66"/>
      <c r="CZ1347" s="66"/>
      <c r="DA1347" s="66"/>
      <c r="DB1347" s="66"/>
      <c r="DC1347" s="66"/>
      <c r="DD1347" s="66"/>
      <c r="DE1347" s="66"/>
      <c r="DF1347" s="66"/>
      <c r="DG1347" s="66"/>
      <c r="DH1347" s="66"/>
      <c r="DI1347" s="66"/>
      <c r="DJ1347" s="66"/>
      <c r="DK1347" s="66"/>
      <c r="DL1347" s="66"/>
      <c r="DM1347" s="66"/>
      <c r="DN1347" s="66"/>
      <c r="DO1347" s="66"/>
      <c r="DP1347" s="66"/>
      <c r="DQ1347" s="66"/>
      <c r="DR1347" s="66"/>
      <c r="DS1347" s="66"/>
      <c r="DT1347" s="66"/>
      <c r="DU1347" s="66"/>
      <c r="DV1347" s="66"/>
      <c r="DW1347" s="66"/>
      <c r="DX1347" s="66"/>
      <c r="DY1347" s="66"/>
      <c r="DZ1347" s="66"/>
      <c r="EA1347" s="66"/>
      <c r="EB1347" s="66"/>
      <c r="EC1347" s="66"/>
      <c r="ED1347" s="66"/>
      <c r="EE1347" s="66"/>
      <c r="EF1347" s="66"/>
      <c r="EG1347" s="66"/>
    </row>
    <row r="1348" spans="1:137" s="148" customFormat="1" x14ac:dyDescent="0.35">
      <c r="A1348" s="28"/>
      <c r="B1348" s="167"/>
      <c r="C1348" s="168"/>
      <c r="D1348" s="31"/>
      <c r="E1348" s="147"/>
      <c r="F1348" s="147"/>
    </row>
    <row r="1349" spans="1:137" s="148" customFormat="1" x14ac:dyDescent="0.35">
      <c r="A1349" s="28"/>
      <c r="B1349" s="36"/>
      <c r="C1349" s="37"/>
      <c r="D1349" s="38"/>
      <c r="E1349" s="36"/>
      <c r="F1349" s="36"/>
      <c r="G1349" s="149"/>
      <c r="H1349" s="149"/>
      <c r="I1349" s="149"/>
      <c r="J1349" s="149"/>
      <c r="K1349" s="149"/>
      <c r="L1349" s="149"/>
      <c r="M1349" s="149"/>
      <c r="N1349" s="149"/>
      <c r="O1349" s="149"/>
      <c r="P1349" s="149"/>
      <c r="Q1349" s="149"/>
      <c r="R1349" s="149"/>
      <c r="S1349" s="149"/>
      <c r="T1349" s="149"/>
      <c r="U1349" s="149"/>
      <c r="V1349" s="149"/>
      <c r="W1349" s="149"/>
      <c r="X1349" s="149"/>
      <c r="Y1349" s="149"/>
      <c r="Z1349" s="149"/>
      <c r="AA1349" s="149"/>
      <c r="AB1349" s="149"/>
      <c r="AC1349" s="149"/>
      <c r="AD1349" s="149"/>
      <c r="AE1349" s="149"/>
      <c r="AF1349" s="149"/>
      <c r="AG1349" s="149"/>
      <c r="AH1349" s="149"/>
      <c r="AI1349" s="149"/>
      <c r="AJ1349" s="149"/>
      <c r="AK1349" s="149"/>
      <c r="AL1349" s="149"/>
      <c r="AM1349" s="149"/>
      <c r="AN1349" s="149"/>
      <c r="AO1349" s="149"/>
      <c r="AP1349" s="149"/>
      <c r="AQ1349" s="149"/>
      <c r="AR1349" s="149"/>
      <c r="AS1349" s="149"/>
      <c r="AT1349" s="149"/>
      <c r="AU1349" s="149"/>
      <c r="AV1349" s="149"/>
      <c r="AW1349" s="149"/>
      <c r="AX1349" s="149"/>
      <c r="AY1349" s="149"/>
      <c r="AZ1349" s="149"/>
      <c r="BA1349" s="149"/>
      <c r="BB1349" s="149"/>
      <c r="BC1349" s="149"/>
      <c r="BD1349" s="149"/>
      <c r="BE1349" s="149"/>
      <c r="BF1349" s="149"/>
      <c r="BG1349" s="149"/>
      <c r="BH1349" s="149"/>
      <c r="BI1349" s="149"/>
      <c r="BJ1349" s="149"/>
      <c r="BK1349" s="149"/>
      <c r="BL1349" s="149"/>
      <c r="BM1349" s="149"/>
      <c r="BN1349" s="149"/>
      <c r="BO1349" s="149"/>
      <c r="BP1349" s="149"/>
      <c r="BQ1349" s="149"/>
      <c r="BR1349" s="149"/>
      <c r="BS1349" s="149"/>
      <c r="BT1349" s="149"/>
      <c r="BU1349" s="149"/>
      <c r="BV1349" s="149"/>
      <c r="BW1349" s="149"/>
      <c r="BX1349" s="149"/>
      <c r="BY1349" s="149"/>
      <c r="BZ1349" s="149"/>
      <c r="CA1349" s="149"/>
      <c r="CB1349" s="149"/>
      <c r="CC1349" s="149"/>
      <c r="CD1349" s="149"/>
      <c r="CE1349" s="149"/>
      <c r="CF1349" s="149"/>
      <c r="CG1349" s="149"/>
      <c r="CH1349" s="149"/>
      <c r="CI1349" s="149"/>
      <c r="CJ1349" s="149"/>
      <c r="CK1349" s="149"/>
      <c r="CL1349" s="149"/>
      <c r="CM1349" s="149"/>
      <c r="CN1349" s="149"/>
      <c r="CO1349" s="149"/>
      <c r="CP1349" s="149"/>
      <c r="CQ1349" s="149"/>
      <c r="CR1349" s="149"/>
      <c r="CS1349" s="149"/>
      <c r="CT1349" s="149"/>
      <c r="CU1349" s="149"/>
      <c r="CV1349" s="149"/>
      <c r="CW1349" s="149"/>
      <c r="CX1349" s="149"/>
      <c r="CY1349" s="149"/>
      <c r="CZ1349" s="149"/>
      <c r="DA1349" s="149"/>
      <c r="DB1349" s="149"/>
      <c r="DC1349" s="149"/>
      <c r="DD1349" s="149"/>
      <c r="DE1349" s="149"/>
      <c r="DF1349" s="149"/>
      <c r="DG1349" s="149"/>
      <c r="DH1349" s="149"/>
      <c r="DI1349" s="149"/>
      <c r="DJ1349" s="149"/>
      <c r="DK1349" s="149"/>
      <c r="DL1349" s="149"/>
      <c r="DM1349" s="149"/>
      <c r="DN1349" s="149"/>
      <c r="DO1349" s="149"/>
      <c r="DP1349" s="149"/>
      <c r="DQ1349" s="149"/>
      <c r="DR1349" s="149"/>
      <c r="DS1349" s="149"/>
      <c r="DT1349" s="149"/>
      <c r="DU1349" s="149"/>
      <c r="DV1349" s="149"/>
      <c r="DW1349" s="149"/>
      <c r="DX1349" s="149"/>
      <c r="DY1349" s="149"/>
      <c r="DZ1349" s="149"/>
      <c r="EA1349" s="149"/>
      <c r="EB1349" s="149"/>
      <c r="EC1349" s="149"/>
      <c r="ED1349" s="149"/>
      <c r="EE1349" s="149"/>
      <c r="EF1349" s="149"/>
      <c r="EG1349" s="149"/>
    </row>
    <row r="1350" spans="1:137" ht="3.75" customHeight="1" x14ac:dyDescent="0.35">
      <c r="A1350" s="28"/>
      <c r="B1350" s="36"/>
      <c r="C1350" s="37"/>
      <c r="D1350" s="40"/>
      <c r="E1350" s="36"/>
      <c r="F1350" s="36"/>
      <c r="G1350" s="66"/>
      <c r="H1350" s="66"/>
      <c r="I1350" s="66"/>
      <c r="J1350" s="66"/>
      <c r="K1350" s="66"/>
      <c r="L1350" s="66"/>
      <c r="M1350" s="66"/>
      <c r="N1350" s="66"/>
      <c r="O1350" s="66"/>
      <c r="P1350" s="66"/>
      <c r="Q1350" s="66"/>
      <c r="R1350" s="66"/>
      <c r="S1350" s="66"/>
      <c r="T1350" s="66"/>
      <c r="U1350" s="66"/>
      <c r="V1350" s="66"/>
      <c r="W1350" s="66"/>
      <c r="X1350" s="66"/>
      <c r="Y1350" s="66"/>
      <c r="Z1350" s="66"/>
      <c r="AA1350" s="66"/>
      <c r="AB1350" s="66"/>
      <c r="AC1350" s="66"/>
      <c r="AD1350" s="66"/>
      <c r="AE1350" s="66"/>
      <c r="AF1350" s="66"/>
      <c r="AG1350" s="66"/>
      <c r="AH1350" s="66"/>
      <c r="AI1350" s="66"/>
      <c r="AJ1350" s="66"/>
      <c r="AK1350" s="66"/>
      <c r="AL1350" s="66"/>
      <c r="AM1350" s="66"/>
      <c r="AN1350" s="66"/>
      <c r="AO1350" s="66"/>
      <c r="AP1350" s="66"/>
      <c r="AQ1350" s="66"/>
      <c r="AR1350" s="66"/>
      <c r="AS1350" s="66"/>
      <c r="AT1350" s="66"/>
      <c r="AU1350" s="66"/>
      <c r="AV1350" s="66"/>
      <c r="AW1350" s="66"/>
      <c r="AX1350" s="66"/>
      <c r="AY1350" s="66"/>
      <c r="AZ1350" s="66"/>
      <c r="BA1350" s="66"/>
      <c r="BB1350" s="66"/>
      <c r="BC1350" s="66"/>
      <c r="BD1350" s="66"/>
      <c r="BE1350" s="66"/>
      <c r="BF1350" s="66"/>
      <c r="BG1350" s="66"/>
      <c r="BH1350" s="66"/>
      <c r="BI1350" s="66"/>
      <c r="BJ1350" s="66"/>
      <c r="BK1350" s="66"/>
      <c r="BL1350" s="66"/>
      <c r="BM1350" s="66"/>
      <c r="BN1350" s="66"/>
      <c r="BO1350" s="66"/>
      <c r="BP1350" s="66"/>
      <c r="BQ1350" s="66"/>
      <c r="BR1350" s="66"/>
      <c r="BS1350" s="66"/>
      <c r="BT1350" s="66"/>
      <c r="BU1350" s="66"/>
      <c r="BV1350" s="66"/>
      <c r="BW1350" s="66"/>
      <c r="BX1350" s="66"/>
      <c r="BY1350" s="66"/>
      <c r="BZ1350" s="66"/>
      <c r="CA1350" s="66"/>
      <c r="CB1350" s="66"/>
      <c r="CC1350" s="66"/>
      <c r="CD1350" s="66"/>
      <c r="CE1350" s="66"/>
      <c r="CF1350" s="66"/>
      <c r="CG1350" s="66"/>
      <c r="CH1350" s="66"/>
      <c r="CI1350" s="66"/>
      <c r="CJ1350" s="66"/>
      <c r="CK1350" s="66"/>
      <c r="CL1350" s="66"/>
      <c r="CM1350" s="66"/>
      <c r="CN1350" s="66"/>
      <c r="CO1350" s="66"/>
      <c r="CP1350" s="66"/>
      <c r="CQ1350" s="66"/>
      <c r="CR1350" s="66"/>
      <c r="CS1350" s="66"/>
      <c r="CT1350" s="66"/>
      <c r="CU1350" s="66"/>
      <c r="CV1350" s="66"/>
      <c r="CW1350" s="66"/>
      <c r="CX1350" s="66"/>
      <c r="CY1350" s="66"/>
      <c r="CZ1350" s="66"/>
      <c r="DA1350" s="66"/>
      <c r="DB1350" s="66"/>
      <c r="DC1350" s="66"/>
      <c r="DD1350" s="66"/>
      <c r="DE1350" s="66"/>
      <c r="DF1350" s="66"/>
      <c r="DG1350" s="66"/>
      <c r="DH1350" s="66"/>
      <c r="DI1350" s="66"/>
      <c r="DJ1350" s="66"/>
      <c r="DK1350" s="66"/>
      <c r="DL1350" s="66"/>
      <c r="DM1350" s="66"/>
      <c r="DN1350" s="66"/>
      <c r="DO1350" s="66"/>
      <c r="DP1350" s="66"/>
      <c r="DQ1350" s="66"/>
      <c r="DR1350" s="66"/>
      <c r="DS1350" s="66"/>
      <c r="DT1350" s="66"/>
      <c r="DU1350" s="66"/>
      <c r="DV1350" s="66"/>
      <c r="DW1350" s="66"/>
      <c r="DX1350" s="66"/>
      <c r="DY1350" s="66"/>
      <c r="DZ1350" s="66"/>
      <c r="EA1350" s="66"/>
      <c r="EB1350" s="66"/>
      <c r="EC1350" s="66"/>
      <c r="ED1350" s="66"/>
      <c r="EE1350" s="66"/>
      <c r="EF1350" s="66"/>
      <c r="EG1350" s="66"/>
    </row>
    <row r="1351" spans="1:137" x14ac:dyDescent="0.35">
      <c r="A1351" s="28"/>
      <c r="B1351" s="167"/>
      <c r="C1351" s="168"/>
      <c r="D1351" s="31"/>
      <c r="E1351" s="150"/>
      <c r="F1351" s="150"/>
    </row>
    <row r="1352" spans="1:137" x14ac:dyDescent="0.35">
      <c r="A1352" s="28"/>
      <c r="B1352" s="36"/>
      <c r="C1352" s="37"/>
      <c r="D1352" s="38"/>
      <c r="E1352" s="36"/>
      <c r="F1352" s="36"/>
    </row>
    <row r="1353" spans="1:137" ht="3.75" customHeight="1" x14ac:dyDescent="0.35">
      <c r="A1353" s="28"/>
      <c r="B1353" s="36"/>
      <c r="C1353" s="37"/>
      <c r="D1353" s="40"/>
      <c r="E1353" s="36"/>
      <c r="F1353" s="36"/>
      <c r="G1353" s="66"/>
      <c r="H1353" s="66"/>
      <c r="I1353" s="66"/>
      <c r="J1353" s="66"/>
      <c r="K1353" s="66"/>
      <c r="L1353" s="66"/>
      <c r="M1353" s="66"/>
      <c r="N1353" s="66"/>
      <c r="O1353" s="66"/>
      <c r="P1353" s="66"/>
      <c r="Q1353" s="66"/>
      <c r="R1353" s="66"/>
      <c r="S1353" s="66"/>
      <c r="T1353" s="66"/>
      <c r="U1353" s="66"/>
      <c r="V1353" s="66"/>
      <c r="W1353" s="66"/>
      <c r="X1353" s="66"/>
      <c r="Y1353" s="66"/>
      <c r="Z1353" s="66"/>
      <c r="AA1353" s="66"/>
      <c r="AB1353" s="66"/>
      <c r="AC1353" s="66"/>
      <c r="AD1353" s="66"/>
      <c r="AE1353" s="66"/>
      <c r="AF1353" s="66"/>
      <c r="AG1353" s="66"/>
      <c r="AH1353" s="66"/>
      <c r="AI1353" s="66"/>
      <c r="AJ1353" s="66"/>
      <c r="AK1353" s="66"/>
      <c r="AL1353" s="66"/>
      <c r="AM1353" s="66"/>
      <c r="AN1353" s="66"/>
      <c r="AO1353" s="66"/>
      <c r="AP1353" s="66"/>
      <c r="AQ1353" s="66"/>
      <c r="AR1353" s="66"/>
      <c r="AS1353" s="66"/>
      <c r="AT1353" s="66"/>
      <c r="AU1353" s="66"/>
      <c r="AV1353" s="66"/>
      <c r="AW1353" s="66"/>
      <c r="AX1353" s="66"/>
      <c r="AY1353" s="66"/>
      <c r="AZ1353" s="66"/>
      <c r="BA1353" s="66"/>
      <c r="BB1353" s="66"/>
      <c r="BC1353" s="66"/>
      <c r="BD1353" s="66"/>
      <c r="BE1353" s="66"/>
      <c r="BF1353" s="66"/>
      <c r="BG1353" s="66"/>
      <c r="BH1353" s="66"/>
      <c r="BI1353" s="66"/>
      <c r="BJ1353" s="66"/>
      <c r="BK1353" s="66"/>
      <c r="BL1353" s="66"/>
      <c r="BM1353" s="66"/>
      <c r="BN1353" s="66"/>
      <c r="BO1353" s="66"/>
      <c r="BP1353" s="66"/>
      <c r="BQ1353" s="66"/>
      <c r="BR1353" s="66"/>
      <c r="BS1353" s="66"/>
      <c r="BT1353" s="66"/>
      <c r="BU1353" s="66"/>
      <c r="BV1353" s="66"/>
      <c r="BW1353" s="66"/>
      <c r="BX1353" s="66"/>
      <c r="BY1353" s="66"/>
      <c r="BZ1353" s="66"/>
      <c r="CA1353" s="66"/>
      <c r="CB1353" s="66"/>
      <c r="CC1353" s="66"/>
      <c r="CD1353" s="66"/>
      <c r="CE1353" s="66"/>
      <c r="CF1353" s="66"/>
      <c r="CG1353" s="66"/>
      <c r="CH1353" s="66"/>
      <c r="CI1353" s="66"/>
      <c r="CJ1353" s="66"/>
      <c r="CK1353" s="66"/>
      <c r="CL1353" s="66"/>
      <c r="CM1353" s="66"/>
      <c r="CN1353" s="66"/>
      <c r="CO1353" s="66"/>
      <c r="CP1353" s="66"/>
      <c r="CQ1353" s="66"/>
      <c r="CR1353" s="66"/>
      <c r="CS1353" s="66"/>
      <c r="CT1353" s="66"/>
      <c r="CU1353" s="66"/>
      <c r="CV1353" s="66"/>
      <c r="CW1353" s="66"/>
      <c r="CX1353" s="66"/>
      <c r="CY1353" s="66"/>
      <c r="CZ1353" s="66"/>
      <c r="DA1353" s="66"/>
      <c r="DB1353" s="66"/>
      <c r="DC1353" s="66"/>
      <c r="DD1353" s="66"/>
      <c r="DE1353" s="66"/>
      <c r="DF1353" s="66"/>
      <c r="DG1353" s="66"/>
      <c r="DH1353" s="66"/>
      <c r="DI1353" s="66"/>
      <c r="DJ1353" s="66"/>
      <c r="DK1353" s="66"/>
      <c r="DL1353" s="66"/>
    </row>
    <row r="1354" spans="1:137" ht="14.5" customHeight="1" x14ac:dyDescent="0.35">
      <c r="A1354" s="28"/>
      <c r="B1354" s="167"/>
      <c r="C1354" s="168"/>
      <c r="D1354" s="31"/>
      <c r="E1354" s="151"/>
      <c r="F1354" s="151"/>
      <c r="G1354" s="153"/>
      <c r="H1354" s="153"/>
      <c r="I1354" s="153"/>
      <c r="J1354" s="153"/>
      <c r="T1354" s="75"/>
      <c r="U1354" s="75"/>
      <c r="V1354" s="75"/>
      <c r="W1354" s="75"/>
      <c r="X1354" s="75"/>
      <c r="Y1354" s="75"/>
      <c r="Z1354" s="75"/>
      <c r="AA1354" s="75"/>
      <c r="AC1354" s="153"/>
      <c r="AD1354" s="153"/>
      <c r="AE1354" s="153"/>
      <c r="AF1354" s="153"/>
      <c r="AP1354" s="75"/>
      <c r="AQ1354" s="75"/>
      <c r="AR1354" s="75"/>
      <c r="AS1354" s="75"/>
      <c r="AT1354" s="75"/>
      <c r="AU1354" s="75"/>
      <c r="AV1354" s="75"/>
      <c r="AW1354" s="75"/>
      <c r="AY1354" s="153"/>
      <c r="AZ1354" s="153"/>
      <c r="BA1354" s="153"/>
      <c r="BB1354" s="153"/>
      <c r="BL1354" s="75"/>
      <c r="BM1354" s="75"/>
      <c r="BN1354" s="75"/>
      <c r="BO1354" s="75"/>
      <c r="BP1354" s="75"/>
      <c r="BQ1354" s="75"/>
      <c r="BR1354" s="75"/>
      <c r="BS1354" s="75"/>
      <c r="BU1354" s="153"/>
      <c r="BV1354" s="153"/>
      <c r="BW1354" s="153"/>
      <c r="BX1354" s="153"/>
      <c r="CH1354" s="75"/>
      <c r="CI1354" s="75"/>
      <c r="CJ1354" s="75"/>
      <c r="CK1354" s="75"/>
      <c r="CL1354" s="75"/>
      <c r="CM1354" s="75"/>
      <c r="CN1354" s="75"/>
      <c r="CO1354" s="75"/>
      <c r="CQ1354" s="153"/>
      <c r="CR1354" s="153"/>
      <c r="CS1354" s="153"/>
      <c r="CT1354" s="153"/>
      <c r="DD1354" s="75"/>
      <c r="DE1354" s="75"/>
      <c r="DF1354" s="75"/>
      <c r="DG1354" s="75"/>
      <c r="DH1354" s="75"/>
      <c r="DI1354" s="75"/>
      <c r="DJ1354" s="75"/>
      <c r="DK1354" s="75"/>
    </row>
    <row r="1355" spans="1:137" ht="14.5" customHeight="1" x14ac:dyDescent="0.35">
      <c r="A1355" s="28"/>
      <c r="B1355" s="36"/>
      <c r="C1355" s="37"/>
      <c r="D1355" s="38"/>
      <c r="E1355" s="36"/>
      <c r="F1355" s="36"/>
      <c r="H1355" s="66"/>
      <c r="T1355" s="75"/>
      <c r="U1355" s="75"/>
      <c r="V1355" s="75"/>
      <c r="W1355" s="75"/>
      <c r="X1355" s="75"/>
      <c r="Y1355" s="75"/>
      <c r="Z1355" s="75"/>
      <c r="AA1355" s="75"/>
      <c r="AB1355" s="68"/>
      <c r="AD1355" s="66"/>
      <c r="AP1355" s="75"/>
      <c r="AQ1355" s="75"/>
      <c r="AR1355" s="75"/>
      <c r="AS1355" s="75"/>
      <c r="AT1355" s="75"/>
      <c r="AU1355" s="75"/>
      <c r="AV1355" s="75"/>
      <c r="AW1355" s="75"/>
      <c r="AX1355" s="68"/>
      <c r="AZ1355" s="66"/>
      <c r="BL1355" s="75"/>
      <c r="BM1355" s="75"/>
      <c r="BN1355" s="75"/>
      <c r="BO1355" s="75"/>
      <c r="BP1355" s="75"/>
      <c r="BQ1355" s="75"/>
      <c r="BR1355" s="75"/>
      <c r="BS1355" s="75"/>
      <c r="BV1355" s="66"/>
      <c r="CH1355" s="75"/>
      <c r="CI1355" s="75"/>
      <c r="CJ1355" s="75"/>
      <c r="CK1355" s="75"/>
      <c r="CL1355" s="75"/>
      <c r="CM1355" s="75"/>
      <c r="CN1355" s="75"/>
      <c r="CO1355" s="75"/>
      <c r="CR1355" s="66"/>
      <c r="DD1355" s="75"/>
      <c r="DE1355" s="75"/>
      <c r="DF1355" s="75"/>
      <c r="DG1355" s="75"/>
      <c r="DH1355" s="75"/>
      <c r="DI1355" s="75"/>
      <c r="DJ1355" s="75"/>
      <c r="DK1355" s="75"/>
    </row>
    <row r="1356" spans="1:137" ht="3.75" customHeight="1" x14ac:dyDescent="0.35">
      <c r="A1356" s="28"/>
      <c r="B1356" s="36"/>
      <c r="C1356" s="37"/>
      <c r="D1356" s="40"/>
      <c r="E1356" s="36"/>
      <c r="F1356" s="36"/>
      <c r="G1356" s="66"/>
      <c r="H1356" s="66"/>
      <c r="I1356" s="66"/>
      <c r="J1356" s="66"/>
      <c r="K1356" s="66"/>
      <c r="L1356" s="66"/>
      <c r="M1356" s="66"/>
      <c r="N1356" s="66"/>
      <c r="O1356" s="66"/>
      <c r="P1356" s="66"/>
      <c r="Q1356" s="66"/>
      <c r="R1356" s="66"/>
      <c r="S1356" s="66"/>
      <c r="T1356" s="66"/>
      <c r="U1356" s="66"/>
      <c r="V1356" s="66"/>
      <c r="W1356" s="66"/>
      <c r="X1356" s="66"/>
      <c r="Y1356" s="66"/>
      <c r="Z1356" s="66"/>
      <c r="AA1356" s="66"/>
      <c r="AB1356" s="66"/>
      <c r="AC1356" s="66"/>
      <c r="AD1356" s="66"/>
      <c r="AE1356" s="66"/>
      <c r="AF1356" s="66"/>
      <c r="AG1356" s="66"/>
      <c r="AH1356" s="66"/>
      <c r="AI1356" s="66"/>
      <c r="AJ1356" s="66"/>
      <c r="AK1356" s="66"/>
      <c r="AL1356" s="66"/>
      <c r="AM1356" s="66"/>
      <c r="AN1356" s="66"/>
      <c r="AO1356" s="66"/>
      <c r="AP1356" s="66"/>
      <c r="AQ1356" s="66"/>
      <c r="AR1356" s="66"/>
      <c r="AS1356" s="66"/>
      <c r="AT1356" s="66"/>
      <c r="AU1356" s="66"/>
      <c r="AV1356" s="66"/>
      <c r="AW1356" s="66"/>
      <c r="AX1356" s="66"/>
      <c r="AY1356" s="66"/>
      <c r="AZ1356" s="66"/>
      <c r="BA1356" s="66"/>
      <c r="BB1356" s="66"/>
      <c r="BC1356" s="66"/>
      <c r="BD1356" s="66"/>
      <c r="BE1356" s="66"/>
      <c r="BF1356" s="66"/>
      <c r="BG1356" s="66"/>
      <c r="BH1356" s="66"/>
      <c r="BI1356" s="66"/>
      <c r="BJ1356" s="66"/>
      <c r="BK1356" s="66"/>
      <c r="BL1356" s="66"/>
      <c r="BM1356" s="66"/>
      <c r="BN1356" s="66"/>
      <c r="BO1356" s="66"/>
      <c r="BP1356" s="66"/>
      <c r="BQ1356" s="66"/>
      <c r="BR1356" s="66"/>
      <c r="BS1356" s="66"/>
      <c r="BT1356" s="66"/>
      <c r="BU1356" s="66"/>
      <c r="BV1356" s="66"/>
      <c r="BW1356" s="66"/>
      <c r="BX1356" s="66"/>
      <c r="BY1356" s="66"/>
      <c r="BZ1356" s="66"/>
      <c r="CA1356" s="66"/>
      <c r="CB1356" s="66"/>
      <c r="CC1356" s="66"/>
      <c r="CD1356" s="66"/>
      <c r="CE1356" s="66"/>
      <c r="CF1356" s="66"/>
      <c r="CG1356" s="66"/>
      <c r="CH1356" s="66"/>
      <c r="CI1356" s="66"/>
      <c r="CJ1356" s="66"/>
      <c r="CK1356" s="66"/>
      <c r="CL1356" s="66"/>
      <c r="CM1356" s="66"/>
      <c r="CN1356" s="66"/>
      <c r="CO1356" s="66"/>
      <c r="CP1356" s="66"/>
      <c r="CQ1356" s="66"/>
      <c r="CR1356" s="66"/>
      <c r="CS1356" s="66"/>
      <c r="CT1356" s="66"/>
      <c r="CU1356" s="66"/>
      <c r="CV1356" s="66"/>
      <c r="CW1356" s="66"/>
      <c r="CX1356" s="66"/>
      <c r="CY1356" s="66"/>
      <c r="CZ1356" s="66"/>
      <c r="DA1356" s="66"/>
      <c r="DB1356" s="66"/>
      <c r="DC1356" s="66"/>
      <c r="DD1356" s="66"/>
      <c r="DE1356" s="66"/>
      <c r="DF1356" s="66"/>
      <c r="DG1356" s="66"/>
      <c r="DH1356" s="66"/>
      <c r="DI1356" s="66"/>
      <c r="DJ1356" s="66"/>
      <c r="DK1356" s="66"/>
      <c r="DL1356" s="66"/>
    </row>
    <row r="1357" spans="1:137" ht="14.5" customHeight="1" x14ac:dyDescent="0.35">
      <c r="A1357" s="28"/>
      <c r="B1357" s="167"/>
      <c r="C1357" s="168"/>
      <c r="D1357" s="31"/>
      <c r="E1357" s="152"/>
      <c r="F1357" s="152"/>
      <c r="H1357" s="153"/>
    </row>
    <row r="1358" spans="1:137" ht="14.5" customHeight="1" x14ac:dyDescent="0.35">
      <c r="A1358" s="28"/>
      <c r="B1358" s="36"/>
      <c r="C1358" s="37"/>
      <c r="D1358" s="38"/>
      <c r="E1358" s="36"/>
      <c r="F1358" s="36"/>
      <c r="I1358" s="66"/>
      <c r="J1358" s="74"/>
      <c r="K1358" s="66"/>
      <c r="L1358" s="66"/>
      <c r="M1358" s="66"/>
      <c r="N1358" s="66"/>
      <c r="O1358" s="66"/>
      <c r="P1358" s="66"/>
      <c r="Q1358" s="66"/>
      <c r="R1358" s="66"/>
      <c r="S1358" s="66"/>
      <c r="T1358" s="75"/>
      <c r="U1358" s="75"/>
      <c r="V1358" s="75"/>
      <c r="W1358" s="75"/>
      <c r="X1358" s="75"/>
      <c r="Y1358" s="75"/>
      <c r="Z1358" s="75"/>
      <c r="AA1358" s="75"/>
      <c r="AB1358" s="68"/>
      <c r="AD1358" s="66"/>
      <c r="AE1358" s="74"/>
      <c r="AF1358" s="66"/>
      <c r="AG1358" s="66"/>
      <c r="AH1358" s="66"/>
      <c r="AI1358" s="66"/>
      <c r="AJ1358" s="66"/>
      <c r="AK1358" s="66"/>
      <c r="AL1358" s="66"/>
      <c r="AM1358" s="66"/>
      <c r="AN1358" s="66"/>
      <c r="AO1358" s="75"/>
      <c r="AP1358" s="75"/>
      <c r="AQ1358" s="75"/>
      <c r="AR1358" s="75"/>
      <c r="AS1358" s="75"/>
      <c r="AT1358" s="75"/>
      <c r="AU1358" s="75"/>
      <c r="AV1358" s="75"/>
      <c r="AW1358" s="68"/>
      <c r="AY1358" s="66"/>
      <c r="AZ1358" s="74"/>
      <c r="BA1358" s="66"/>
      <c r="BB1358" s="66"/>
      <c r="BC1358" s="66"/>
      <c r="BD1358" s="66"/>
      <c r="BE1358" s="66"/>
      <c r="BF1358" s="66"/>
      <c r="BG1358" s="66"/>
      <c r="BH1358" s="66"/>
      <c r="BI1358" s="66"/>
      <c r="BJ1358" s="75"/>
      <c r="BK1358" s="75"/>
      <c r="BL1358" s="75"/>
      <c r="BM1358" s="75"/>
      <c r="BN1358" s="75"/>
      <c r="BO1358" s="75"/>
      <c r="BP1358" s="75"/>
      <c r="BQ1358" s="75"/>
      <c r="BR1358" s="68"/>
      <c r="BT1358" s="66"/>
      <c r="BU1358" s="74"/>
      <c r="BV1358" s="66"/>
      <c r="BW1358" s="66"/>
      <c r="BX1358" s="66"/>
      <c r="BY1358" s="66"/>
      <c r="BZ1358" s="66"/>
      <c r="CA1358" s="66"/>
      <c r="CB1358" s="66"/>
      <c r="CC1358" s="66"/>
      <c r="CD1358" s="66"/>
      <c r="CE1358" s="75"/>
      <c r="CF1358" s="75"/>
      <c r="CG1358" s="75"/>
      <c r="CH1358" s="75"/>
      <c r="CI1358" s="75"/>
      <c r="CJ1358" s="75"/>
      <c r="CK1358" s="75"/>
      <c r="CL1358" s="75"/>
      <c r="CM1358" s="66"/>
      <c r="CO1358" s="66"/>
      <c r="CP1358" s="74"/>
      <c r="CQ1358" s="66"/>
      <c r="CR1358" s="66"/>
      <c r="CS1358" s="66"/>
      <c r="CT1358" s="66"/>
      <c r="CU1358" s="66"/>
      <c r="CV1358" s="66"/>
      <c r="CW1358" s="66"/>
      <c r="CX1358" s="66"/>
      <c r="CY1358" s="66"/>
      <c r="CZ1358" s="75"/>
      <c r="DA1358" s="75"/>
      <c r="DB1358" s="75"/>
      <c r="DC1358" s="75"/>
      <c r="DD1358" s="75"/>
      <c r="DE1358" s="75"/>
      <c r="DF1358" s="75"/>
      <c r="DG1358" s="75"/>
      <c r="DH1358" s="66"/>
      <c r="DI1358" s="66"/>
      <c r="DJ1358" s="66"/>
      <c r="DK1358" s="66"/>
    </row>
    <row r="1359" spans="1:137" ht="3.75" customHeight="1" x14ac:dyDescent="0.35">
      <c r="A1359" s="28"/>
      <c r="B1359" s="36"/>
      <c r="C1359" s="37"/>
      <c r="D1359" s="40"/>
      <c r="E1359" s="36"/>
      <c r="F1359" s="36"/>
      <c r="G1359" s="66"/>
      <c r="H1359" s="66"/>
      <c r="I1359" s="66"/>
      <c r="J1359" s="66"/>
      <c r="K1359" s="66"/>
      <c r="L1359" s="66"/>
      <c r="M1359" s="66"/>
      <c r="N1359" s="66"/>
      <c r="O1359" s="66"/>
      <c r="P1359" s="66"/>
      <c r="Q1359" s="66"/>
      <c r="R1359" s="66"/>
      <c r="S1359" s="66"/>
      <c r="T1359" s="66"/>
      <c r="U1359" s="66"/>
      <c r="V1359" s="66"/>
      <c r="W1359" s="66"/>
      <c r="X1359" s="66"/>
      <c r="Y1359" s="66"/>
      <c r="Z1359" s="66"/>
      <c r="AA1359" s="66"/>
      <c r="AB1359" s="66"/>
      <c r="AC1359" s="66"/>
      <c r="AD1359" s="66"/>
      <c r="AE1359" s="66"/>
      <c r="AF1359" s="66"/>
      <c r="AG1359" s="66"/>
      <c r="AH1359" s="66"/>
      <c r="AI1359" s="66"/>
      <c r="AJ1359" s="66"/>
      <c r="AK1359" s="66"/>
      <c r="AL1359" s="66"/>
      <c r="AM1359" s="66"/>
      <c r="AN1359" s="66"/>
      <c r="AO1359" s="66"/>
      <c r="AP1359" s="66"/>
      <c r="AQ1359" s="66"/>
      <c r="AR1359" s="66"/>
      <c r="AS1359" s="66"/>
      <c r="AT1359" s="66"/>
      <c r="AU1359" s="66"/>
      <c r="AV1359" s="66"/>
      <c r="AW1359" s="66"/>
      <c r="AX1359" s="66"/>
      <c r="AY1359" s="66"/>
      <c r="AZ1359" s="66"/>
      <c r="BA1359" s="66"/>
      <c r="BB1359" s="66"/>
      <c r="BC1359" s="66"/>
      <c r="BD1359" s="66"/>
      <c r="BE1359" s="66"/>
      <c r="BF1359" s="66"/>
      <c r="BG1359" s="66"/>
      <c r="BH1359" s="66"/>
      <c r="BI1359" s="66"/>
      <c r="BJ1359" s="66"/>
      <c r="BK1359" s="66"/>
      <c r="BL1359" s="66"/>
      <c r="BM1359" s="66"/>
      <c r="BN1359" s="66"/>
      <c r="BO1359" s="66"/>
      <c r="BP1359" s="66"/>
      <c r="BQ1359" s="66"/>
      <c r="BR1359" s="66"/>
      <c r="BS1359" s="66"/>
      <c r="BT1359" s="66"/>
      <c r="BU1359" s="66"/>
      <c r="BV1359" s="66"/>
      <c r="BW1359" s="66"/>
      <c r="BX1359" s="66"/>
      <c r="BY1359" s="66"/>
      <c r="BZ1359" s="66"/>
      <c r="CA1359" s="66"/>
      <c r="CB1359" s="66"/>
      <c r="CC1359" s="66"/>
      <c r="CD1359" s="66"/>
      <c r="CE1359" s="66"/>
      <c r="CF1359" s="66"/>
      <c r="CG1359" s="66"/>
      <c r="CH1359" s="66"/>
      <c r="CI1359" s="66"/>
      <c r="CJ1359" s="66"/>
      <c r="CK1359" s="66"/>
      <c r="CL1359" s="66"/>
      <c r="CM1359" s="66"/>
      <c r="CN1359" s="66"/>
      <c r="CO1359" s="66"/>
      <c r="CP1359" s="66"/>
      <c r="CQ1359" s="66"/>
      <c r="CR1359" s="66"/>
      <c r="CS1359" s="66"/>
      <c r="CT1359" s="66"/>
      <c r="CU1359" s="66"/>
      <c r="CV1359" s="66"/>
      <c r="CW1359" s="66"/>
      <c r="CX1359" s="66"/>
      <c r="CY1359" s="66"/>
      <c r="CZ1359" s="66"/>
      <c r="DA1359" s="66"/>
      <c r="DB1359" s="66"/>
      <c r="DC1359" s="66"/>
      <c r="DD1359" s="66"/>
      <c r="DE1359" s="66"/>
      <c r="DF1359" s="66"/>
      <c r="DG1359" s="66"/>
      <c r="DH1359" s="66"/>
      <c r="DI1359" s="66"/>
      <c r="DJ1359" s="66"/>
      <c r="DK1359" s="66"/>
      <c r="DL1359" s="66"/>
    </row>
    <row r="1360" spans="1:137" ht="14.5" customHeight="1" x14ac:dyDescent="0.35">
      <c r="A1360" s="28"/>
      <c r="B1360" s="167"/>
      <c r="C1360" s="168"/>
      <c r="D1360" s="31"/>
      <c r="E1360" s="81"/>
      <c r="F1360" s="154"/>
      <c r="H1360" s="153"/>
      <c r="DI1360" s="66"/>
      <c r="DJ1360" s="66"/>
      <c r="DK1360" s="66"/>
      <c r="DL1360" s="66"/>
    </row>
    <row r="1361" spans="1:127" ht="14.5" customHeight="1" x14ac:dyDescent="0.35">
      <c r="A1361" s="28"/>
      <c r="B1361" s="36"/>
      <c r="C1361" s="37"/>
      <c r="D1361" s="38"/>
      <c r="E1361" s="36"/>
      <c r="F1361" s="36"/>
      <c r="I1361" s="66"/>
      <c r="J1361" s="74"/>
      <c r="K1361" s="66"/>
      <c r="L1361" s="66"/>
      <c r="M1361" s="66"/>
      <c r="N1361" s="66"/>
      <c r="O1361" s="66"/>
      <c r="P1361" s="66"/>
      <c r="Q1361" s="66"/>
      <c r="R1361" s="66"/>
      <c r="S1361" s="66"/>
      <c r="T1361" s="75"/>
      <c r="U1361" s="75"/>
      <c r="V1361" s="75"/>
      <c r="W1361" s="75"/>
      <c r="X1361" s="75"/>
      <c r="Y1361" s="75"/>
      <c r="Z1361" s="75"/>
      <c r="AA1361" s="75"/>
      <c r="AB1361" s="68"/>
      <c r="AD1361" s="66"/>
      <c r="AE1361" s="74"/>
      <c r="AF1361" s="66"/>
      <c r="AG1361" s="66"/>
      <c r="AH1361" s="66"/>
      <c r="AI1361" s="66"/>
      <c r="AJ1361" s="66"/>
      <c r="AK1361" s="66"/>
      <c r="AL1361" s="66"/>
      <c r="AM1361" s="66"/>
      <c r="AN1361" s="66"/>
      <c r="AO1361" s="75"/>
      <c r="AP1361" s="75"/>
      <c r="AQ1361" s="75"/>
      <c r="AR1361" s="75"/>
      <c r="AS1361" s="75"/>
      <c r="AT1361" s="75"/>
      <c r="AU1361" s="75"/>
      <c r="AV1361" s="75"/>
      <c r="AW1361" s="68"/>
      <c r="AY1361" s="66"/>
      <c r="AZ1361" s="74"/>
      <c r="BA1361" s="66"/>
      <c r="BB1361" s="66"/>
      <c r="BC1361" s="66"/>
      <c r="BD1361" s="66"/>
      <c r="BE1361" s="66"/>
      <c r="BF1361" s="66"/>
      <c r="BG1361" s="66"/>
      <c r="BH1361" s="66"/>
      <c r="BI1361" s="66"/>
      <c r="BJ1361" s="75"/>
      <c r="BK1361" s="75"/>
      <c r="BL1361" s="75"/>
      <c r="BM1361" s="75"/>
      <c r="BN1361" s="75"/>
      <c r="BO1361" s="75"/>
      <c r="BP1361" s="75"/>
      <c r="BQ1361" s="75"/>
      <c r="BR1361" s="68"/>
      <c r="BT1361" s="66"/>
      <c r="BU1361" s="74"/>
      <c r="BV1361" s="66"/>
      <c r="BW1361" s="66"/>
      <c r="BX1361" s="66"/>
      <c r="BY1361" s="66"/>
      <c r="BZ1361" s="66"/>
      <c r="CA1361" s="66"/>
      <c r="CB1361" s="66"/>
      <c r="CC1361" s="66"/>
      <c r="CD1361" s="66"/>
      <c r="CE1361" s="75"/>
      <c r="CF1361" s="75"/>
      <c r="CG1361" s="75"/>
      <c r="CH1361" s="75"/>
      <c r="CI1361" s="75"/>
      <c r="CJ1361" s="75"/>
      <c r="CK1361" s="75"/>
      <c r="CL1361" s="75"/>
      <c r="CM1361" s="66"/>
      <c r="CO1361" s="66"/>
      <c r="CP1361" s="74"/>
      <c r="CQ1361" s="66"/>
      <c r="CR1361" s="66"/>
      <c r="CS1361" s="66"/>
      <c r="CT1361" s="66"/>
      <c r="CU1361" s="66"/>
      <c r="CV1361" s="66"/>
      <c r="CW1361" s="66"/>
      <c r="CX1361" s="66"/>
      <c r="CY1361" s="66"/>
      <c r="CZ1361" s="75"/>
      <c r="DA1361" s="75"/>
      <c r="DB1361" s="75"/>
      <c r="DC1361" s="75"/>
      <c r="DD1361" s="75"/>
      <c r="DE1361" s="75"/>
      <c r="DF1361" s="75"/>
      <c r="DG1361" s="75"/>
      <c r="DH1361" s="66"/>
      <c r="DI1361" s="66"/>
      <c r="DJ1361" s="66"/>
      <c r="DK1361" s="66"/>
      <c r="DL1361" s="66"/>
    </row>
    <row r="1362" spans="1:127" ht="3.75" customHeight="1" x14ac:dyDescent="0.35">
      <c r="A1362" s="28"/>
      <c r="B1362" s="36"/>
      <c r="C1362" s="37"/>
      <c r="D1362" s="40"/>
      <c r="E1362" s="36"/>
      <c r="F1362" s="36"/>
      <c r="G1362" s="66"/>
      <c r="H1362" s="66"/>
      <c r="I1362" s="66"/>
      <c r="J1362" s="66"/>
      <c r="K1362" s="66"/>
      <c r="L1362" s="66"/>
      <c r="M1362" s="66"/>
      <c r="N1362" s="66"/>
      <c r="O1362" s="66"/>
      <c r="P1362" s="66"/>
      <c r="Q1362" s="66"/>
      <c r="R1362" s="66"/>
      <c r="S1362" s="66"/>
      <c r="T1362" s="66"/>
      <c r="U1362" s="66"/>
      <c r="V1362" s="66"/>
      <c r="W1362" s="66"/>
      <c r="X1362" s="66"/>
      <c r="Y1362" s="66"/>
      <c r="Z1362" s="66"/>
      <c r="AA1362" s="66"/>
      <c r="AB1362" s="66"/>
      <c r="AC1362" s="66"/>
      <c r="AD1362" s="66"/>
      <c r="AE1362" s="66"/>
      <c r="AF1362" s="66"/>
      <c r="AG1362" s="66"/>
      <c r="AH1362" s="66"/>
      <c r="AI1362" s="66"/>
      <c r="AJ1362" s="66"/>
      <c r="AK1362" s="66"/>
      <c r="AL1362" s="66"/>
      <c r="AM1362" s="66"/>
      <c r="AN1362" s="66"/>
      <c r="AO1362" s="66"/>
      <c r="AP1362" s="66"/>
      <c r="AQ1362" s="66"/>
      <c r="AR1362" s="66"/>
      <c r="AS1362" s="66"/>
      <c r="AT1362" s="66"/>
      <c r="AU1362" s="66"/>
      <c r="AV1362" s="66"/>
      <c r="AW1362" s="66"/>
      <c r="AX1362" s="66"/>
      <c r="AY1362" s="66"/>
      <c r="AZ1362" s="66"/>
      <c r="BA1362" s="66"/>
      <c r="BB1362" s="66"/>
      <c r="BC1362" s="66"/>
      <c r="BD1362" s="66"/>
      <c r="BE1362" s="66"/>
      <c r="BF1362" s="66"/>
      <c r="BG1362" s="66"/>
      <c r="BH1362" s="66"/>
      <c r="BI1362" s="66"/>
      <c r="BJ1362" s="66"/>
      <c r="BK1362" s="66"/>
      <c r="BL1362" s="66"/>
      <c r="BM1362" s="66"/>
      <c r="BN1362" s="66"/>
      <c r="BO1362" s="66"/>
      <c r="BP1362" s="66"/>
      <c r="BQ1362" s="66"/>
      <c r="BR1362" s="66"/>
      <c r="BS1362" s="66"/>
      <c r="BT1362" s="66"/>
      <c r="BU1362" s="66"/>
      <c r="BV1362" s="66"/>
      <c r="BW1362" s="66"/>
      <c r="BX1362" s="66"/>
      <c r="BY1362" s="66"/>
      <c r="BZ1362" s="66"/>
      <c r="CA1362" s="66"/>
      <c r="CB1362" s="66"/>
      <c r="CC1362" s="66"/>
      <c r="CD1362" s="66"/>
      <c r="CE1362" s="66"/>
      <c r="CF1362" s="66"/>
      <c r="CG1362" s="66"/>
      <c r="CH1362" s="66"/>
      <c r="CI1362" s="66"/>
      <c r="CJ1362" s="66"/>
      <c r="CK1362" s="66"/>
      <c r="CL1362" s="66"/>
      <c r="CM1362" s="66"/>
      <c r="CN1362" s="66"/>
      <c r="CO1362" s="66"/>
      <c r="CP1362" s="66"/>
      <c r="CQ1362" s="66"/>
      <c r="CR1362" s="66"/>
      <c r="CS1362" s="66"/>
      <c r="CT1362" s="66"/>
      <c r="CU1362" s="66"/>
      <c r="CV1362" s="66"/>
      <c r="CW1362" s="66"/>
      <c r="CX1362" s="66"/>
      <c r="CY1362" s="66"/>
      <c r="CZ1362" s="66"/>
      <c r="DA1362" s="66"/>
      <c r="DB1362" s="66"/>
      <c r="DC1362" s="66"/>
      <c r="DD1362" s="66"/>
      <c r="DE1362" s="66"/>
      <c r="DF1362" s="66"/>
      <c r="DG1362" s="66"/>
      <c r="DH1362" s="66"/>
      <c r="DI1362" s="66"/>
      <c r="DJ1362" s="66"/>
      <c r="DK1362" s="66"/>
      <c r="DL1362" s="66"/>
    </row>
    <row r="1363" spans="1:127" ht="14.5" customHeight="1" x14ac:dyDescent="0.35">
      <c r="A1363" s="28"/>
      <c r="B1363" s="167"/>
      <c r="C1363" s="168"/>
      <c r="D1363" s="31"/>
      <c r="E1363" s="155"/>
      <c r="F1363" s="154"/>
      <c r="H1363" s="153"/>
      <c r="DI1363" s="66"/>
      <c r="DJ1363" s="66"/>
      <c r="DK1363" s="66"/>
      <c r="DL1363" s="66"/>
    </row>
    <row r="1364" spans="1:127" ht="14.5" customHeight="1" x14ac:dyDescent="0.35">
      <c r="A1364" s="28"/>
      <c r="B1364" s="36"/>
      <c r="C1364" s="37"/>
      <c r="D1364" s="38"/>
      <c r="E1364" s="36"/>
      <c r="F1364" s="36"/>
      <c r="I1364" s="66"/>
      <c r="J1364" s="74"/>
      <c r="K1364" s="66"/>
      <c r="L1364" s="66"/>
      <c r="M1364" s="66"/>
      <c r="N1364" s="66"/>
      <c r="O1364" s="66"/>
      <c r="P1364" s="66"/>
      <c r="Q1364" s="66"/>
      <c r="R1364" s="66"/>
      <c r="S1364" s="66"/>
      <c r="T1364" s="75"/>
      <c r="U1364" s="75"/>
      <c r="V1364" s="75"/>
      <c r="W1364" s="75"/>
      <c r="X1364" s="75"/>
      <c r="Y1364" s="75"/>
      <c r="Z1364" s="75"/>
      <c r="AA1364" s="75"/>
      <c r="AB1364" s="68"/>
      <c r="AD1364" s="66"/>
      <c r="AE1364" s="74"/>
      <c r="AF1364" s="66"/>
      <c r="AG1364" s="66"/>
      <c r="AH1364" s="66"/>
      <c r="AI1364" s="66"/>
      <c r="AJ1364" s="66"/>
      <c r="AK1364" s="66"/>
      <c r="AL1364" s="66"/>
      <c r="AM1364" s="66"/>
      <c r="AN1364" s="66"/>
      <c r="AO1364" s="75"/>
      <c r="AP1364" s="75"/>
      <c r="AQ1364" s="75"/>
      <c r="AR1364" s="75"/>
      <c r="AS1364" s="75"/>
      <c r="AT1364" s="75"/>
      <c r="AU1364" s="75"/>
      <c r="AV1364" s="75"/>
      <c r="AW1364" s="68"/>
      <c r="AY1364" s="66"/>
      <c r="AZ1364" s="74"/>
      <c r="BA1364" s="66"/>
      <c r="BB1364" s="66"/>
      <c r="BC1364" s="66"/>
      <c r="BD1364" s="66"/>
      <c r="BE1364" s="66"/>
      <c r="BF1364" s="66"/>
      <c r="BG1364" s="66"/>
      <c r="BH1364" s="66"/>
      <c r="BI1364" s="66"/>
      <c r="BJ1364" s="75"/>
      <c r="BK1364" s="75"/>
      <c r="BL1364" s="75"/>
      <c r="BM1364" s="75"/>
      <c r="BN1364" s="75"/>
      <c r="BO1364" s="75"/>
      <c r="BP1364" s="75"/>
      <c r="BQ1364" s="75"/>
      <c r="BR1364" s="68"/>
      <c r="BT1364" s="66"/>
      <c r="BU1364" s="74"/>
      <c r="BV1364" s="66"/>
      <c r="BW1364" s="66"/>
      <c r="BX1364" s="66"/>
      <c r="BY1364" s="66"/>
      <c r="BZ1364" s="66"/>
      <c r="CA1364" s="66"/>
      <c r="CB1364" s="66"/>
      <c r="CC1364" s="66"/>
      <c r="CD1364" s="66"/>
      <c r="CE1364" s="75"/>
      <c r="CF1364" s="75"/>
      <c r="CG1364" s="75"/>
      <c r="CH1364" s="75"/>
      <c r="CI1364" s="75"/>
      <c r="CJ1364" s="75"/>
      <c r="CK1364" s="75"/>
      <c r="CL1364" s="75"/>
      <c r="CM1364" s="66"/>
      <c r="CO1364" s="66"/>
      <c r="CP1364" s="74"/>
      <c r="CQ1364" s="66"/>
      <c r="CR1364" s="66"/>
      <c r="CS1364" s="66"/>
      <c r="CT1364" s="66"/>
      <c r="CU1364" s="66"/>
      <c r="CV1364" s="66"/>
      <c r="CW1364" s="66"/>
      <c r="CX1364" s="66"/>
      <c r="CY1364" s="66"/>
      <c r="CZ1364" s="75"/>
      <c r="DA1364" s="75"/>
      <c r="DB1364" s="75"/>
      <c r="DC1364" s="75"/>
      <c r="DD1364" s="75"/>
      <c r="DE1364" s="75"/>
      <c r="DF1364" s="75"/>
      <c r="DG1364" s="75"/>
      <c r="DH1364" s="66"/>
      <c r="DI1364" s="66"/>
      <c r="DJ1364" s="66"/>
      <c r="DK1364" s="66"/>
      <c r="DL1364" s="66"/>
    </row>
    <row r="1365" spans="1:127" ht="3.75" customHeight="1" x14ac:dyDescent="0.35">
      <c r="A1365" s="28"/>
      <c r="B1365" s="36"/>
      <c r="C1365" s="37"/>
      <c r="D1365" s="40"/>
      <c r="E1365" s="36"/>
      <c r="F1365" s="36"/>
      <c r="G1365" s="66"/>
      <c r="H1365" s="66"/>
      <c r="I1365" s="66"/>
      <c r="J1365" s="66"/>
      <c r="K1365" s="66"/>
      <c r="L1365" s="66"/>
      <c r="M1365" s="66"/>
      <c r="N1365" s="66"/>
      <c r="O1365" s="66"/>
      <c r="P1365" s="66"/>
      <c r="Q1365" s="66"/>
      <c r="R1365" s="66"/>
      <c r="S1365" s="66"/>
      <c r="T1365" s="66"/>
      <c r="U1365" s="66"/>
      <c r="V1365" s="66"/>
      <c r="W1365" s="66"/>
      <c r="X1365" s="66"/>
      <c r="Y1365" s="66"/>
      <c r="Z1365" s="66"/>
      <c r="AA1365" s="66"/>
      <c r="AB1365" s="66"/>
      <c r="AC1365" s="66"/>
      <c r="AD1365" s="66"/>
      <c r="AE1365" s="66"/>
      <c r="AF1365" s="66"/>
      <c r="AG1365" s="66"/>
      <c r="AH1365" s="66"/>
      <c r="AI1365" s="66"/>
      <c r="AJ1365" s="66"/>
      <c r="AK1365" s="66"/>
      <c r="AL1365" s="66"/>
      <c r="AM1365" s="66"/>
      <c r="AN1365" s="66"/>
      <c r="AO1365" s="66"/>
      <c r="AP1365" s="66"/>
      <c r="AQ1365" s="66"/>
      <c r="AR1365" s="66"/>
      <c r="AS1365" s="66"/>
      <c r="AT1365" s="66"/>
      <c r="AU1365" s="66"/>
      <c r="AV1365" s="66"/>
      <c r="AW1365" s="66"/>
      <c r="AX1365" s="66"/>
      <c r="AY1365" s="66"/>
      <c r="AZ1365" s="66"/>
      <c r="BA1365" s="66"/>
      <c r="BB1365" s="66"/>
      <c r="BC1365" s="66"/>
      <c r="BD1365" s="66"/>
      <c r="BE1365" s="66"/>
      <c r="BF1365" s="66"/>
      <c r="BG1365" s="66"/>
      <c r="BH1365" s="66"/>
      <c r="BI1365" s="66"/>
      <c r="BJ1365" s="66"/>
      <c r="BK1365" s="66"/>
      <c r="BL1365" s="66"/>
      <c r="BM1365" s="66"/>
      <c r="BN1365" s="66"/>
      <c r="BO1365" s="66"/>
      <c r="BP1365" s="66"/>
      <c r="BQ1365" s="66"/>
      <c r="BR1365" s="66"/>
      <c r="BS1365" s="66"/>
      <c r="BT1365" s="66"/>
      <c r="BU1365" s="66"/>
      <c r="BV1365" s="66"/>
      <c r="BW1365" s="66"/>
      <c r="BX1365" s="66"/>
      <c r="BY1365" s="66"/>
      <c r="BZ1365" s="66"/>
      <c r="CA1365" s="66"/>
      <c r="CB1365" s="66"/>
      <c r="CC1365" s="66"/>
      <c r="CD1365" s="66"/>
      <c r="CE1365" s="66"/>
      <c r="CF1365" s="66"/>
      <c r="CG1365" s="66"/>
      <c r="CH1365" s="66"/>
      <c r="CI1365" s="66"/>
      <c r="CJ1365" s="66"/>
      <c r="CK1365" s="66"/>
      <c r="CL1365" s="66"/>
      <c r="CM1365" s="66"/>
      <c r="CN1365" s="66"/>
      <c r="CO1365" s="66"/>
      <c r="CP1365" s="66"/>
      <c r="CQ1365" s="66"/>
      <c r="CR1365" s="66"/>
      <c r="CS1365" s="66"/>
      <c r="CT1365" s="66"/>
      <c r="CU1365" s="66"/>
      <c r="CV1365" s="66"/>
      <c r="CW1365" s="66"/>
      <c r="CX1365" s="66"/>
      <c r="CY1365" s="66"/>
      <c r="CZ1365" s="66"/>
      <c r="DA1365" s="66"/>
      <c r="DB1365" s="66"/>
      <c r="DC1365" s="66"/>
      <c r="DD1365" s="66"/>
      <c r="DE1365" s="66"/>
      <c r="DF1365" s="66"/>
      <c r="DG1365" s="66"/>
      <c r="DH1365" s="66"/>
      <c r="DI1365" s="66"/>
      <c r="DJ1365" s="66"/>
      <c r="DK1365" s="66"/>
      <c r="DL1365" s="66"/>
    </row>
    <row r="1366" spans="1:127" ht="14.5" customHeight="1" x14ac:dyDescent="0.35">
      <c r="A1366" s="28"/>
      <c r="B1366" s="167"/>
      <c r="C1366" s="168"/>
      <c r="D1366" s="31"/>
      <c r="E1366" s="156"/>
      <c r="F1366" s="154"/>
      <c r="H1366" s="153"/>
      <c r="DI1366" s="66"/>
      <c r="DJ1366" s="66"/>
      <c r="DK1366" s="66"/>
      <c r="DL1366" s="66"/>
    </row>
    <row r="1367" spans="1:127" ht="14.5" customHeight="1" x14ac:dyDescent="0.35">
      <c r="A1367" s="28"/>
      <c r="B1367" s="36"/>
      <c r="C1367" s="37"/>
      <c r="D1367" s="38"/>
      <c r="E1367" s="36"/>
      <c r="F1367" s="36"/>
      <c r="I1367" s="66"/>
      <c r="J1367" s="74"/>
      <c r="K1367" s="66"/>
      <c r="L1367" s="66"/>
      <c r="M1367" s="66"/>
      <c r="N1367" s="66"/>
      <c r="O1367" s="66"/>
      <c r="P1367" s="66"/>
      <c r="Q1367" s="66"/>
      <c r="R1367" s="66"/>
      <c r="S1367" s="66"/>
      <c r="T1367" s="75"/>
      <c r="U1367" s="75"/>
      <c r="V1367" s="75"/>
      <c r="W1367" s="75"/>
      <c r="X1367" s="75"/>
      <c r="Y1367" s="75"/>
      <c r="Z1367" s="75"/>
      <c r="AA1367" s="75"/>
      <c r="AB1367" s="68"/>
      <c r="AD1367" s="66"/>
      <c r="AE1367" s="74"/>
      <c r="AF1367" s="66"/>
      <c r="AG1367" s="66"/>
      <c r="AH1367" s="66"/>
      <c r="AI1367" s="66"/>
      <c r="AJ1367" s="66"/>
      <c r="AK1367" s="66"/>
      <c r="AL1367" s="66"/>
      <c r="AM1367" s="66"/>
      <c r="AN1367" s="66"/>
      <c r="AO1367" s="75"/>
      <c r="AP1367" s="75"/>
      <c r="AQ1367" s="75"/>
      <c r="AR1367" s="75"/>
      <c r="AS1367" s="75"/>
      <c r="AT1367" s="75"/>
      <c r="AU1367" s="75"/>
      <c r="AV1367" s="75"/>
      <c r="AW1367" s="68"/>
      <c r="AY1367" s="66"/>
      <c r="AZ1367" s="74"/>
      <c r="BA1367" s="66"/>
      <c r="BB1367" s="66"/>
      <c r="BC1367" s="66"/>
      <c r="BD1367" s="66"/>
      <c r="BE1367" s="66"/>
      <c r="BF1367" s="66"/>
      <c r="BG1367" s="66"/>
      <c r="BH1367" s="66"/>
      <c r="BI1367" s="66"/>
      <c r="BJ1367" s="75"/>
      <c r="BK1367" s="75"/>
      <c r="BL1367" s="75"/>
      <c r="BM1367" s="75"/>
      <c r="BN1367" s="75"/>
      <c r="BO1367" s="75"/>
      <c r="BP1367" s="75"/>
      <c r="BQ1367" s="75"/>
      <c r="BR1367" s="68"/>
      <c r="BT1367" s="66"/>
      <c r="BU1367" s="74"/>
      <c r="BV1367" s="66"/>
      <c r="BW1367" s="66"/>
      <c r="BX1367" s="66"/>
      <c r="BY1367" s="66"/>
      <c r="BZ1367" s="66"/>
      <c r="CA1367" s="66"/>
      <c r="CB1367" s="66"/>
      <c r="CC1367" s="66"/>
      <c r="CD1367" s="66"/>
      <c r="CE1367" s="75"/>
      <c r="CF1367" s="75"/>
      <c r="CG1367" s="75"/>
      <c r="CH1367" s="75"/>
      <c r="CI1367" s="75"/>
      <c r="CJ1367" s="75"/>
      <c r="CK1367" s="75"/>
      <c r="CL1367" s="75"/>
      <c r="CM1367" s="66"/>
      <c r="CO1367" s="66"/>
      <c r="CP1367" s="74"/>
      <c r="CQ1367" s="66"/>
      <c r="CR1367" s="66"/>
      <c r="CS1367" s="66"/>
      <c r="CT1367" s="66"/>
      <c r="CU1367" s="66"/>
      <c r="CV1367" s="66"/>
      <c r="CW1367" s="66"/>
      <c r="CX1367" s="66"/>
      <c r="CY1367" s="66"/>
      <c r="CZ1367" s="75"/>
      <c r="DA1367" s="75"/>
      <c r="DB1367" s="75"/>
      <c r="DC1367" s="75"/>
      <c r="DD1367" s="75"/>
      <c r="DE1367" s="75"/>
      <c r="DF1367" s="75"/>
      <c r="DG1367" s="75"/>
      <c r="DH1367" s="66"/>
      <c r="DI1367" s="66"/>
      <c r="DJ1367" s="66"/>
      <c r="DK1367" s="66"/>
      <c r="DL1367" s="66"/>
    </row>
    <row r="1368" spans="1:127" ht="3.75" customHeight="1" x14ac:dyDescent="0.35">
      <c r="A1368" s="28"/>
      <c r="B1368" s="36"/>
      <c r="C1368" s="37"/>
      <c r="D1368" s="40"/>
      <c r="E1368" s="36"/>
      <c r="F1368" s="36"/>
      <c r="G1368" s="66"/>
      <c r="H1368" s="66"/>
      <c r="I1368" s="66"/>
      <c r="J1368" s="66"/>
      <c r="K1368" s="66"/>
      <c r="L1368" s="66"/>
      <c r="M1368" s="66"/>
      <c r="N1368" s="66"/>
      <c r="O1368" s="66"/>
      <c r="P1368" s="66"/>
      <c r="Q1368" s="66"/>
      <c r="R1368" s="66"/>
      <c r="S1368" s="66"/>
      <c r="T1368" s="66"/>
      <c r="U1368" s="66"/>
      <c r="V1368" s="66"/>
      <c r="W1368" s="66"/>
      <c r="X1368" s="66"/>
      <c r="Y1368" s="66"/>
      <c r="Z1368" s="66"/>
      <c r="AA1368" s="66"/>
      <c r="AB1368" s="66"/>
      <c r="AC1368" s="66"/>
      <c r="AD1368" s="66"/>
      <c r="AE1368" s="66"/>
      <c r="AF1368" s="66"/>
      <c r="AG1368" s="66"/>
      <c r="AH1368" s="66"/>
      <c r="AI1368" s="66"/>
      <c r="AJ1368" s="66"/>
      <c r="AK1368" s="66"/>
      <c r="AL1368" s="66"/>
      <c r="AM1368" s="66"/>
      <c r="AN1368" s="66"/>
      <c r="AO1368" s="66"/>
      <c r="AP1368" s="66"/>
      <c r="AQ1368" s="66"/>
      <c r="AR1368" s="66"/>
      <c r="AS1368" s="66"/>
      <c r="AT1368" s="66"/>
      <c r="AU1368" s="66"/>
      <c r="AV1368" s="66"/>
      <c r="AW1368" s="66"/>
      <c r="AX1368" s="66"/>
      <c r="AY1368" s="66"/>
      <c r="AZ1368" s="66"/>
      <c r="BA1368" s="66"/>
      <c r="BB1368" s="66"/>
      <c r="BC1368" s="66"/>
      <c r="BD1368" s="66"/>
      <c r="BE1368" s="66"/>
      <c r="BF1368" s="66"/>
      <c r="BG1368" s="66"/>
      <c r="BH1368" s="66"/>
      <c r="BI1368" s="66"/>
      <c r="BJ1368" s="66"/>
      <c r="BK1368" s="66"/>
      <c r="BL1368" s="66"/>
      <c r="BM1368" s="66"/>
      <c r="BN1368" s="66"/>
      <c r="BO1368" s="66"/>
      <c r="BP1368" s="66"/>
      <c r="BQ1368" s="66"/>
      <c r="BR1368" s="66"/>
      <c r="BS1368" s="66"/>
      <c r="BT1368" s="66"/>
      <c r="BU1368" s="66"/>
      <c r="BV1368" s="66"/>
      <c r="BW1368" s="66"/>
      <c r="BX1368" s="66"/>
      <c r="BY1368" s="66"/>
      <c r="BZ1368" s="66"/>
      <c r="CA1368" s="66"/>
      <c r="CB1368" s="66"/>
      <c r="CC1368" s="66"/>
      <c r="CD1368" s="66"/>
      <c r="CE1368" s="66"/>
      <c r="CF1368" s="66"/>
      <c r="CG1368" s="66"/>
      <c r="CH1368" s="66"/>
      <c r="CI1368" s="66"/>
      <c r="CJ1368" s="66"/>
      <c r="CK1368" s="66"/>
      <c r="CL1368" s="66"/>
      <c r="CM1368" s="66"/>
      <c r="CN1368" s="66"/>
      <c r="CO1368" s="66"/>
      <c r="CP1368" s="66"/>
      <c r="CQ1368" s="66"/>
      <c r="CR1368" s="66"/>
      <c r="CS1368" s="66"/>
      <c r="CT1368" s="66"/>
      <c r="CU1368" s="66"/>
      <c r="CV1368" s="66"/>
      <c r="CW1368" s="66"/>
      <c r="CX1368" s="66"/>
      <c r="CY1368" s="66"/>
      <c r="CZ1368" s="66"/>
      <c r="DA1368" s="66"/>
      <c r="DB1368" s="66"/>
      <c r="DC1368" s="66"/>
      <c r="DD1368" s="66"/>
      <c r="DE1368" s="66"/>
      <c r="DF1368" s="66"/>
      <c r="DG1368" s="66"/>
      <c r="DH1368" s="66"/>
      <c r="DI1368" s="66"/>
      <c r="DJ1368" s="66"/>
      <c r="DK1368" s="66"/>
      <c r="DL1368" s="66"/>
    </row>
    <row r="1369" spans="1:127" ht="14.5" customHeight="1" x14ac:dyDescent="0.35">
      <c r="A1369" s="28"/>
      <c r="B1369" s="167"/>
      <c r="C1369" s="168"/>
      <c r="D1369" s="31"/>
      <c r="E1369" s="157"/>
      <c r="H1369" s="153"/>
    </row>
    <row r="1370" spans="1:127" ht="14.5" customHeight="1" x14ac:dyDescent="0.35">
      <c r="A1370" s="28"/>
      <c r="B1370" s="36"/>
      <c r="C1370" s="37"/>
      <c r="D1370" s="38"/>
      <c r="E1370" s="36"/>
      <c r="F1370" s="36"/>
      <c r="I1370" s="66"/>
      <c r="J1370" s="74"/>
      <c r="K1370" s="66"/>
      <c r="L1370" s="66"/>
      <c r="M1370" s="66"/>
      <c r="N1370" s="66"/>
      <c r="O1370" s="66"/>
      <c r="P1370" s="66"/>
      <c r="Q1370" s="66"/>
      <c r="R1370" s="66"/>
      <c r="S1370" s="66"/>
      <c r="T1370" s="75"/>
      <c r="U1370" s="75"/>
      <c r="V1370" s="75"/>
      <c r="W1370" s="75"/>
      <c r="X1370" s="75"/>
      <c r="Y1370" s="75"/>
      <c r="Z1370" s="75"/>
      <c r="AA1370" s="75"/>
      <c r="AB1370" s="68"/>
      <c r="AD1370" s="66"/>
      <c r="AE1370" s="74"/>
      <c r="AF1370" s="66"/>
      <c r="AG1370" s="66"/>
      <c r="AH1370" s="66"/>
      <c r="AI1370" s="66"/>
      <c r="AJ1370" s="66"/>
      <c r="AK1370" s="66"/>
      <c r="AL1370" s="66"/>
      <c r="AM1370" s="66"/>
      <c r="AN1370" s="66"/>
      <c r="AO1370" s="75"/>
      <c r="AP1370" s="75"/>
      <c r="AQ1370" s="75"/>
      <c r="AR1370" s="75"/>
      <c r="AS1370" s="75"/>
      <c r="AT1370" s="75"/>
      <c r="AU1370" s="75"/>
      <c r="AV1370" s="75"/>
      <c r="AW1370" s="68"/>
      <c r="AY1370" s="66"/>
      <c r="AZ1370" s="74"/>
      <c r="BA1370" s="66"/>
      <c r="BB1370" s="66"/>
      <c r="BC1370" s="66"/>
      <c r="BD1370" s="66"/>
      <c r="BE1370" s="66"/>
      <c r="BF1370" s="66"/>
      <c r="BG1370" s="66"/>
      <c r="BH1370" s="66"/>
      <c r="BI1370" s="66"/>
      <c r="BJ1370" s="75"/>
      <c r="BK1370" s="75"/>
      <c r="BL1370" s="75"/>
      <c r="BM1370" s="75"/>
      <c r="BN1370" s="75"/>
      <c r="BO1370" s="75"/>
      <c r="BP1370" s="75"/>
      <c r="BQ1370" s="75"/>
      <c r="BR1370" s="68"/>
      <c r="BT1370" s="66"/>
      <c r="BU1370" s="74"/>
      <c r="BV1370" s="66"/>
      <c r="BW1370" s="66"/>
      <c r="BX1370" s="66"/>
      <c r="BY1370" s="66"/>
      <c r="BZ1370" s="66"/>
      <c r="CA1370" s="66"/>
      <c r="CB1370" s="66"/>
      <c r="CC1370" s="66"/>
      <c r="CD1370" s="66"/>
      <c r="CE1370" s="75"/>
      <c r="CF1370" s="75"/>
      <c r="CG1370" s="75"/>
      <c r="CH1370" s="75"/>
      <c r="CI1370" s="75"/>
      <c r="CJ1370" s="75"/>
      <c r="CK1370" s="75"/>
      <c r="CL1370" s="75"/>
      <c r="CM1370" s="66"/>
      <c r="CO1370" s="66"/>
      <c r="CP1370" s="74"/>
      <c r="CQ1370" s="66"/>
      <c r="CR1370" s="66"/>
      <c r="CS1370" s="66"/>
      <c r="CT1370" s="66"/>
      <c r="CU1370" s="66"/>
      <c r="CV1370" s="66"/>
      <c r="CW1370" s="66"/>
      <c r="CX1370" s="66"/>
      <c r="CY1370" s="66"/>
      <c r="CZ1370" s="75"/>
      <c r="DA1370" s="75"/>
      <c r="DB1370" s="75"/>
      <c r="DC1370" s="75"/>
      <c r="DD1370" s="75"/>
      <c r="DE1370" s="75"/>
      <c r="DF1370" s="75"/>
      <c r="DG1370" s="75"/>
      <c r="DH1370" s="66"/>
    </row>
    <row r="1371" spans="1:127" ht="3.75" customHeight="1" x14ac:dyDescent="0.35">
      <c r="A1371" s="85"/>
      <c r="B1371" s="81"/>
      <c r="C1371" s="82"/>
      <c r="D1371" s="40"/>
      <c r="E1371" s="36"/>
      <c r="F1371" s="36"/>
      <c r="G1371" s="66"/>
      <c r="H1371" s="66"/>
      <c r="I1371" s="66"/>
      <c r="J1371" s="66"/>
      <c r="K1371" s="66"/>
      <c r="L1371" s="66"/>
      <c r="M1371" s="66"/>
      <c r="N1371" s="66"/>
      <c r="O1371" s="66"/>
      <c r="P1371" s="66"/>
      <c r="Q1371" s="66"/>
      <c r="R1371" s="66"/>
      <c r="S1371" s="66"/>
      <c r="T1371" s="66"/>
      <c r="U1371" s="66"/>
      <c r="V1371" s="66"/>
      <c r="W1371" s="66"/>
      <c r="X1371" s="66"/>
      <c r="Y1371" s="66"/>
      <c r="Z1371" s="66"/>
      <c r="AA1371" s="66"/>
      <c r="AB1371" s="66"/>
      <c r="AC1371" s="66"/>
      <c r="AD1371" s="66"/>
      <c r="AE1371" s="66"/>
      <c r="AF1371" s="66"/>
      <c r="AG1371" s="66"/>
      <c r="AH1371" s="66"/>
      <c r="AI1371" s="66"/>
      <c r="AJ1371" s="66"/>
      <c r="AK1371" s="66"/>
      <c r="AL1371" s="66"/>
      <c r="AM1371" s="66"/>
      <c r="AN1371" s="66"/>
      <c r="AO1371" s="66"/>
      <c r="AP1371" s="66"/>
      <c r="AQ1371" s="66"/>
      <c r="AR1371" s="66"/>
      <c r="AS1371" s="66"/>
      <c r="AT1371" s="66"/>
      <c r="AU1371" s="66"/>
      <c r="AV1371" s="66"/>
      <c r="AW1371" s="66"/>
      <c r="AX1371" s="66"/>
      <c r="AY1371" s="66"/>
      <c r="AZ1371" s="66"/>
      <c r="BA1371" s="66"/>
      <c r="BB1371" s="66"/>
      <c r="BC1371" s="66"/>
      <c r="BD1371" s="66"/>
      <c r="BE1371" s="66"/>
      <c r="BF1371" s="66"/>
      <c r="BG1371" s="66"/>
      <c r="BH1371" s="66"/>
      <c r="BI1371" s="66"/>
      <c r="BJ1371" s="66"/>
      <c r="BK1371" s="66"/>
      <c r="BL1371" s="66"/>
      <c r="BM1371" s="66"/>
      <c r="BN1371" s="66"/>
      <c r="BO1371" s="66"/>
      <c r="BP1371" s="66"/>
      <c r="BQ1371" s="66"/>
      <c r="BR1371" s="66"/>
      <c r="BS1371" s="66"/>
      <c r="BT1371" s="66"/>
      <c r="BU1371" s="66"/>
      <c r="BV1371" s="66"/>
      <c r="BW1371" s="66"/>
      <c r="BX1371" s="66"/>
      <c r="BY1371" s="66"/>
      <c r="BZ1371" s="66"/>
      <c r="CA1371" s="66"/>
      <c r="CB1371" s="66"/>
      <c r="CC1371" s="66"/>
      <c r="CD1371" s="66"/>
      <c r="CE1371" s="66"/>
      <c r="CF1371" s="66"/>
      <c r="CG1371" s="66"/>
      <c r="CH1371" s="66"/>
      <c r="CI1371" s="66"/>
      <c r="CJ1371" s="66"/>
      <c r="CK1371" s="66"/>
      <c r="CL1371" s="66"/>
      <c r="CM1371" s="66"/>
      <c r="CN1371" s="66"/>
      <c r="CO1371" s="66"/>
      <c r="CP1371" s="66"/>
      <c r="CQ1371" s="66"/>
      <c r="CR1371" s="66"/>
      <c r="CS1371" s="66"/>
      <c r="CT1371" s="66"/>
      <c r="CU1371" s="66"/>
      <c r="CV1371" s="66"/>
      <c r="CW1371" s="66"/>
      <c r="CX1371" s="66"/>
      <c r="CY1371" s="66"/>
      <c r="CZ1371" s="66"/>
      <c r="DA1371" s="66"/>
      <c r="DB1371" s="66"/>
      <c r="DC1371" s="66"/>
      <c r="DD1371" s="66"/>
      <c r="DE1371" s="66"/>
      <c r="DF1371" s="66"/>
      <c r="DG1371" s="66"/>
      <c r="DH1371" s="66"/>
      <c r="DI1371" s="66"/>
      <c r="DJ1371" s="66"/>
      <c r="DK1371" s="66"/>
      <c r="DL1371" s="66"/>
    </row>
    <row r="1372" spans="1:127" s="166" customFormat="1" ht="14.5" customHeight="1" x14ac:dyDescent="0.35">
      <c r="A1372" s="169"/>
      <c r="B1372" s="160"/>
      <c r="C1372" s="161"/>
      <c r="D1372" s="162"/>
      <c r="E1372" s="163"/>
      <c r="F1372" s="163"/>
      <c r="G1372" s="164"/>
      <c r="H1372" s="165"/>
      <c r="I1372" s="164"/>
      <c r="J1372" s="165"/>
      <c r="K1372" s="164"/>
      <c r="L1372" s="165"/>
      <c r="M1372" s="164"/>
      <c r="N1372" s="165"/>
      <c r="O1372" s="164"/>
      <c r="P1372" s="165"/>
      <c r="Q1372" s="164"/>
      <c r="R1372" s="165"/>
      <c r="S1372" s="164"/>
      <c r="T1372" s="165"/>
      <c r="U1372" s="164"/>
      <c r="V1372" s="165"/>
      <c r="W1372" s="164"/>
      <c r="X1372" s="165"/>
      <c r="Y1372" s="164"/>
      <c r="Z1372" s="165"/>
      <c r="AA1372" s="164"/>
      <c r="AB1372" s="165"/>
      <c r="AC1372" s="164"/>
      <c r="AD1372" s="165"/>
      <c r="AE1372" s="164"/>
      <c r="AF1372" s="165"/>
      <c r="AG1372" s="164"/>
      <c r="AH1372" s="165"/>
      <c r="AI1372" s="164"/>
      <c r="AJ1372" s="165"/>
      <c r="AK1372" s="164"/>
      <c r="AL1372" s="165"/>
      <c r="AM1372" s="164"/>
      <c r="AN1372" s="165"/>
      <c r="AO1372" s="164"/>
      <c r="AP1372" s="165"/>
      <c r="AQ1372" s="164"/>
      <c r="AR1372" s="165"/>
      <c r="AS1372" s="164"/>
      <c r="AT1372" s="165"/>
      <c r="AU1372" s="164"/>
      <c r="AV1372" s="165"/>
      <c r="AW1372" s="164"/>
      <c r="AX1372" s="165"/>
      <c r="AY1372" s="164"/>
      <c r="AZ1372" s="165"/>
      <c r="BA1372" s="164"/>
      <c r="BB1372" s="165"/>
      <c r="BC1372" s="164"/>
      <c r="BD1372" s="165"/>
      <c r="BE1372" s="164"/>
      <c r="BF1372" s="165"/>
      <c r="BG1372" s="164"/>
      <c r="BH1372" s="165"/>
      <c r="BI1372" s="164"/>
      <c r="BJ1372" s="165"/>
      <c r="BK1372" s="164"/>
      <c r="BL1372" s="165"/>
      <c r="BM1372" s="164"/>
      <c r="BN1372" s="165"/>
      <c r="BO1372" s="164"/>
      <c r="BP1372" s="165"/>
      <c r="BQ1372" s="164"/>
      <c r="BR1372" s="165"/>
      <c r="BS1372" s="164"/>
      <c r="BT1372" s="165"/>
      <c r="BU1372" s="164"/>
      <c r="BV1372" s="165"/>
      <c r="BW1372" s="164"/>
      <c r="BX1372" s="165"/>
      <c r="BY1372" s="164"/>
      <c r="BZ1372" s="165"/>
      <c r="CA1372" s="164"/>
      <c r="CB1372" s="165"/>
      <c r="CC1372" s="164"/>
      <c r="CD1372" s="165"/>
      <c r="CE1372" s="164"/>
      <c r="CF1372" s="165"/>
      <c r="CG1372" s="164"/>
      <c r="CH1372" s="165"/>
      <c r="CI1372" s="164"/>
      <c r="CJ1372" s="165"/>
      <c r="CK1372" s="164"/>
      <c r="CL1372" s="165"/>
      <c r="CM1372" s="164"/>
      <c r="CN1372" s="165"/>
      <c r="CO1372" s="164"/>
      <c r="CP1372" s="165"/>
      <c r="CQ1372" s="164"/>
      <c r="CR1372" s="165"/>
      <c r="CS1372" s="164"/>
      <c r="CT1372" s="165"/>
      <c r="CU1372" s="164"/>
      <c r="CV1372" s="165"/>
      <c r="CW1372" s="164"/>
      <c r="CX1372" s="165"/>
      <c r="CY1372" s="164"/>
      <c r="CZ1372" s="165"/>
      <c r="DA1372" s="164"/>
      <c r="DB1372" s="165"/>
      <c r="DC1372" s="164"/>
      <c r="DD1372" s="165"/>
      <c r="DE1372" s="164"/>
      <c r="DF1372" s="165"/>
      <c r="DG1372" s="164"/>
      <c r="DH1372" s="165"/>
      <c r="DI1372" s="164"/>
    </row>
    <row r="1373" spans="1:127" x14ac:dyDescent="0.35">
      <c r="A1373" s="28"/>
      <c r="B1373" s="167"/>
      <c r="C1373" s="168"/>
      <c r="D1373" s="31"/>
      <c r="E1373" s="145"/>
      <c r="F1373" s="145"/>
      <c r="Q1373" s="66"/>
    </row>
    <row r="1374" spans="1:127" x14ac:dyDescent="0.35">
      <c r="A1374" s="28"/>
      <c r="B1374" s="36"/>
      <c r="C1374" s="37"/>
      <c r="D1374" s="38"/>
      <c r="E1374" s="36"/>
      <c r="F1374" s="36"/>
      <c r="Q1374" s="66"/>
      <c r="AB1374" s="66"/>
      <c r="AM1374" s="66"/>
      <c r="AX1374" s="66"/>
      <c r="BI1374" s="66"/>
      <c r="BT1374" s="66"/>
      <c r="CE1374" s="66"/>
      <c r="CP1374" s="66"/>
      <c r="DA1374" s="66"/>
      <c r="DL1374" s="66"/>
      <c r="DW1374" s="66"/>
    </row>
    <row r="1375" spans="1:127" ht="3.75" customHeight="1" x14ac:dyDescent="0.35">
      <c r="A1375" s="28"/>
      <c r="B1375" s="36"/>
      <c r="C1375" s="37"/>
      <c r="D1375" s="40"/>
      <c r="E1375" s="36"/>
      <c r="F1375" s="36"/>
      <c r="G1375" s="66"/>
      <c r="H1375" s="66"/>
      <c r="I1375" s="66"/>
      <c r="J1375" s="66"/>
      <c r="K1375" s="66"/>
      <c r="L1375" s="66"/>
      <c r="M1375" s="66"/>
      <c r="N1375" s="66"/>
      <c r="O1375" s="66"/>
      <c r="P1375" s="66"/>
      <c r="Q1375" s="66"/>
      <c r="R1375" s="66"/>
      <c r="S1375" s="66"/>
      <c r="T1375" s="66"/>
      <c r="U1375" s="66"/>
      <c r="V1375" s="66"/>
      <c r="W1375" s="66"/>
      <c r="X1375" s="66"/>
      <c r="Y1375" s="66"/>
      <c r="Z1375" s="66"/>
      <c r="AA1375" s="66"/>
      <c r="AB1375" s="66"/>
      <c r="AC1375" s="66"/>
      <c r="AD1375" s="66"/>
      <c r="AE1375" s="66"/>
      <c r="AF1375" s="66"/>
      <c r="AG1375" s="66"/>
      <c r="AH1375" s="66"/>
      <c r="AI1375" s="66"/>
      <c r="AJ1375" s="66"/>
      <c r="AK1375" s="66"/>
      <c r="AL1375" s="66"/>
      <c r="AM1375" s="66"/>
      <c r="AN1375" s="66"/>
      <c r="AO1375" s="66"/>
      <c r="AP1375" s="66"/>
      <c r="AQ1375" s="66"/>
      <c r="AR1375" s="66"/>
      <c r="AS1375" s="66"/>
      <c r="AT1375" s="66"/>
      <c r="AU1375" s="66"/>
      <c r="AV1375" s="66"/>
      <c r="AW1375" s="66"/>
      <c r="AX1375" s="66"/>
      <c r="AY1375" s="66"/>
      <c r="AZ1375" s="66"/>
      <c r="BA1375" s="66"/>
      <c r="BB1375" s="66"/>
      <c r="BC1375" s="66"/>
      <c r="BD1375" s="66"/>
      <c r="BE1375" s="66"/>
      <c r="BF1375" s="66"/>
      <c r="BG1375" s="66"/>
      <c r="BH1375" s="66"/>
      <c r="BI1375" s="66"/>
      <c r="BJ1375" s="66"/>
      <c r="BK1375" s="66"/>
      <c r="BL1375" s="66"/>
      <c r="BM1375" s="66"/>
      <c r="BN1375" s="66"/>
      <c r="BO1375" s="66"/>
      <c r="BP1375" s="66"/>
      <c r="BQ1375" s="66"/>
      <c r="BR1375" s="66"/>
      <c r="BS1375" s="66"/>
      <c r="BT1375" s="66"/>
      <c r="BU1375" s="66"/>
      <c r="BV1375" s="66"/>
      <c r="BW1375" s="66"/>
      <c r="BX1375" s="66"/>
      <c r="BY1375" s="66"/>
      <c r="BZ1375" s="66"/>
      <c r="CA1375" s="66"/>
      <c r="CB1375" s="66"/>
      <c r="CC1375" s="66"/>
      <c r="CD1375" s="66"/>
      <c r="CE1375" s="66"/>
      <c r="CF1375" s="66"/>
      <c r="CG1375" s="66"/>
      <c r="CH1375" s="66"/>
      <c r="CI1375" s="66"/>
      <c r="CJ1375" s="66"/>
      <c r="CK1375" s="66"/>
      <c r="CL1375" s="66"/>
      <c r="CM1375" s="66"/>
      <c r="CN1375" s="66"/>
      <c r="CO1375" s="66"/>
      <c r="CP1375" s="66"/>
      <c r="CQ1375" s="66"/>
      <c r="CR1375" s="66"/>
      <c r="CS1375" s="66"/>
      <c r="CT1375" s="66"/>
      <c r="CU1375" s="66"/>
      <c r="CV1375" s="66"/>
      <c r="CW1375" s="66"/>
      <c r="CX1375" s="66"/>
      <c r="CY1375" s="66"/>
      <c r="CZ1375" s="66"/>
      <c r="DA1375" s="66"/>
      <c r="DB1375" s="66"/>
      <c r="DC1375" s="66"/>
      <c r="DD1375" s="66"/>
      <c r="DE1375" s="66"/>
      <c r="DF1375" s="66"/>
      <c r="DG1375" s="66"/>
      <c r="DH1375" s="66"/>
      <c r="DI1375" s="66"/>
      <c r="DJ1375" s="66"/>
      <c r="DK1375" s="66"/>
      <c r="DL1375" s="66"/>
    </row>
    <row r="1376" spans="1:127" x14ac:dyDescent="0.35">
      <c r="A1376" s="28"/>
      <c r="B1376" s="167"/>
      <c r="C1376" s="168"/>
      <c r="D1376" s="31"/>
      <c r="E1376" s="146"/>
      <c r="F1376" s="146"/>
    </row>
    <row r="1377" spans="1:137" x14ac:dyDescent="0.35">
      <c r="A1377" s="28"/>
      <c r="B1377" s="36"/>
      <c r="C1377" s="37"/>
      <c r="D1377" s="38"/>
      <c r="E1377" s="36"/>
      <c r="F1377" s="36"/>
    </row>
    <row r="1378" spans="1:137" ht="3.75" customHeight="1" x14ac:dyDescent="0.35">
      <c r="A1378" s="28"/>
      <c r="B1378" s="36"/>
      <c r="C1378" s="37"/>
      <c r="D1378" s="40"/>
      <c r="E1378" s="36"/>
      <c r="F1378" s="36"/>
      <c r="G1378" s="66"/>
      <c r="H1378" s="66"/>
      <c r="I1378" s="66"/>
      <c r="J1378" s="66"/>
      <c r="K1378" s="66"/>
      <c r="L1378" s="66"/>
      <c r="M1378" s="66"/>
      <c r="N1378" s="66"/>
      <c r="O1378" s="66"/>
      <c r="P1378" s="66"/>
      <c r="Q1378" s="66"/>
      <c r="R1378" s="66"/>
      <c r="S1378" s="66"/>
      <c r="T1378" s="66"/>
      <c r="U1378" s="66"/>
      <c r="V1378" s="66"/>
      <c r="W1378" s="66"/>
      <c r="X1378" s="66"/>
      <c r="Y1378" s="66"/>
      <c r="Z1378" s="66"/>
      <c r="AA1378" s="66"/>
      <c r="AB1378" s="66"/>
      <c r="AC1378" s="66"/>
      <c r="AD1378" s="66"/>
      <c r="AE1378" s="66"/>
      <c r="AF1378" s="66"/>
      <c r="AG1378" s="66"/>
      <c r="AH1378" s="66"/>
      <c r="AI1378" s="66"/>
      <c r="AJ1378" s="66"/>
      <c r="AK1378" s="66"/>
      <c r="AL1378" s="66"/>
      <c r="AM1378" s="66"/>
      <c r="AN1378" s="66"/>
      <c r="AO1378" s="66"/>
      <c r="AP1378" s="66"/>
      <c r="AQ1378" s="66"/>
      <c r="AR1378" s="66"/>
      <c r="AS1378" s="66"/>
      <c r="AT1378" s="66"/>
      <c r="AU1378" s="66"/>
      <c r="AV1378" s="66"/>
      <c r="AW1378" s="66"/>
      <c r="AX1378" s="66"/>
      <c r="AY1378" s="66"/>
      <c r="AZ1378" s="66"/>
      <c r="BA1378" s="66"/>
      <c r="BB1378" s="66"/>
      <c r="BC1378" s="66"/>
      <c r="BD1378" s="66"/>
      <c r="BE1378" s="66"/>
      <c r="BF1378" s="66"/>
      <c r="BG1378" s="66"/>
      <c r="BH1378" s="66"/>
      <c r="BI1378" s="66"/>
      <c r="BJ1378" s="66"/>
      <c r="BK1378" s="66"/>
      <c r="BL1378" s="66"/>
      <c r="BM1378" s="66"/>
      <c r="BN1378" s="66"/>
      <c r="BO1378" s="66"/>
      <c r="BP1378" s="66"/>
      <c r="BQ1378" s="66"/>
      <c r="BR1378" s="66"/>
      <c r="BS1378" s="66"/>
      <c r="BT1378" s="66"/>
      <c r="BU1378" s="66"/>
      <c r="BV1378" s="66"/>
      <c r="BW1378" s="66"/>
      <c r="BX1378" s="66"/>
      <c r="BY1378" s="66"/>
      <c r="BZ1378" s="66"/>
      <c r="CA1378" s="66"/>
      <c r="CB1378" s="66"/>
      <c r="CC1378" s="66"/>
      <c r="CD1378" s="66"/>
      <c r="CE1378" s="66"/>
      <c r="CF1378" s="66"/>
      <c r="CG1378" s="66"/>
      <c r="CH1378" s="66"/>
      <c r="CI1378" s="66"/>
      <c r="CJ1378" s="66"/>
      <c r="CK1378" s="66"/>
      <c r="CL1378" s="66"/>
      <c r="CM1378" s="66"/>
      <c r="CN1378" s="66"/>
      <c r="CO1378" s="66"/>
      <c r="CP1378" s="66"/>
      <c r="CQ1378" s="66"/>
      <c r="CR1378" s="66"/>
      <c r="CS1378" s="66"/>
      <c r="CT1378" s="66"/>
      <c r="CU1378" s="66"/>
      <c r="CV1378" s="66"/>
      <c r="CW1378" s="66"/>
      <c r="CX1378" s="66"/>
      <c r="CY1378" s="66"/>
      <c r="CZ1378" s="66"/>
      <c r="DA1378" s="66"/>
      <c r="DB1378" s="66"/>
      <c r="DC1378" s="66"/>
      <c r="DD1378" s="66"/>
      <c r="DE1378" s="66"/>
      <c r="DF1378" s="66"/>
      <c r="DG1378" s="66"/>
      <c r="DH1378" s="66"/>
      <c r="DI1378" s="66"/>
      <c r="DJ1378" s="66"/>
      <c r="DK1378" s="66"/>
      <c r="DL1378" s="66"/>
      <c r="DM1378" s="66"/>
      <c r="DN1378" s="66"/>
      <c r="DO1378" s="66"/>
      <c r="DP1378" s="66"/>
      <c r="DQ1378" s="66"/>
      <c r="DR1378" s="66"/>
      <c r="DS1378" s="66"/>
      <c r="DT1378" s="66"/>
      <c r="DU1378" s="66"/>
      <c r="DV1378" s="66"/>
      <c r="DW1378" s="66"/>
      <c r="DX1378" s="66"/>
      <c r="DY1378" s="66"/>
      <c r="DZ1378" s="66"/>
      <c r="EA1378" s="66"/>
      <c r="EB1378" s="66"/>
      <c r="EC1378" s="66"/>
      <c r="ED1378" s="66"/>
      <c r="EE1378" s="66"/>
      <c r="EF1378" s="66"/>
      <c r="EG1378" s="66"/>
    </row>
    <row r="1379" spans="1:137" s="148" customFormat="1" x14ac:dyDescent="0.35">
      <c r="A1379" s="28"/>
      <c r="B1379" s="167"/>
      <c r="C1379" s="168"/>
      <c r="D1379" s="31"/>
      <c r="E1379" s="147"/>
      <c r="F1379" s="147"/>
    </row>
    <row r="1380" spans="1:137" s="148" customFormat="1" x14ac:dyDescent="0.35">
      <c r="A1380" s="28"/>
      <c r="B1380" s="36"/>
      <c r="C1380" s="37"/>
      <c r="D1380" s="38"/>
      <c r="E1380" s="36"/>
      <c r="F1380" s="36"/>
      <c r="G1380" s="149"/>
      <c r="H1380" s="149"/>
      <c r="I1380" s="149"/>
      <c r="J1380" s="149"/>
      <c r="K1380" s="149"/>
      <c r="L1380" s="149"/>
      <c r="M1380" s="149"/>
      <c r="N1380" s="149"/>
      <c r="O1380" s="149"/>
      <c r="P1380" s="149"/>
      <c r="Q1380" s="149"/>
      <c r="R1380" s="149"/>
      <c r="S1380" s="149"/>
      <c r="T1380" s="149"/>
      <c r="U1380" s="149"/>
      <c r="V1380" s="149"/>
      <c r="W1380" s="149"/>
      <c r="X1380" s="149"/>
      <c r="Y1380" s="149"/>
      <c r="Z1380" s="149"/>
      <c r="AA1380" s="149"/>
      <c r="AB1380" s="149"/>
      <c r="AC1380" s="149"/>
      <c r="AD1380" s="149"/>
      <c r="AE1380" s="149"/>
      <c r="AF1380" s="149"/>
      <c r="AG1380" s="149"/>
      <c r="AH1380" s="149"/>
      <c r="AI1380" s="149"/>
      <c r="AJ1380" s="149"/>
      <c r="AK1380" s="149"/>
      <c r="AL1380" s="149"/>
      <c r="AM1380" s="149"/>
      <c r="AN1380" s="149"/>
      <c r="AO1380" s="149"/>
      <c r="AP1380" s="149"/>
      <c r="AQ1380" s="149"/>
      <c r="AR1380" s="149"/>
      <c r="AS1380" s="149"/>
      <c r="AT1380" s="149"/>
      <c r="AU1380" s="149"/>
      <c r="AV1380" s="149"/>
      <c r="AW1380" s="149"/>
      <c r="AX1380" s="149"/>
      <c r="AY1380" s="149"/>
      <c r="AZ1380" s="149"/>
      <c r="BA1380" s="149"/>
      <c r="BB1380" s="149"/>
      <c r="BC1380" s="149"/>
      <c r="BD1380" s="149"/>
      <c r="BE1380" s="149"/>
      <c r="BF1380" s="149"/>
      <c r="BG1380" s="149"/>
      <c r="BH1380" s="149"/>
      <c r="BI1380" s="149"/>
      <c r="BJ1380" s="149"/>
      <c r="BK1380" s="149"/>
      <c r="BL1380" s="149"/>
      <c r="BM1380" s="149"/>
      <c r="BN1380" s="149"/>
      <c r="BO1380" s="149"/>
      <c r="BP1380" s="149"/>
      <c r="BQ1380" s="149"/>
      <c r="BR1380" s="149"/>
      <c r="BS1380" s="149"/>
      <c r="BT1380" s="149"/>
      <c r="BU1380" s="149"/>
      <c r="BV1380" s="149"/>
      <c r="BW1380" s="149"/>
      <c r="BX1380" s="149"/>
      <c r="BY1380" s="149"/>
      <c r="BZ1380" s="149"/>
      <c r="CA1380" s="149"/>
      <c r="CB1380" s="149"/>
      <c r="CC1380" s="149"/>
      <c r="CD1380" s="149"/>
      <c r="CE1380" s="149"/>
      <c r="CF1380" s="149"/>
      <c r="CG1380" s="149"/>
      <c r="CH1380" s="149"/>
      <c r="CI1380" s="149"/>
      <c r="CJ1380" s="149"/>
      <c r="CK1380" s="149"/>
      <c r="CL1380" s="149"/>
      <c r="CM1380" s="149"/>
      <c r="CN1380" s="149"/>
      <c r="CO1380" s="149"/>
      <c r="CP1380" s="149"/>
      <c r="CQ1380" s="149"/>
      <c r="CR1380" s="149"/>
      <c r="CS1380" s="149"/>
      <c r="CT1380" s="149"/>
      <c r="CU1380" s="149"/>
      <c r="CV1380" s="149"/>
      <c r="CW1380" s="149"/>
      <c r="CX1380" s="149"/>
      <c r="CY1380" s="149"/>
      <c r="CZ1380" s="149"/>
      <c r="DA1380" s="149"/>
      <c r="DB1380" s="149"/>
      <c r="DC1380" s="149"/>
      <c r="DD1380" s="149"/>
      <c r="DE1380" s="149"/>
      <c r="DF1380" s="149"/>
      <c r="DG1380" s="149"/>
      <c r="DH1380" s="149"/>
      <c r="DI1380" s="149"/>
      <c r="DJ1380" s="149"/>
      <c r="DK1380" s="149"/>
      <c r="DL1380" s="149"/>
      <c r="DM1380" s="149"/>
      <c r="DN1380" s="149"/>
      <c r="DO1380" s="149"/>
      <c r="DP1380" s="149"/>
      <c r="DQ1380" s="149"/>
      <c r="DR1380" s="149"/>
      <c r="DS1380" s="149"/>
      <c r="DT1380" s="149"/>
      <c r="DU1380" s="149"/>
      <c r="DV1380" s="149"/>
      <c r="DW1380" s="149"/>
      <c r="DX1380" s="149"/>
      <c r="DY1380" s="149"/>
      <c r="DZ1380" s="149"/>
      <c r="EA1380" s="149"/>
      <c r="EB1380" s="149"/>
      <c r="EC1380" s="149"/>
      <c r="ED1380" s="149"/>
      <c r="EE1380" s="149"/>
      <c r="EF1380" s="149"/>
      <c r="EG1380" s="149"/>
    </row>
    <row r="1381" spans="1:137" ht="3.75" customHeight="1" x14ac:dyDescent="0.35">
      <c r="A1381" s="28"/>
      <c r="B1381" s="36"/>
      <c r="C1381" s="37"/>
      <c r="D1381" s="40"/>
      <c r="E1381" s="36"/>
      <c r="F1381" s="36"/>
      <c r="G1381" s="66"/>
      <c r="H1381" s="66"/>
      <c r="I1381" s="66"/>
      <c r="J1381" s="66"/>
      <c r="K1381" s="66"/>
      <c r="L1381" s="66"/>
      <c r="M1381" s="66"/>
      <c r="N1381" s="66"/>
      <c r="O1381" s="66"/>
      <c r="P1381" s="66"/>
      <c r="Q1381" s="66"/>
      <c r="R1381" s="66"/>
      <c r="S1381" s="66"/>
      <c r="T1381" s="66"/>
      <c r="U1381" s="66"/>
      <c r="V1381" s="66"/>
      <c r="W1381" s="66"/>
      <c r="X1381" s="66"/>
      <c r="Y1381" s="66"/>
      <c r="Z1381" s="66"/>
      <c r="AA1381" s="66"/>
      <c r="AB1381" s="66"/>
      <c r="AC1381" s="66"/>
      <c r="AD1381" s="66"/>
      <c r="AE1381" s="66"/>
      <c r="AF1381" s="66"/>
      <c r="AG1381" s="66"/>
      <c r="AH1381" s="66"/>
      <c r="AI1381" s="66"/>
      <c r="AJ1381" s="66"/>
      <c r="AK1381" s="66"/>
      <c r="AL1381" s="66"/>
      <c r="AM1381" s="66"/>
      <c r="AN1381" s="66"/>
      <c r="AO1381" s="66"/>
      <c r="AP1381" s="66"/>
      <c r="AQ1381" s="66"/>
      <c r="AR1381" s="66"/>
      <c r="AS1381" s="66"/>
      <c r="AT1381" s="66"/>
      <c r="AU1381" s="66"/>
      <c r="AV1381" s="66"/>
      <c r="AW1381" s="66"/>
      <c r="AX1381" s="66"/>
      <c r="AY1381" s="66"/>
      <c r="AZ1381" s="66"/>
      <c r="BA1381" s="66"/>
      <c r="BB1381" s="66"/>
      <c r="BC1381" s="66"/>
      <c r="BD1381" s="66"/>
      <c r="BE1381" s="66"/>
      <c r="BF1381" s="66"/>
      <c r="BG1381" s="66"/>
      <c r="BH1381" s="66"/>
      <c r="BI1381" s="66"/>
      <c r="BJ1381" s="66"/>
      <c r="BK1381" s="66"/>
      <c r="BL1381" s="66"/>
      <c r="BM1381" s="66"/>
      <c r="BN1381" s="66"/>
      <c r="BO1381" s="66"/>
      <c r="BP1381" s="66"/>
      <c r="BQ1381" s="66"/>
      <c r="BR1381" s="66"/>
      <c r="BS1381" s="66"/>
      <c r="BT1381" s="66"/>
      <c r="BU1381" s="66"/>
      <c r="BV1381" s="66"/>
      <c r="BW1381" s="66"/>
      <c r="BX1381" s="66"/>
      <c r="BY1381" s="66"/>
      <c r="BZ1381" s="66"/>
      <c r="CA1381" s="66"/>
      <c r="CB1381" s="66"/>
      <c r="CC1381" s="66"/>
      <c r="CD1381" s="66"/>
      <c r="CE1381" s="66"/>
      <c r="CF1381" s="66"/>
      <c r="CG1381" s="66"/>
      <c r="CH1381" s="66"/>
      <c r="CI1381" s="66"/>
      <c r="CJ1381" s="66"/>
      <c r="CK1381" s="66"/>
      <c r="CL1381" s="66"/>
      <c r="CM1381" s="66"/>
      <c r="CN1381" s="66"/>
      <c r="CO1381" s="66"/>
      <c r="CP1381" s="66"/>
      <c r="CQ1381" s="66"/>
      <c r="CR1381" s="66"/>
      <c r="CS1381" s="66"/>
      <c r="CT1381" s="66"/>
      <c r="CU1381" s="66"/>
      <c r="CV1381" s="66"/>
      <c r="CW1381" s="66"/>
      <c r="CX1381" s="66"/>
      <c r="CY1381" s="66"/>
      <c r="CZ1381" s="66"/>
      <c r="DA1381" s="66"/>
      <c r="DB1381" s="66"/>
      <c r="DC1381" s="66"/>
      <c r="DD1381" s="66"/>
      <c r="DE1381" s="66"/>
      <c r="DF1381" s="66"/>
      <c r="DG1381" s="66"/>
      <c r="DH1381" s="66"/>
      <c r="DI1381" s="66"/>
      <c r="DJ1381" s="66"/>
      <c r="DK1381" s="66"/>
      <c r="DL1381" s="66"/>
      <c r="DM1381" s="66"/>
      <c r="DN1381" s="66"/>
      <c r="DO1381" s="66"/>
      <c r="DP1381" s="66"/>
      <c r="DQ1381" s="66"/>
      <c r="DR1381" s="66"/>
      <c r="DS1381" s="66"/>
      <c r="DT1381" s="66"/>
      <c r="DU1381" s="66"/>
      <c r="DV1381" s="66"/>
      <c r="DW1381" s="66"/>
      <c r="DX1381" s="66"/>
      <c r="DY1381" s="66"/>
      <c r="DZ1381" s="66"/>
      <c r="EA1381" s="66"/>
      <c r="EB1381" s="66"/>
      <c r="EC1381" s="66"/>
      <c r="ED1381" s="66"/>
      <c r="EE1381" s="66"/>
      <c r="EF1381" s="66"/>
      <c r="EG1381" s="66"/>
    </row>
    <row r="1382" spans="1:137" x14ac:dyDescent="0.35">
      <c r="A1382" s="28"/>
      <c r="B1382" s="167"/>
      <c r="C1382" s="168"/>
      <c r="D1382" s="31"/>
      <c r="E1382" s="150"/>
      <c r="F1382" s="150"/>
    </row>
    <row r="1383" spans="1:137" x14ac:dyDescent="0.35">
      <c r="A1383" s="28"/>
      <c r="B1383" s="36"/>
      <c r="C1383" s="37"/>
      <c r="D1383" s="38"/>
      <c r="E1383" s="36"/>
      <c r="F1383" s="36"/>
    </row>
    <row r="1384" spans="1:137" ht="3.75" customHeight="1" x14ac:dyDescent="0.35">
      <c r="A1384" s="28"/>
      <c r="B1384" s="36"/>
      <c r="C1384" s="37"/>
      <c r="D1384" s="40"/>
      <c r="E1384" s="36"/>
      <c r="F1384" s="36"/>
      <c r="G1384" s="66"/>
      <c r="H1384" s="66"/>
      <c r="I1384" s="66"/>
      <c r="J1384" s="66"/>
      <c r="K1384" s="66"/>
      <c r="L1384" s="66"/>
      <c r="M1384" s="66"/>
      <c r="N1384" s="66"/>
      <c r="O1384" s="66"/>
      <c r="P1384" s="66"/>
      <c r="Q1384" s="66"/>
      <c r="R1384" s="66"/>
      <c r="S1384" s="66"/>
      <c r="T1384" s="66"/>
      <c r="U1384" s="66"/>
      <c r="V1384" s="66"/>
      <c r="W1384" s="66"/>
      <c r="X1384" s="66"/>
      <c r="Y1384" s="66"/>
      <c r="Z1384" s="66"/>
      <c r="AA1384" s="66"/>
      <c r="AB1384" s="66"/>
      <c r="AC1384" s="66"/>
      <c r="AD1384" s="66"/>
      <c r="AE1384" s="66"/>
      <c r="AF1384" s="66"/>
      <c r="AG1384" s="66"/>
      <c r="AH1384" s="66"/>
      <c r="AI1384" s="66"/>
      <c r="AJ1384" s="66"/>
      <c r="AK1384" s="66"/>
      <c r="AL1384" s="66"/>
      <c r="AM1384" s="66"/>
      <c r="AN1384" s="66"/>
      <c r="AO1384" s="66"/>
      <c r="AP1384" s="66"/>
      <c r="AQ1384" s="66"/>
      <c r="AR1384" s="66"/>
      <c r="AS1384" s="66"/>
      <c r="AT1384" s="66"/>
      <c r="AU1384" s="66"/>
      <c r="AV1384" s="66"/>
      <c r="AW1384" s="66"/>
      <c r="AX1384" s="66"/>
      <c r="AY1384" s="66"/>
      <c r="AZ1384" s="66"/>
      <c r="BA1384" s="66"/>
      <c r="BB1384" s="66"/>
      <c r="BC1384" s="66"/>
      <c r="BD1384" s="66"/>
      <c r="BE1384" s="66"/>
      <c r="BF1384" s="66"/>
      <c r="BG1384" s="66"/>
      <c r="BH1384" s="66"/>
      <c r="BI1384" s="66"/>
      <c r="BJ1384" s="66"/>
      <c r="BK1384" s="66"/>
      <c r="BL1384" s="66"/>
      <c r="BM1384" s="66"/>
      <c r="BN1384" s="66"/>
      <c r="BO1384" s="66"/>
      <c r="BP1384" s="66"/>
      <c r="BQ1384" s="66"/>
      <c r="BR1384" s="66"/>
      <c r="BS1384" s="66"/>
      <c r="BT1384" s="66"/>
      <c r="BU1384" s="66"/>
      <c r="BV1384" s="66"/>
      <c r="BW1384" s="66"/>
      <c r="BX1384" s="66"/>
      <c r="BY1384" s="66"/>
      <c r="BZ1384" s="66"/>
      <c r="CA1384" s="66"/>
      <c r="CB1384" s="66"/>
      <c r="CC1384" s="66"/>
      <c r="CD1384" s="66"/>
      <c r="CE1384" s="66"/>
      <c r="CF1384" s="66"/>
      <c r="CG1384" s="66"/>
      <c r="CH1384" s="66"/>
      <c r="CI1384" s="66"/>
      <c r="CJ1384" s="66"/>
      <c r="CK1384" s="66"/>
      <c r="CL1384" s="66"/>
      <c r="CM1384" s="66"/>
      <c r="CN1384" s="66"/>
      <c r="CO1384" s="66"/>
      <c r="CP1384" s="66"/>
      <c r="CQ1384" s="66"/>
      <c r="CR1384" s="66"/>
      <c r="CS1384" s="66"/>
      <c r="CT1384" s="66"/>
      <c r="CU1384" s="66"/>
      <c r="CV1384" s="66"/>
      <c r="CW1384" s="66"/>
      <c r="CX1384" s="66"/>
      <c r="CY1384" s="66"/>
      <c r="CZ1384" s="66"/>
      <c r="DA1384" s="66"/>
      <c r="DB1384" s="66"/>
      <c r="DC1384" s="66"/>
      <c r="DD1384" s="66"/>
      <c r="DE1384" s="66"/>
      <c r="DF1384" s="66"/>
      <c r="DG1384" s="66"/>
      <c r="DH1384" s="66"/>
      <c r="DI1384" s="66"/>
      <c r="DJ1384" s="66"/>
      <c r="DK1384" s="66"/>
      <c r="DL1384" s="66"/>
    </row>
    <row r="1385" spans="1:137" ht="14.5" customHeight="1" x14ac:dyDescent="0.35">
      <c r="A1385" s="28"/>
      <c r="B1385" s="167"/>
      <c r="C1385" s="168"/>
      <c r="D1385" s="31"/>
      <c r="E1385" s="151"/>
      <c r="F1385" s="151"/>
      <c r="G1385" s="153"/>
      <c r="H1385" s="153"/>
      <c r="I1385" s="153"/>
      <c r="J1385" s="153"/>
      <c r="T1385" s="75"/>
      <c r="U1385" s="75"/>
      <c r="V1385" s="75"/>
      <c r="W1385" s="75"/>
      <c r="X1385" s="75"/>
      <c r="Y1385" s="75"/>
      <c r="Z1385" s="75"/>
      <c r="AA1385" s="75"/>
      <c r="AC1385" s="153"/>
      <c r="AD1385" s="153"/>
      <c r="AE1385" s="153"/>
      <c r="AF1385" s="153"/>
      <c r="AP1385" s="75"/>
      <c r="AQ1385" s="75"/>
      <c r="AR1385" s="75"/>
      <c r="AS1385" s="75"/>
      <c r="AT1385" s="75"/>
      <c r="AU1385" s="75"/>
      <c r="AV1385" s="75"/>
      <c r="AW1385" s="75"/>
      <c r="AY1385" s="153"/>
      <c r="AZ1385" s="153"/>
      <c r="BA1385" s="153"/>
      <c r="BB1385" s="153"/>
      <c r="BL1385" s="75"/>
      <c r="BM1385" s="75"/>
      <c r="BN1385" s="75"/>
      <c r="BO1385" s="75"/>
      <c r="BP1385" s="75"/>
      <c r="BQ1385" s="75"/>
      <c r="BR1385" s="75"/>
      <c r="BS1385" s="75"/>
      <c r="BU1385" s="153"/>
      <c r="BV1385" s="153"/>
      <c r="BW1385" s="153"/>
      <c r="BX1385" s="153"/>
      <c r="CH1385" s="75"/>
      <c r="CI1385" s="75"/>
      <c r="CJ1385" s="75"/>
      <c r="CK1385" s="75"/>
      <c r="CL1385" s="75"/>
      <c r="CM1385" s="75"/>
      <c r="CN1385" s="75"/>
      <c r="CO1385" s="75"/>
      <c r="CQ1385" s="153"/>
      <c r="CR1385" s="153"/>
      <c r="CS1385" s="153"/>
      <c r="CT1385" s="153"/>
      <c r="DD1385" s="75"/>
      <c r="DE1385" s="75"/>
      <c r="DF1385" s="75"/>
      <c r="DG1385" s="75"/>
      <c r="DH1385" s="75"/>
      <c r="DI1385" s="75"/>
      <c r="DJ1385" s="75"/>
      <c r="DK1385" s="75"/>
    </row>
    <row r="1386" spans="1:137" ht="14.5" customHeight="1" x14ac:dyDescent="0.35">
      <c r="A1386" s="28"/>
      <c r="B1386" s="36"/>
      <c r="C1386" s="37"/>
      <c r="D1386" s="38"/>
      <c r="E1386" s="36"/>
      <c r="F1386" s="36"/>
      <c r="H1386" s="66"/>
      <c r="T1386" s="75"/>
      <c r="U1386" s="75"/>
      <c r="V1386" s="75"/>
      <c r="W1386" s="75"/>
      <c r="X1386" s="75"/>
      <c r="Y1386" s="75"/>
      <c r="Z1386" s="75"/>
      <c r="AA1386" s="75"/>
      <c r="AB1386" s="68"/>
      <c r="AD1386" s="66"/>
      <c r="AP1386" s="75"/>
      <c r="AQ1386" s="75"/>
      <c r="AR1386" s="75"/>
      <c r="AS1386" s="75"/>
      <c r="AT1386" s="75"/>
      <c r="AU1386" s="75"/>
      <c r="AV1386" s="75"/>
      <c r="AW1386" s="75"/>
      <c r="AX1386" s="68"/>
      <c r="AZ1386" s="66"/>
      <c r="BL1386" s="75"/>
      <c r="BM1386" s="75"/>
      <c r="BN1386" s="75"/>
      <c r="BO1386" s="75"/>
      <c r="BP1386" s="75"/>
      <c r="BQ1386" s="75"/>
      <c r="BR1386" s="75"/>
      <c r="BS1386" s="75"/>
      <c r="BV1386" s="66"/>
      <c r="CH1386" s="75"/>
      <c r="CI1386" s="75"/>
      <c r="CJ1386" s="75"/>
      <c r="CK1386" s="75"/>
      <c r="CL1386" s="75"/>
      <c r="CM1386" s="75"/>
      <c r="CN1386" s="75"/>
      <c r="CO1386" s="75"/>
      <c r="CR1386" s="66"/>
      <c r="DD1386" s="75"/>
      <c r="DE1386" s="75"/>
      <c r="DF1386" s="75"/>
      <c r="DG1386" s="75"/>
      <c r="DH1386" s="75"/>
      <c r="DI1386" s="75"/>
      <c r="DJ1386" s="75"/>
      <c r="DK1386" s="75"/>
    </row>
    <row r="1387" spans="1:137" ht="3.75" customHeight="1" x14ac:dyDescent="0.35">
      <c r="A1387" s="28"/>
      <c r="B1387" s="36"/>
      <c r="C1387" s="37"/>
      <c r="D1387" s="40"/>
      <c r="E1387" s="36"/>
      <c r="F1387" s="36"/>
      <c r="G1387" s="66"/>
      <c r="H1387" s="66"/>
      <c r="I1387" s="66"/>
      <c r="J1387" s="66"/>
      <c r="K1387" s="66"/>
      <c r="L1387" s="66"/>
      <c r="M1387" s="66"/>
      <c r="N1387" s="66"/>
      <c r="O1387" s="66"/>
      <c r="P1387" s="66"/>
      <c r="Q1387" s="66"/>
      <c r="R1387" s="66"/>
      <c r="S1387" s="66"/>
      <c r="T1387" s="66"/>
      <c r="U1387" s="66"/>
      <c r="V1387" s="66"/>
      <c r="W1387" s="66"/>
      <c r="X1387" s="66"/>
      <c r="Y1387" s="66"/>
      <c r="Z1387" s="66"/>
      <c r="AA1387" s="66"/>
      <c r="AB1387" s="66"/>
      <c r="AC1387" s="66"/>
      <c r="AD1387" s="66"/>
      <c r="AE1387" s="66"/>
      <c r="AF1387" s="66"/>
      <c r="AG1387" s="66"/>
      <c r="AH1387" s="66"/>
      <c r="AI1387" s="66"/>
      <c r="AJ1387" s="66"/>
      <c r="AK1387" s="66"/>
      <c r="AL1387" s="66"/>
      <c r="AM1387" s="66"/>
      <c r="AN1387" s="66"/>
      <c r="AO1387" s="66"/>
      <c r="AP1387" s="66"/>
      <c r="AQ1387" s="66"/>
      <c r="AR1387" s="66"/>
      <c r="AS1387" s="66"/>
      <c r="AT1387" s="66"/>
      <c r="AU1387" s="66"/>
      <c r="AV1387" s="66"/>
      <c r="AW1387" s="66"/>
      <c r="AX1387" s="66"/>
      <c r="AY1387" s="66"/>
      <c r="AZ1387" s="66"/>
      <c r="BA1387" s="66"/>
      <c r="BB1387" s="66"/>
      <c r="BC1387" s="66"/>
      <c r="BD1387" s="66"/>
      <c r="BE1387" s="66"/>
      <c r="BF1387" s="66"/>
      <c r="BG1387" s="66"/>
      <c r="BH1387" s="66"/>
      <c r="BI1387" s="66"/>
      <c r="BJ1387" s="66"/>
      <c r="BK1387" s="66"/>
      <c r="BL1387" s="66"/>
      <c r="BM1387" s="66"/>
      <c r="BN1387" s="66"/>
      <c r="BO1387" s="66"/>
      <c r="BP1387" s="66"/>
      <c r="BQ1387" s="66"/>
      <c r="BR1387" s="66"/>
      <c r="BS1387" s="66"/>
      <c r="BT1387" s="66"/>
      <c r="BU1387" s="66"/>
      <c r="BV1387" s="66"/>
      <c r="BW1387" s="66"/>
      <c r="BX1387" s="66"/>
      <c r="BY1387" s="66"/>
      <c r="BZ1387" s="66"/>
      <c r="CA1387" s="66"/>
      <c r="CB1387" s="66"/>
      <c r="CC1387" s="66"/>
      <c r="CD1387" s="66"/>
      <c r="CE1387" s="66"/>
      <c r="CF1387" s="66"/>
      <c r="CG1387" s="66"/>
      <c r="CH1387" s="66"/>
      <c r="CI1387" s="66"/>
      <c r="CJ1387" s="66"/>
      <c r="CK1387" s="66"/>
      <c r="CL1387" s="66"/>
      <c r="CM1387" s="66"/>
      <c r="CN1387" s="66"/>
      <c r="CO1387" s="66"/>
      <c r="CP1387" s="66"/>
      <c r="CQ1387" s="66"/>
      <c r="CR1387" s="66"/>
      <c r="CS1387" s="66"/>
      <c r="CT1387" s="66"/>
      <c r="CU1387" s="66"/>
      <c r="CV1387" s="66"/>
      <c r="CW1387" s="66"/>
      <c r="CX1387" s="66"/>
      <c r="CY1387" s="66"/>
      <c r="CZ1387" s="66"/>
      <c r="DA1387" s="66"/>
      <c r="DB1387" s="66"/>
      <c r="DC1387" s="66"/>
      <c r="DD1387" s="66"/>
      <c r="DE1387" s="66"/>
      <c r="DF1387" s="66"/>
      <c r="DG1387" s="66"/>
      <c r="DH1387" s="66"/>
      <c r="DI1387" s="66"/>
      <c r="DJ1387" s="66"/>
      <c r="DK1387" s="66"/>
      <c r="DL1387" s="66"/>
    </row>
    <row r="1388" spans="1:137" ht="14.5" customHeight="1" x14ac:dyDescent="0.35">
      <c r="A1388" s="28"/>
      <c r="B1388" s="167"/>
      <c r="C1388" s="168"/>
      <c r="D1388" s="31"/>
      <c r="E1388" s="152"/>
      <c r="F1388" s="152"/>
      <c r="H1388" s="153"/>
    </row>
    <row r="1389" spans="1:137" ht="14.5" customHeight="1" x14ac:dyDescent="0.35">
      <c r="A1389" s="28"/>
      <c r="B1389" s="36"/>
      <c r="C1389" s="37"/>
      <c r="D1389" s="38"/>
      <c r="E1389" s="36"/>
      <c r="F1389" s="36"/>
      <c r="I1389" s="66"/>
      <c r="J1389" s="74"/>
      <c r="K1389" s="66"/>
      <c r="L1389" s="66"/>
      <c r="M1389" s="66"/>
      <c r="N1389" s="66"/>
      <c r="O1389" s="66"/>
      <c r="P1389" s="66"/>
      <c r="Q1389" s="66"/>
      <c r="R1389" s="66"/>
      <c r="S1389" s="66"/>
      <c r="T1389" s="75"/>
      <c r="U1389" s="75"/>
      <c r="V1389" s="75"/>
      <c r="W1389" s="75"/>
      <c r="X1389" s="75"/>
      <c r="Y1389" s="75"/>
      <c r="Z1389" s="75"/>
      <c r="AA1389" s="75"/>
      <c r="AB1389" s="68"/>
      <c r="AD1389" s="66"/>
      <c r="AE1389" s="74"/>
      <c r="AF1389" s="66"/>
      <c r="AG1389" s="66"/>
      <c r="AH1389" s="66"/>
      <c r="AI1389" s="66"/>
      <c r="AJ1389" s="66"/>
      <c r="AK1389" s="66"/>
      <c r="AL1389" s="66"/>
      <c r="AM1389" s="66"/>
      <c r="AN1389" s="66"/>
      <c r="AO1389" s="75"/>
      <c r="AP1389" s="75"/>
      <c r="AQ1389" s="75"/>
      <c r="AR1389" s="75"/>
      <c r="AS1389" s="75"/>
      <c r="AT1389" s="75"/>
      <c r="AU1389" s="75"/>
      <c r="AV1389" s="75"/>
      <c r="AW1389" s="68"/>
      <c r="AY1389" s="66"/>
      <c r="AZ1389" s="74"/>
      <c r="BA1389" s="66"/>
      <c r="BB1389" s="66"/>
      <c r="BC1389" s="66"/>
      <c r="BD1389" s="66"/>
      <c r="BE1389" s="66"/>
      <c r="BF1389" s="66"/>
      <c r="BG1389" s="66"/>
      <c r="BH1389" s="66"/>
      <c r="BI1389" s="66"/>
      <c r="BJ1389" s="75"/>
      <c r="BK1389" s="75"/>
      <c r="BL1389" s="75"/>
      <c r="BM1389" s="75"/>
      <c r="BN1389" s="75"/>
      <c r="BO1389" s="75"/>
      <c r="BP1389" s="75"/>
      <c r="BQ1389" s="75"/>
      <c r="BR1389" s="68"/>
      <c r="BT1389" s="66"/>
      <c r="BU1389" s="74"/>
      <c r="BV1389" s="66"/>
      <c r="BW1389" s="66"/>
      <c r="BX1389" s="66"/>
      <c r="BY1389" s="66"/>
      <c r="BZ1389" s="66"/>
      <c r="CA1389" s="66"/>
      <c r="CB1389" s="66"/>
      <c r="CC1389" s="66"/>
      <c r="CD1389" s="66"/>
      <c r="CE1389" s="75"/>
      <c r="CF1389" s="75"/>
      <c r="CG1389" s="75"/>
      <c r="CH1389" s="75"/>
      <c r="CI1389" s="75"/>
      <c r="CJ1389" s="75"/>
      <c r="CK1389" s="75"/>
      <c r="CL1389" s="75"/>
      <c r="CM1389" s="66"/>
      <c r="CO1389" s="66"/>
      <c r="CP1389" s="74"/>
      <c r="CQ1389" s="66"/>
      <c r="CR1389" s="66"/>
      <c r="CS1389" s="66"/>
      <c r="CT1389" s="66"/>
      <c r="CU1389" s="66"/>
      <c r="CV1389" s="66"/>
      <c r="CW1389" s="66"/>
      <c r="CX1389" s="66"/>
      <c r="CY1389" s="66"/>
      <c r="CZ1389" s="75"/>
      <c r="DA1389" s="75"/>
      <c r="DB1389" s="75"/>
      <c r="DC1389" s="75"/>
      <c r="DD1389" s="75"/>
      <c r="DE1389" s="75"/>
      <c r="DF1389" s="75"/>
      <c r="DG1389" s="75"/>
      <c r="DH1389" s="66"/>
      <c r="DI1389" s="66"/>
      <c r="DJ1389" s="66"/>
      <c r="DK1389" s="66"/>
    </row>
    <row r="1390" spans="1:137" ht="3.75" customHeight="1" x14ac:dyDescent="0.35">
      <c r="A1390" s="28"/>
      <c r="B1390" s="36"/>
      <c r="C1390" s="37"/>
      <c r="D1390" s="40"/>
      <c r="E1390" s="36"/>
      <c r="F1390" s="36"/>
      <c r="G1390" s="66"/>
      <c r="H1390" s="66"/>
      <c r="I1390" s="66"/>
      <c r="J1390" s="66"/>
      <c r="K1390" s="66"/>
      <c r="L1390" s="66"/>
      <c r="M1390" s="66"/>
      <c r="N1390" s="66"/>
      <c r="O1390" s="66"/>
      <c r="P1390" s="66"/>
      <c r="Q1390" s="66"/>
      <c r="R1390" s="66"/>
      <c r="S1390" s="66"/>
      <c r="T1390" s="66"/>
      <c r="U1390" s="66"/>
      <c r="V1390" s="66"/>
      <c r="W1390" s="66"/>
      <c r="X1390" s="66"/>
      <c r="Y1390" s="66"/>
      <c r="Z1390" s="66"/>
      <c r="AA1390" s="66"/>
      <c r="AB1390" s="66"/>
      <c r="AC1390" s="66"/>
      <c r="AD1390" s="66"/>
      <c r="AE1390" s="66"/>
      <c r="AF1390" s="66"/>
      <c r="AG1390" s="66"/>
      <c r="AH1390" s="66"/>
      <c r="AI1390" s="66"/>
      <c r="AJ1390" s="66"/>
      <c r="AK1390" s="66"/>
      <c r="AL1390" s="66"/>
      <c r="AM1390" s="66"/>
      <c r="AN1390" s="66"/>
      <c r="AO1390" s="66"/>
      <c r="AP1390" s="66"/>
      <c r="AQ1390" s="66"/>
      <c r="AR1390" s="66"/>
      <c r="AS1390" s="66"/>
      <c r="AT1390" s="66"/>
      <c r="AU1390" s="66"/>
      <c r="AV1390" s="66"/>
      <c r="AW1390" s="66"/>
      <c r="AX1390" s="66"/>
      <c r="AY1390" s="66"/>
      <c r="AZ1390" s="66"/>
      <c r="BA1390" s="66"/>
      <c r="BB1390" s="66"/>
      <c r="BC1390" s="66"/>
      <c r="BD1390" s="66"/>
      <c r="BE1390" s="66"/>
      <c r="BF1390" s="66"/>
      <c r="BG1390" s="66"/>
      <c r="BH1390" s="66"/>
      <c r="BI1390" s="66"/>
      <c r="BJ1390" s="66"/>
      <c r="BK1390" s="66"/>
      <c r="BL1390" s="66"/>
      <c r="BM1390" s="66"/>
      <c r="BN1390" s="66"/>
      <c r="BO1390" s="66"/>
      <c r="BP1390" s="66"/>
      <c r="BQ1390" s="66"/>
      <c r="BR1390" s="66"/>
      <c r="BS1390" s="66"/>
      <c r="BT1390" s="66"/>
      <c r="BU1390" s="66"/>
      <c r="BV1390" s="66"/>
      <c r="BW1390" s="66"/>
      <c r="BX1390" s="66"/>
      <c r="BY1390" s="66"/>
      <c r="BZ1390" s="66"/>
      <c r="CA1390" s="66"/>
      <c r="CB1390" s="66"/>
      <c r="CC1390" s="66"/>
      <c r="CD1390" s="66"/>
      <c r="CE1390" s="66"/>
      <c r="CF1390" s="66"/>
      <c r="CG1390" s="66"/>
      <c r="CH1390" s="66"/>
      <c r="CI1390" s="66"/>
      <c r="CJ1390" s="66"/>
      <c r="CK1390" s="66"/>
      <c r="CL1390" s="66"/>
      <c r="CM1390" s="66"/>
      <c r="CN1390" s="66"/>
      <c r="CO1390" s="66"/>
      <c r="CP1390" s="66"/>
      <c r="CQ1390" s="66"/>
      <c r="CR1390" s="66"/>
      <c r="CS1390" s="66"/>
      <c r="CT1390" s="66"/>
      <c r="CU1390" s="66"/>
      <c r="CV1390" s="66"/>
      <c r="CW1390" s="66"/>
      <c r="CX1390" s="66"/>
      <c r="CY1390" s="66"/>
      <c r="CZ1390" s="66"/>
      <c r="DA1390" s="66"/>
      <c r="DB1390" s="66"/>
      <c r="DC1390" s="66"/>
      <c r="DD1390" s="66"/>
      <c r="DE1390" s="66"/>
      <c r="DF1390" s="66"/>
      <c r="DG1390" s="66"/>
      <c r="DH1390" s="66"/>
      <c r="DI1390" s="66"/>
      <c r="DJ1390" s="66"/>
      <c r="DK1390" s="66"/>
      <c r="DL1390" s="66"/>
    </row>
    <row r="1391" spans="1:137" ht="14.5" customHeight="1" x14ac:dyDescent="0.35">
      <c r="A1391" s="28"/>
      <c r="B1391" s="167"/>
      <c r="C1391" s="168"/>
      <c r="D1391" s="31"/>
      <c r="E1391" s="81"/>
      <c r="F1391" s="154"/>
      <c r="H1391" s="153"/>
      <c r="DI1391" s="66"/>
      <c r="DJ1391" s="66"/>
      <c r="DK1391" s="66"/>
      <c r="DL1391" s="66"/>
    </row>
    <row r="1392" spans="1:137" ht="14.5" customHeight="1" x14ac:dyDescent="0.35">
      <c r="A1392" s="28"/>
      <c r="B1392" s="36"/>
      <c r="C1392" s="37"/>
      <c r="D1392" s="38"/>
      <c r="E1392" s="36"/>
      <c r="F1392" s="36"/>
      <c r="I1392" s="66"/>
      <c r="J1392" s="74"/>
      <c r="K1392" s="66"/>
      <c r="L1392" s="66"/>
      <c r="M1392" s="66"/>
      <c r="N1392" s="66"/>
      <c r="O1392" s="66"/>
      <c r="P1392" s="66"/>
      <c r="Q1392" s="66"/>
      <c r="R1392" s="66"/>
      <c r="S1392" s="66"/>
      <c r="T1392" s="75"/>
      <c r="U1392" s="75"/>
      <c r="V1392" s="75"/>
      <c r="W1392" s="75"/>
      <c r="X1392" s="75"/>
      <c r="Y1392" s="75"/>
      <c r="Z1392" s="75"/>
      <c r="AA1392" s="75"/>
      <c r="AB1392" s="68"/>
      <c r="AD1392" s="66"/>
      <c r="AE1392" s="74"/>
      <c r="AF1392" s="66"/>
      <c r="AG1392" s="66"/>
      <c r="AH1392" s="66"/>
      <c r="AI1392" s="66"/>
      <c r="AJ1392" s="66"/>
      <c r="AK1392" s="66"/>
      <c r="AL1392" s="66"/>
      <c r="AM1392" s="66"/>
      <c r="AN1392" s="66"/>
      <c r="AO1392" s="75"/>
      <c r="AP1392" s="75"/>
      <c r="AQ1392" s="75"/>
      <c r="AR1392" s="75"/>
      <c r="AS1392" s="75"/>
      <c r="AT1392" s="75"/>
      <c r="AU1392" s="75"/>
      <c r="AV1392" s="75"/>
      <c r="AW1392" s="68"/>
      <c r="AY1392" s="66"/>
      <c r="AZ1392" s="74"/>
      <c r="BA1392" s="66"/>
      <c r="BB1392" s="66"/>
      <c r="BC1392" s="66"/>
      <c r="BD1392" s="66"/>
      <c r="BE1392" s="66"/>
      <c r="BF1392" s="66"/>
      <c r="BG1392" s="66"/>
      <c r="BH1392" s="66"/>
      <c r="BI1392" s="66"/>
      <c r="BJ1392" s="75"/>
      <c r="BK1392" s="75"/>
      <c r="BL1392" s="75"/>
      <c r="BM1392" s="75"/>
      <c r="BN1392" s="75"/>
      <c r="BO1392" s="75"/>
      <c r="BP1392" s="75"/>
      <c r="BQ1392" s="75"/>
      <c r="BR1392" s="68"/>
      <c r="BT1392" s="66"/>
      <c r="BU1392" s="74"/>
      <c r="BV1392" s="66"/>
      <c r="BW1392" s="66"/>
      <c r="BX1392" s="66"/>
      <c r="BY1392" s="66"/>
      <c r="BZ1392" s="66"/>
      <c r="CA1392" s="66"/>
      <c r="CB1392" s="66"/>
      <c r="CC1392" s="66"/>
      <c r="CD1392" s="66"/>
      <c r="CE1392" s="75"/>
      <c r="CF1392" s="75"/>
      <c r="CG1392" s="75"/>
      <c r="CH1392" s="75"/>
      <c r="CI1392" s="75"/>
      <c r="CJ1392" s="75"/>
      <c r="CK1392" s="75"/>
      <c r="CL1392" s="75"/>
      <c r="CM1392" s="66"/>
      <c r="CO1392" s="66"/>
      <c r="CP1392" s="74"/>
      <c r="CQ1392" s="66"/>
      <c r="CR1392" s="66"/>
      <c r="CS1392" s="66"/>
      <c r="CT1392" s="66"/>
      <c r="CU1392" s="66"/>
      <c r="CV1392" s="66"/>
      <c r="CW1392" s="66"/>
      <c r="CX1392" s="66"/>
      <c r="CY1392" s="66"/>
      <c r="CZ1392" s="75"/>
      <c r="DA1392" s="75"/>
      <c r="DB1392" s="75"/>
      <c r="DC1392" s="75"/>
      <c r="DD1392" s="75"/>
      <c r="DE1392" s="75"/>
      <c r="DF1392" s="75"/>
      <c r="DG1392" s="75"/>
      <c r="DH1392" s="66"/>
      <c r="DI1392" s="66"/>
      <c r="DJ1392" s="66"/>
      <c r="DK1392" s="66"/>
      <c r="DL1392" s="66"/>
    </row>
    <row r="1393" spans="1:127" ht="3.75" customHeight="1" x14ac:dyDescent="0.35">
      <c r="A1393" s="28"/>
      <c r="B1393" s="36"/>
      <c r="C1393" s="37"/>
      <c r="D1393" s="40"/>
      <c r="E1393" s="36"/>
      <c r="F1393" s="36"/>
      <c r="G1393" s="66"/>
      <c r="H1393" s="66"/>
      <c r="I1393" s="66"/>
      <c r="J1393" s="66"/>
      <c r="K1393" s="66"/>
      <c r="L1393" s="66"/>
      <c r="M1393" s="66"/>
      <c r="N1393" s="66"/>
      <c r="O1393" s="66"/>
      <c r="P1393" s="66"/>
      <c r="Q1393" s="66"/>
      <c r="R1393" s="66"/>
      <c r="S1393" s="66"/>
      <c r="T1393" s="66"/>
      <c r="U1393" s="66"/>
      <c r="V1393" s="66"/>
      <c r="W1393" s="66"/>
      <c r="X1393" s="66"/>
      <c r="Y1393" s="66"/>
      <c r="Z1393" s="66"/>
      <c r="AA1393" s="66"/>
      <c r="AB1393" s="66"/>
      <c r="AC1393" s="66"/>
      <c r="AD1393" s="66"/>
      <c r="AE1393" s="66"/>
      <c r="AF1393" s="66"/>
      <c r="AG1393" s="66"/>
      <c r="AH1393" s="66"/>
      <c r="AI1393" s="66"/>
      <c r="AJ1393" s="66"/>
      <c r="AK1393" s="66"/>
      <c r="AL1393" s="66"/>
      <c r="AM1393" s="66"/>
      <c r="AN1393" s="66"/>
      <c r="AO1393" s="66"/>
      <c r="AP1393" s="66"/>
      <c r="AQ1393" s="66"/>
      <c r="AR1393" s="66"/>
      <c r="AS1393" s="66"/>
      <c r="AT1393" s="66"/>
      <c r="AU1393" s="66"/>
      <c r="AV1393" s="66"/>
      <c r="AW1393" s="66"/>
      <c r="AX1393" s="66"/>
      <c r="AY1393" s="66"/>
      <c r="AZ1393" s="66"/>
      <c r="BA1393" s="66"/>
      <c r="BB1393" s="66"/>
      <c r="BC1393" s="66"/>
      <c r="BD1393" s="66"/>
      <c r="BE1393" s="66"/>
      <c r="BF1393" s="66"/>
      <c r="BG1393" s="66"/>
      <c r="BH1393" s="66"/>
      <c r="BI1393" s="66"/>
      <c r="BJ1393" s="66"/>
      <c r="BK1393" s="66"/>
      <c r="BL1393" s="66"/>
      <c r="BM1393" s="66"/>
      <c r="BN1393" s="66"/>
      <c r="BO1393" s="66"/>
      <c r="BP1393" s="66"/>
      <c r="BQ1393" s="66"/>
      <c r="BR1393" s="66"/>
      <c r="BS1393" s="66"/>
      <c r="BT1393" s="66"/>
      <c r="BU1393" s="66"/>
      <c r="BV1393" s="66"/>
      <c r="BW1393" s="66"/>
      <c r="BX1393" s="66"/>
      <c r="BY1393" s="66"/>
      <c r="BZ1393" s="66"/>
      <c r="CA1393" s="66"/>
      <c r="CB1393" s="66"/>
      <c r="CC1393" s="66"/>
      <c r="CD1393" s="66"/>
      <c r="CE1393" s="66"/>
      <c r="CF1393" s="66"/>
      <c r="CG1393" s="66"/>
      <c r="CH1393" s="66"/>
      <c r="CI1393" s="66"/>
      <c r="CJ1393" s="66"/>
      <c r="CK1393" s="66"/>
      <c r="CL1393" s="66"/>
      <c r="CM1393" s="66"/>
      <c r="CN1393" s="66"/>
      <c r="CO1393" s="66"/>
      <c r="CP1393" s="66"/>
      <c r="CQ1393" s="66"/>
      <c r="CR1393" s="66"/>
      <c r="CS1393" s="66"/>
      <c r="CT1393" s="66"/>
      <c r="CU1393" s="66"/>
      <c r="CV1393" s="66"/>
      <c r="CW1393" s="66"/>
      <c r="CX1393" s="66"/>
      <c r="CY1393" s="66"/>
      <c r="CZ1393" s="66"/>
      <c r="DA1393" s="66"/>
      <c r="DB1393" s="66"/>
      <c r="DC1393" s="66"/>
      <c r="DD1393" s="66"/>
      <c r="DE1393" s="66"/>
      <c r="DF1393" s="66"/>
      <c r="DG1393" s="66"/>
      <c r="DH1393" s="66"/>
      <c r="DI1393" s="66"/>
      <c r="DJ1393" s="66"/>
      <c r="DK1393" s="66"/>
      <c r="DL1393" s="66"/>
    </row>
    <row r="1394" spans="1:127" ht="14.5" customHeight="1" x14ac:dyDescent="0.35">
      <c r="A1394" s="28"/>
      <c r="B1394" s="167"/>
      <c r="C1394" s="168"/>
      <c r="D1394" s="31"/>
      <c r="E1394" s="155"/>
      <c r="F1394" s="154"/>
      <c r="H1394" s="153"/>
      <c r="DI1394" s="66"/>
      <c r="DJ1394" s="66"/>
      <c r="DK1394" s="66"/>
      <c r="DL1394" s="66"/>
    </row>
    <row r="1395" spans="1:127" ht="14.5" customHeight="1" x14ac:dyDescent="0.35">
      <c r="A1395" s="28"/>
      <c r="B1395" s="36"/>
      <c r="C1395" s="37"/>
      <c r="D1395" s="38"/>
      <c r="E1395" s="36"/>
      <c r="F1395" s="36"/>
      <c r="I1395" s="66"/>
      <c r="J1395" s="74"/>
      <c r="K1395" s="66"/>
      <c r="L1395" s="66"/>
      <c r="M1395" s="66"/>
      <c r="N1395" s="66"/>
      <c r="O1395" s="66"/>
      <c r="P1395" s="66"/>
      <c r="Q1395" s="66"/>
      <c r="R1395" s="66"/>
      <c r="S1395" s="66"/>
      <c r="T1395" s="75"/>
      <c r="U1395" s="75"/>
      <c r="V1395" s="75"/>
      <c r="W1395" s="75"/>
      <c r="X1395" s="75"/>
      <c r="Y1395" s="75"/>
      <c r="Z1395" s="75"/>
      <c r="AA1395" s="75"/>
      <c r="AB1395" s="68"/>
      <c r="AD1395" s="66"/>
      <c r="AE1395" s="74"/>
      <c r="AF1395" s="66"/>
      <c r="AG1395" s="66"/>
      <c r="AH1395" s="66"/>
      <c r="AI1395" s="66"/>
      <c r="AJ1395" s="66"/>
      <c r="AK1395" s="66"/>
      <c r="AL1395" s="66"/>
      <c r="AM1395" s="66"/>
      <c r="AN1395" s="66"/>
      <c r="AO1395" s="75"/>
      <c r="AP1395" s="75"/>
      <c r="AQ1395" s="75"/>
      <c r="AR1395" s="75"/>
      <c r="AS1395" s="75"/>
      <c r="AT1395" s="75"/>
      <c r="AU1395" s="75"/>
      <c r="AV1395" s="75"/>
      <c r="AW1395" s="68"/>
      <c r="AY1395" s="66"/>
      <c r="AZ1395" s="74"/>
      <c r="BA1395" s="66"/>
      <c r="BB1395" s="66"/>
      <c r="BC1395" s="66"/>
      <c r="BD1395" s="66"/>
      <c r="BE1395" s="66"/>
      <c r="BF1395" s="66"/>
      <c r="BG1395" s="66"/>
      <c r="BH1395" s="66"/>
      <c r="BI1395" s="66"/>
      <c r="BJ1395" s="75"/>
      <c r="BK1395" s="75"/>
      <c r="BL1395" s="75"/>
      <c r="BM1395" s="75"/>
      <c r="BN1395" s="75"/>
      <c r="BO1395" s="75"/>
      <c r="BP1395" s="75"/>
      <c r="BQ1395" s="75"/>
      <c r="BR1395" s="68"/>
      <c r="BT1395" s="66"/>
      <c r="BU1395" s="74"/>
      <c r="BV1395" s="66"/>
      <c r="BW1395" s="66"/>
      <c r="BX1395" s="66"/>
      <c r="BY1395" s="66"/>
      <c r="BZ1395" s="66"/>
      <c r="CA1395" s="66"/>
      <c r="CB1395" s="66"/>
      <c r="CC1395" s="66"/>
      <c r="CD1395" s="66"/>
      <c r="CE1395" s="75"/>
      <c r="CF1395" s="75"/>
      <c r="CG1395" s="75"/>
      <c r="CH1395" s="75"/>
      <c r="CI1395" s="75"/>
      <c r="CJ1395" s="75"/>
      <c r="CK1395" s="75"/>
      <c r="CL1395" s="75"/>
      <c r="CM1395" s="66"/>
      <c r="CO1395" s="66"/>
      <c r="CP1395" s="74"/>
      <c r="CQ1395" s="66"/>
      <c r="CR1395" s="66"/>
      <c r="CS1395" s="66"/>
      <c r="CT1395" s="66"/>
      <c r="CU1395" s="66"/>
      <c r="CV1395" s="66"/>
      <c r="CW1395" s="66"/>
      <c r="CX1395" s="66"/>
      <c r="CY1395" s="66"/>
      <c r="CZ1395" s="75"/>
      <c r="DA1395" s="75"/>
      <c r="DB1395" s="75"/>
      <c r="DC1395" s="75"/>
      <c r="DD1395" s="75"/>
      <c r="DE1395" s="75"/>
      <c r="DF1395" s="75"/>
      <c r="DG1395" s="75"/>
      <c r="DH1395" s="66"/>
      <c r="DI1395" s="66"/>
      <c r="DJ1395" s="66"/>
      <c r="DK1395" s="66"/>
      <c r="DL1395" s="66"/>
    </row>
    <row r="1396" spans="1:127" ht="3.75" customHeight="1" x14ac:dyDescent="0.35">
      <c r="A1396" s="28"/>
      <c r="B1396" s="36"/>
      <c r="C1396" s="37"/>
      <c r="D1396" s="40"/>
      <c r="E1396" s="36"/>
      <c r="F1396" s="36"/>
      <c r="G1396" s="66"/>
      <c r="H1396" s="66"/>
      <c r="I1396" s="66"/>
      <c r="J1396" s="66"/>
      <c r="K1396" s="66"/>
      <c r="L1396" s="66"/>
      <c r="M1396" s="66"/>
      <c r="N1396" s="66"/>
      <c r="O1396" s="66"/>
      <c r="P1396" s="66"/>
      <c r="Q1396" s="66"/>
      <c r="R1396" s="66"/>
      <c r="S1396" s="66"/>
      <c r="T1396" s="66"/>
      <c r="U1396" s="66"/>
      <c r="V1396" s="66"/>
      <c r="W1396" s="66"/>
      <c r="X1396" s="66"/>
      <c r="Y1396" s="66"/>
      <c r="Z1396" s="66"/>
      <c r="AA1396" s="66"/>
      <c r="AB1396" s="66"/>
      <c r="AC1396" s="66"/>
      <c r="AD1396" s="66"/>
      <c r="AE1396" s="66"/>
      <c r="AF1396" s="66"/>
      <c r="AG1396" s="66"/>
      <c r="AH1396" s="66"/>
      <c r="AI1396" s="66"/>
      <c r="AJ1396" s="66"/>
      <c r="AK1396" s="66"/>
      <c r="AL1396" s="66"/>
      <c r="AM1396" s="66"/>
      <c r="AN1396" s="66"/>
      <c r="AO1396" s="66"/>
      <c r="AP1396" s="66"/>
      <c r="AQ1396" s="66"/>
      <c r="AR1396" s="66"/>
      <c r="AS1396" s="66"/>
      <c r="AT1396" s="66"/>
      <c r="AU1396" s="66"/>
      <c r="AV1396" s="66"/>
      <c r="AW1396" s="66"/>
      <c r="AX1396" s="66"/>
      <c r="AY1396" s="66"/>
      <c r="AZ1396" s="66"/>
      <c r="BA1396" s="66"/>
      <c r="BB1396" s="66"/>
      <c r="BC1396" s="66"/>
      <c r="BD1396" s="66"/>
      <c r="BE1396" s="66"/>
      <c r="BF1396" s="66"/>
      <c r="BG1396" s="66"/>
      <c r="BH1396" s="66"/>
      <c r="BI1396" s="66"/>
      <c r="BJ1396" s="66"/>
      <c r="BK1396" s="66"/>
      <c r="BL1396" s="66"/>
      <c r="BM1396" s="66"/>
      <c r="BN1396" s="66"/>
      <c r="BO1396" s="66"/>
      <c r="BP1396" s="66"/>
      <c r="BQ1396" s="66"/>
      <c r="BR1396" s="66"/>
      <c r="BS1396" s="66"/>
      <c r="BT1396" s="66"/>
      <c r="BU1396" s="66"/>
      <c r="BV1396" s="66"/>
      <c r="BW1396" s="66"/>
      <c r="BX1396" s="66"/>
      <c r="BY1396" s="66"/>
      <c r="BZ1396" s="66"/>
      <c r="CA1396" s="66"/>
      <c r="CB1396" s="66"/>
      <c r="CC1396" s="66"/>
      <c r="CD1396" s="66"/>
      <c r="CE1396" s="66"/>
      <c r="CF1396" s="66"/>
      <c r="CG1396" s="66"/>
      <c r="CH1396" s="66"/>
      <c r="CI1396" s="66"/>
      <c r="CJ1396" s="66"/>
      <c r="CK1396" s="66"/>
      <c r="CL1396" s="66"/>
      <c r="CM1396" s="66"/>
      <c r="CN1396" s="66"/>
      <c r="CO1396" s="66"/>
      <c r="CP1396" s="66"/>
      <c r="CQ1396" s="66"/>
      <c r="CR1396" s="66"/>
      <c r="CS1396" s="66"/>
      <c r="CT1396" s="66"/>
      <c r="CU1396" s="66"/>
      <c r="CV1396" s="66"/>
      <c r="CW1396" s="66"/>
      <c r="CX1396" s="66"/>
      <c r="CY1396" s="66"/>
      <c r="CZ1396" s="66"/>
      <c r="DA1396" s="66"/>
      <c r="DB1396" s="66"/>
      <c r="DC1396" s="66"/>
      <c r="DD1396" s="66"/>
      <c r="DE1396" s="66"/>
      <c r="DF1396" s="66"/>
      <c r="DG1396" s="66"/>
      <c r="DH1396" s="66"/>
      <c r="DI1396" s="66"/>
      <c r="DJ1396" s="66"/>
      <c r="DK1396" s="66"/>
      <c r="DL1396" s="66"/>
    </row>
    <row r="1397" spans="1:127" ht="14.5" customHeight="1" x14ac:dyDescent="0.35">
      <c r="A1397" s="28"/>
      <c r="B1397" s="167"/>
      <c r="C1397" s="168"/>
      <c r="D1397" s="31"/>
      <c r="E1397" s="156"/>
      <c r="F1397" s="154"/>
      <c r="H1397" s="153"/>
      <c r="DI1397" s="66"/>
      <c r="DJ1397" s="66"/>
      <c r="DK1397" s="66"/>
      <c r="DL1397" s="66"/>
    </row>
    <row r="1398" spans="1:127" ht="14.5" customHeight="1" x14ac:dyDescent="0.35">
      <c r="A1398" s="28"/>
      <c r="B1398" s="36"/>
      <c r="C1398" s="37"/>
      <c r="D1398" s="38"/>
      <c r="E1398" s="36"/>
      <c r="F1398" s="36"/>
      <c r="I1398" s="66"/>
      <c r="J1398" s="74"/>
      <c r="K1398" s="66"/>
      <c r="L1398" s="66"/>
      <c r="M1398" s="66"/>
      <c r="N1398" s="66"/>
      <c r="O1398" s="66"/>
      <c r="P1398" s="66"/>
      <c r="Q1398" s="66"/>
      <c r="R1398" s="66"/>
      <c r="S1398" s="66"/>
      <c r="T1398" s="75"/>
      <c r="U1398" s="75"/>
      <c r="V1398" s="75"/>
      <c r="W1398" s="75"/>
      <c r="X1398" s="75"/>
      <c r="Y1398" s="75"/>
      <c r="Z1398" s="75"/>
      <c r="AA1398" s="75"/>
      <c r="AB1398" s="68"/>
      <c r="AD1398" s="66"/>
      <c r="AE1398" s="74"/>
      <c r="AF1398" s="66"/>
      <c r="AG1398" s="66"/>
      <c r="AH1398" s="66"/>
      <c r="AI1398" s="66"/>
      <c r="AJ1398" s="66"/>
      <c r="AK1398" s="66"/>
      <c r="AL1398" s="66"/>
      <c r="AM1398" s="66"/>
      <c r="AN1398" s="66"/>
      <c r="AO1398" s="75"/>
      <c r="AP1398" s="75"/>
      <c r="AQ1398" s="75"/>
      <c r="AR1398" s="75"/>
      <c r="AS1398" s="75"/>
      <c r="AT1398" s="75"/>
      <c r="AU1398" s="75"/>
      <c r="AV1398" s="75"/>
      <c r="AW1398" s="68"/>
      <c r="AY1398" s="66"/>
      <c r="AZ1398" s="74"/>
      <c r="BA1398" s="66"/>
      <c r="BB1398" s="66"/>
      <c r="BC1398" s="66"/>
      <c r="BD1398" s="66"/>
      <c r="BE1398" s="66"/>
      <c r="BF1398" s="66"/>
      <c r="BG1398" s="66"/>
      <c r="BH1398" s="66"/>
      <c r="BI1398" s="66"/>
      <c r="BJ1398" s="75"/>
      <c r="BK1398" s="75"/>
      <c r="BL1398" s="75"/>
      <c r="BM1398" s="75"/>
      <c r="BN1398" s="75"/>
      <c r="BO1398" s="75"/>
      <c r="BP1398" s="75"/>
      <c r="BQ1398" s="75"/>
      <c r="BR1398" s="68"/>
      <c r="BT1398" s="66"/>
      <c r="BU1398" s="74"/>
      <c r="BV1398" s="66"/>
      <c r="BW1398" s="66"/>
      <c r="BX1398" s="66"/>
      <c r="BY1398" s="66"/>
      <c r="BZ1398" s="66"/>
      <c r="CA1398" s="66"/>
      <c r="CB1398" s="66"/>
      <c r="CC1398" s="66"/>
      <c r="CD1398" s="66"/>
      <c r="CE1398" s="75"/>
      <c r="CF1398" s="75"/>
      <c r="CG1398" s="75"/>
      <c r="CH1398" s="75"/>
      <c r="CI1398" s="75"/>
      <c r="CJ1398" s="75"/>
      <c r="CK1398" s="75"/>
      <c r="CL1398" s="75"/>
      <c r="CM1398" s="66"/>
      <c r="CO1398" s="66"/>
      <c r="CP1398" s="74"/>
      <c r="CQ1398" s="66"/>
      <c r="CR1398" s="66"/>
      <c r="CS1398" s="66"/>
      <c r="CT1398" s="66"/>
      <c r="CU1398" s="66"/>
      <c r="CV1398" s="66"/>
      <c r="CW1398" s="66"/>
      <c r="CX1398" s="66"/>
      <c r="CY1398" s="66"/>
      <c r="CZ1398" s="75"/>
      <c r="DA1398" s="75"/>
      <c r="DB1398" s="75"/>
      <c r="DC1398" s="75"/>
      <c r="DD1398" s="75"/>
      <c r="DE1398" s="75"/>
      <c r="DF1398" s="75"/>
      <c r="DG1398" s="75"/>
      <c r="DH1398" s="66"/>
      <c r="DI1398" s="66"/>
      <c r="DJ1398" s="66"/>
      <c r="DK1398" s="66"/>
      <c r="DL1398" s="66"/>
    </row>
    <row r="1399" spans="1:127" ht="3.75" customHeight="1" x14ac:dyDescent="0.35">
      <c r="A1399" s="28"/>
      <c r="B1399" s="36"/>
      <c r="C1399" s="37"/>
      <c r="D1399" s="40"/>
      <c r="E1399" s="36"/>
      <c r="F1399" s="36"/>
      <c r="G1399" s="66"/>
      <c r="H1399" s="66"/>
      <c r="I1399" s="66"/>
      <c r="J1399" s="66"/>
      <c r="K1399" s="66"/>
      <c r="L1399" s="66"/>
      <c r="M1399" s="66"/>
      <c r="N1399" s="66"/>
      <c r="O1399" s="66"/>
      <c r="P1399" s="66"/>
      <c r="Q1399" s="66"/>
      <c r="R1399" s="66"/>
      <c r="S1399" s="66"/>
      <c r="T1399" s="66"/>
      <c r="U1399" s="66"/>
      <c r="V1399" s="66"/>
      <c r="W1399" s="66"/>
      <c r="X1399" s="66"/>
      <c r="Y1399" s="66"/>
      <c r="Z1399" s="66"/>
      <c r="AA1399" s="66"/>
      <c r="AB1399" s="66"/>
      <c r="AC1399" s="66"/>
      <c r="AD1399" s="66"/>
      <c r="AE1399" s="66"/>
      <c r="AF1399" s="66"/>
      <c r="AG1399" s="66"/>
      <c r="AH1399" s="66"/>
      <c r="AI1399" s="66"/>
      <c r="AJ1399" s="66"/>
      <c r="AK1399" s="66"/>
      <c r="AL1399" s="66"/>
      <c r="AM1399" s="66"/>
      <c r="AN1399" s="66"/>
      <c r="AO1399" s="66"/>
      <c r="AP1399" s="66"/>
      <c r="AQ1399" s="66"/>
      <c r="AR1399" s="66"/>
      <c r="AS1399" s="66"/>
      <c r="AT1399" s="66"/>
      <c r="AU1399" s="66"/>
      <c r="AV1399" s="66"/>
      <c r="AW1399" s="66"/>
      <c r="AX1399" s="66"/>
      <c r="AY1399" s="66"/>
      <c r="AZ1399" s="66"/>
      <c r="BA1399" s="66"/>
      <c r="BB1399" s="66"/>
      <c r="BC1399" s="66"/>
      <c r="BD1399" s="66"/>
      <c r="BE1399" s="66"/>
      <c r="BF1399" s="66"/>
      <c r="BG1399" s="66"/>
      <c r="BH1399" s="66"/>
      <c r="BI1399" s="66"/>
      <c r="BJ1399" s="66"/>
      <c r="BK1399" s="66"/>
      <c r="BL1399" s="66"/>
      <c r="BM1399" s="66"/>
      <c r="BN1399" s="66"/>
      <c r="BO1399" s="66"/>
      <c r="BP1399" s="66"/>
      <c r="BQ1399" s="66"/>
      <c r="BR1399" s="66"/>
      <c r="BS1399" s="66"/>
      <c r="BT1399" s="66"/>
      <c r="BU1399" s="66"/>
      <c r="BV1399" s="66"/>
      <c r="BW1399" s="66"/>
      <c r="BX1399" s="66"/>
      <c r="BY1399" s="66"/>
      <c r="BZ1399" s="66"/>
      <c r="CA1399" s="66"/>
      <c r="CB1399" s="66"/>
      <c r="CC1399" s="66"/>
      <c r="CD1399" s="66"/>
      <c r="CE1399" s="66"/>
      <c r="CF1399" s="66"/>
      <c r="CG1399" s="66"/>
      <c r="CH1399" s="66"/>
      <c r="CI1399" s="66"/>
      <c r="CJ1399" s="66"/>
      <c r="CK1399" s="66"/>
      <c r="CL1399" s="66"/>
      <c r="CM1399" s="66"/>
      <c r="CN1399" s="66"/>
      <c r="CO1399" s="66"/>
      <c r="CP1399" s="66"/>
      <c r="CQ1399" s="66"/>
      <c r="CR1399" s="66"/>
      <c r="CS1399" s="66"/>
      <c r="CT1399" s="66"/>
      <c r="CU1399" s="66"/>
      <c r="CV1399" s="66"/>
      <c r="CW1399" s="66"/>
      <c r="CX1399" s="66"/>
      <c r="CY1399" s="66"/>
      <c r="CZ1399" s="66"/>
      <c r="DA1399" s="66"/>
      <c r="DB1399" s="66"/>
      <c r="DC1399" s="66"/>
      <c r="DD1399" s="66"/>
      <c r="DE1399" s="66"/>
      <c r="DF1399" s="66"/>
      <c r="DG1399" s="66"/>
      <c r="DH1399" s="66"/>
      <c r="DI1399" s="66"/>
      <c r="DJ1399" s="66"/>
      <c r="DK1399" s="66"/>
      <c r="DL1399" s="66"/>
    </row>
    <row r="1400" spans="1:127" ht="14.5" customHeight="1" x14ac:dyDescent="0.35">
      <c r="A1400" s="28"/>
      <c r="B1400" s="167"/>
      <c r="C1400" s="168"/>
      <c r="D1400" s="31"/>
      <c r="E1400" s="157"/>
      <c r="H1400" s="153"/>
    </row>
    <row r="1401" spans="1:127" ht="14.5" customHeight="1" x14ac:dyDescent="0.35">
      <c r="A1401" s="28"/>
      <c r="B1401" s="36"/>
      <c r="C1401" s="37"/>
      <c r="D1401" s="38"/>
      <c r="E1401" s="36"/>
      <c r="F1401" s="36"/>
      <c r="I1401" s="66"/>
      <c r="J1401" s="74"/>
      <c r="K1401" s="66"/>
      <c r="L1401" s="66"/>
      <c r="M1401" s="66"/>
      <c r="N1401" s="66"/>
      <c r="O1401" s="66"/>
      <c r="P1401" s="66"/>
      <c r="Q1401" s="66"/>
      <c r="R1401" s="66"/>
      <c r="S1401" s="66"/>
      <c r="T1401" s="75"/>
      <c r="U1401" s="75"/>
      <c r="V1401" s="75"/>
      <c r="W1401" s="75"/>
      <c r="X1401" s="75"/>
      <c r="Y1401" s="75"/>
      <c r="Z1401" s="75"/>
      <c r="AA1401" s="75"/>
      <c r="AB1401" s="68"/>
      <c r="AD1401" s="66"/>
      <c r="AE1401" s="74"/>
      <c r="AF1401" s="66"/>
      <c r="AG1401" s="66"/>
      <c r="AH1401" s="66"/>
      <c r="AI1401" s="66"/>
      <c r="AJ1401" s="66"/>
      <c r="AK1401" s="66"/>
      <c r="AL1401" s="66"/>
      <c r="AM1401" s="66"/>
      <c r="AN1401" s="66"/>
      <c r="AO1401" s="75"/>
      <c r="AP1401" s="75"/>
      <c r="AQ1401" s="75"/>
      <c r="AR1401" s="75"/>
      <c r="AS1401" s="75"/>
      <c r="AT1401" s="75"/>
      <c r="AU1401" s="75"/>
      <c r="AV1401" s="75"/>
      <c r="AW1401" s="68"/>
      <c r="AY1401" s="66"/>
      <c r="AZ1401" s="74"/>
      <c r="BA1401" s="66"/>
      <c r="BB1401" s="66"/>
      <c r="BC1401" s="66"/>
      <c r="BD1401" s="66"/>
      <c r="BE1401" s="66"/>
      <c r="BF1401" s="66"/>
      <c r="BG1401" s="66"/>
      <c r="BH1401" s="66"/>
      <c r="BI1401" s="66"/>
      <c r="BJ1401" s="75"/>
      <c r="BK1401" s="75"/>
      <c r="BL1401" s="75"/>
      <c r="BM1401" s="75"/>
      <c r="BN1401" s="75"/>
      <c r="BO1401" s="75"/>
      <c r="BP1401" s="75"/>
      <c r="BQ1401" s="75"/>
      <c r="BR1401" s="68"/>
      <c r="BT1401" s="66"/>
      <c r="BU1401" s="74"/>
      <c r="BV1401" s="66"/>
      <c r="BW1401" s="66"/>
      <c r="BX1401" s="66"/>
      <c r="BY1401" s="66"/>
      <c r="BZ1401" s="66"/>
      <c r="CA1401" s="66"/>
      <c r="CB1401" s="66"/>
      <c r="CC1401" s="66"/>
      <c r="CD1401" s="66"/>
      <c r="CE1401" s="75"/>
      <c r="CF1401" s="75"/>
      <c r="CG1401" s="75"/>
      <c r="CH1401" s="75"/>
      <c r="CI1401" s="75"/>
      <c r="CJ1401" s="75"/>
      <c r="CK1401" s="75"/>
      <c r="CL1401" s="75"/>
      <c r="CM1401" s="66"/>
      <c r="CO1401" s="66"/>
      <c r="CP1401" s="74"/>
      <c r="CQ1401" s="66"/>
      <c r="CR1401" s="66"/>
      <c r="CS1401" s="66"/>
      <c r="CT1401" s="66"/>
      <c r="CU1401" s="66"/>
      <c r="CV1401" s="66"/>
      <c r="CW1401" s="66"/>
      <c r="CX1401" s="66"/>
      <c r="CY1401" s="66"/>
      <c r="CZ1401" s="75"/>
      <c r="DA1401" s="75"/>
      <c r="DB1401" s="75"/>
      <c r="DC1401" s="75"/>
      <c r="DD1401" s="75"/>
      <c r="DE1401" s="75"/>
      <c r="DF1401" s="75"/>
      <c r="DG1401" s="75"/>
      <c r="DH1401" s="66"/>
    </row>
    <row r="1402" spans="1:127" ht="3.75" customHeight="1" x14ac:dyDescent="0.35">
      <c r="A1402" s="85"/>
      <c r="B1402" s="81"/>
      <c r="C1402" s="82"/>
      <c r="D1402" s="40"/>
      <c r="E1402" s="36"/>
      <c r="F1402" s="36"/>
      <c r="G1402" s="66"/>
      <c r="H1402" s="66"/>
      <c r="I1402" s="66"/>
      <c r="J1402" s="66"/>
      <c r="K1402" s="66"/>
      <c r="L1402" s="66"/>
      <c r="M1402" s="66"/>
      <c r="N1402" s="66"/>
      <c r="O1402" s="66"/>
      <c r="P1402" s="66"/>
      <c r="Q1402" s="66"/>
      <c r="R1402" s="66"/>
      <c r="S1402" s="66"/>
      <c r="T1402" s="66"/>
      <c r="U1402" s="66"/>
      <c r="V1402" s="66"/>
      <c r="W1402" s="66"/>
      <c r="X1402" s="66"/>
      <c r="Y1402" s="66"/>
      <c r="Z1402" s="66"/>
      <c r="AA1402" s="66"/>
      <c r="AB1402" s="66"/>
      <c r="AC1402" s="66"/>
      <c r="AD1402" s="66"/>
      <c r="AE1402" s="66"/>
      <c r="AF1402" s="66"/>
      <c r="AG1402" s="66"/>
      <c r="AH1402" s="66"/>
      <c r="AI1402" s="66"/>
      <c r="AJ1402" s="66"/>
      <c r="AK1402" s="66"/>
      <c r="AL1402" s="66"/>
      <c r="AM1402" s="66"/>
      <c r="AN1402" s="66"/>
      <c r="AO1402" s="66"/>
      <c r="AP1402" s="66"/>
      <c r="AQ1402" s="66"/>
      <c r="AR1402" s="66"/>
      <c r="AS1402" s="66"/>
      <c r="AT1402" s="66"/>
      <c r="AU1402" s="66"/>
      <c r="AV1402" s="66"/>
      <c r="AW1402" s="66"/>
      <c r="AX1402" s="66"/>
      <c r="AY1402" s="66"/>
      <c r="AZ1402" s="66"/>
      <c r="BA1402" s="66"/>
      <c r="BB1402" s="66"/>
      <c r="BC1402" s="66"/>
      <c r="BD1402" s="66"/>
      <c r="BE1402" s="66"/>
      <c r="BF1402" s="66"/>
      <c r="BG1402" s="66"/>
      <c r="BH1402" s="66"/>
      <c r="BI1402" s="66"/>
      <c r="BJ1402" s="66"/>
      <c r="BK1402" s="66"/>
      <c r="BL1402" s="66"/>
      <c r="BM1402" s="66"/>
      <c r="BN1402" s="66"/>
      <c r="BO1402" s="66"/>
      <c r="BP1402" s="66"/>
      <c r="BQ1402" s="66"/>
      <c r="BR1402" s="66"/>
      <c r="BS1402" s="66"/>
      <c r="BT1402" s="66"/>
      <c r="BU1402" s="66"/>
      <c r="BV1402" s="66"/>
      <c r="BW1402" s="66"/>
      <c r="BX1402" s="66"/>
      <c r="BY1402" s="66"/>
      <c r="BZ1402" s="66"/>
      <c r="CA1402" s="66"/>
      <c r="CB1402" s="66"/>
      <c r="CC1402" s="66"/>
      <c r="CD1402" s="66"/>
      <c r="CE1402" s="66"/>
      <c r="CF1402" s="66"/>
      <c r="CG1402" s="66"/>
      <c r="CH1402" s="66"/>
      <c r="CI1402" s="66"/>
      <c r="CJ1402" s="66"/>
      <c r="CK1402" s="66"/>
      <c r="CL1402" s="66"/>
      <c r="CM1402" s="66"/>
      <c r="CN1402" s="66"/>
      <c r="CO1402" s="66"/>
      <c r="CP1402" s="66"/>
      <c r="CQ1402" s="66"/>
      <c r="CR1402" s="66"/>
      <c r="CS1402" s="66"/>
      <c r="CT1402" s="66"/>
      <c r="CU1402" s="66"/>
      <c r="CV1402" s="66"/>
      <c r="CW1402" s="66"/>
      <c r="CX1402" s="66"/>
      <c r="CY1402" s="66"/>
      <c r="CZ1402" s="66"/>
      <c r="DA1402" s="66"/>
      <c r="DB1402" s="66"/>
      <c r="DC1402" s="66"/>
      <c r="DD1402" s="66"/>
      <c r="DE1402" s="66"/>
      <c r="DF1402" s="66"/>
      <c r="DG1402" s="66"/>
      <c r="DH1402" s="66"/>
      <c r="DI1402" s="66"/>
      <c r="DJ1402" s="66"/>
      <c r="DK1402" s="66"/>
      <c r="DL1402" s="66"/>
    </row>
    <row r="1403" spans="1:127" s="166" customFormat="1" ht="14.5" customHeight="1" x14ac:dyDescent="0.35">
      <c r="A1403" s="169"/>
      <c r="B1403" s="160"/>
      <c r="C1403" s="161"/>
      <c r="D1403" s="162"/>
      <c r="E1403" s="163"/>
      <c r="F1403" s="163"/>
      <c r="G1403" s="164"/>
      <c r="H1403" s="165"/>
      <c r="I1403" s="164"/>
      <c r="J1403" s="165"/>
      <c r="K1403" s="164"/>
      <c r="L1403" s="165"/>
      <c r="M1403" s="164"/>
      <c r="N1403" s="165"/>
      <c r="O1403" s="164"/>
      <c r="P1403" s="165"/>
      <c r="Q1403" s="164"/>
      <c r="R1403" s="165"/>
      <c r="S1403" s="164"/>
      <c r="T1403" s="165"/>
      <c r="U1403" s="164"/>
      <c r="V1403" s="165"/>
      <c r="W1403" s="164"/>
      <c r="X1403" s="165"/>
      <c r="Y1403" s="164"/>
      <c r="Z1403" s="165"/>
      <c r="AA1403" s="164"/>
      <c r="AB1403" s="165"/>
      <c r="AC1403" s="164"/>
      <c r="AD1403" s="165"/>
      <c r="AE1403" s="164"/>
      <c r="AF1403" s="165"/>
      <c r="AG1403" s="164"/>
      <c r="AH1403" s="165"/>
      <c r="AI1403" s="164"/>
      <c r="AJ1403" s="165"/>
      <c r="AK1403" s="164"/>
      <c r="AL1403" s="165"/>
      <c r="AM1403" s="164"/>
      <c r="AN1403" s="165"/>
      <c r="AO1403" s="164"/>
      <c r="AP1403" s="165"/>
      <c r="AQ1403" s="164"/>
      <c r="AR1403" s="165"/>
      <c r="AS1403" s="164"/>
      <c r="AT1403" s="165"/>
      <c r="AU1403" s="164"/>
      <c r="AV1403" s="165"/>
      <c r="AW1403" s="164"/>
      <c r="AX1403" s="165"/>
      <c r="AY1403" s="164"/>
      <c r="AZ1403" s="165"/>
      <c r="BA1403" s="164"/>
      <c r="BB1403" s="165"/>
      <c r="BC1403" s="164"/>
      <c r="BD1403" s="165"/>
      <c r="BE1403" s="164"/>
      <c r="BF1403" s="165"/>
      <c r="BG1403" s="164"/>
      <c r="BH1403" s="165"/>
      <c r="BI1403" s="164"/>
      <c r="BJ1403" s="165"/>
      <c r="BK1403" s="164"/>
      <c r="BL1403" s="165"/>
      <c r="BM1403" s="164"/>
      <c r="BN1403" s="165"/>
      <c r="BO1403" s="164"/>
      <c r="BP1403" s="165"/>
      <c r="BQ1403" s="164"/>
      <c r="BR1403" s="165"/>
      <c r="BS1403" s="164"/>
      <c r="BT1403" s="165"/>
      <c r="BU1403" s="164"/>
      <c r="BV1403" s="165"/>
      <c r="BW1403" s="164"/>
      <c r="BX1403" s="165"/>
      <c r="BY1403" s="164"/>
      <c r="BZ1403" s="165"/>
      <c r="CA1403" s="164"/>
      <c r="CB1403" s="165"/>
      <c r="CC1403" s="164"/>
      <c r="CD1403" s="165"/>
      <c r="CE1403" s="164"/>
      <c r="CF1403" s="165"/>
      <c r="CG1403" s="164"/>
      <c r="CH1403" s="165"/>
      <c r="CI1403" s="164"/>
      <c r="CJ1403" s="165"/>
      <c r="CK1403" s="164"/>
      <c r="CL1403" s="165"/>
      <c r="CM1403" s="164"/>
      <c r="CN1403" s="165"/>
      <c r="CO1403" s="164"/>
      <c r="CP1403" s="165"/>
      <c r="CQ1403" s="164"/>
      <c r="CR1403" s="165"/>
      <c r="CS1403" s="164"/>
      <c r="CT1403" s="165"/>
      <c r="CU1403" s="164"/>
      <c r="CV1403" s="165"/>
      <c r="CW1403" s="164"/>
      <c r="CX1403" s="165"/>
      <c r="CY1403" s="164"/>
      <c r="CZ1403" s="165"/>
      <c r="DA1403" s="164"/>
      <c r="DB1403" s="165"/>
      <c r="DC1403" s="164"/>
      <c r="DD1403" s="165"/>
      <c r="DE1403" s="164"/>
      <c r="DF1403" s="165"/>
      <c r="DG1403" s="164"/>
      <c r="DH1403" s="165"/>
      <c r="DI1403" s="164"/>
    </row>
    <row r="1404" spans="1:127" x14ac:dyDescent="0.35">
      <c r="A1404" s="28"/>
      <c r="B1404" s="167"/>
      <c r="C1404" s="168"/>
      <c r="D1404" s="31"/>
      <c r="E1404" s="145"/>
      <c r="F1404" s="145"/>
      <c r="Q1404" s="66"/>
    </row>
    <row r="1405" spans="1:127" x14ac:dyDescent="0.35">
      <c r="A1405" s="28"/>
      <c r="B1405" s="36"/>
      <c r="C1405" s="37"/>
      <c r="D1405" s="38"/>
      <c r="E1405" s="36"/>
      <c r="F1405" s="36"/>
      <c r="Q1405" s="66"/>
      <c r="AB1405" s="66"/>
      <c r="AM1405" s="66"/>
      <c r="AX1405" s="66"/>
      <c r="BI1405" s="66"/>
      <c r="BT1405" s="66"/>
      <c r="CE1405" s="66"/>
      <c r="CP1405" s="66"/>
      <c r="DA1405" s="66"/>
      <c r="DL1405" s="66"/>
      <c r="DW1405" s="66"/>
    </row>
    <row r="1406" spans="1:127" ht="3.75" customHeight="1" x14ac:dyDescent="0.35">
      <c r="A1406" s="28"/>
      <c r="B1406" s="36"/>
      <c r="C1406" s="37"/>
      <c r="D1406" s="40"/>
      <c r="E1406" s="36"/>
      <c r="F1406" s="36"/>
      <c r="G1406" s="66"/>
      <c r="H1406" s="66"/>
      <c r="I1406" s="66"/>
      <c r="J1406" s="66"/>
      <c r="K1406" s="66"/>
      <c r="L1406" s="66"/>
      <c r="M1406" s="66"/>
      <c r="N1406" s="66"/>
      <c r="O1406" s="66"/>
      <c r="P1406" s="66"/>
      <c r="Q1406" s="66"/>
      <c r="R1406" s="66"/>
      <c r="S1406" s="66"/>
      <c r="T1406" s="66"/>
      <c r="U1406" s="66"/>
      <c r="V1406" s="66"/>
      <c r="W1406" s="66"/>
      <c r="X1406" s="66"/>
      <c r="Y1406" s="66"/>
      <c r="Z1406" s="66"/>
      <c r="AA1406" s="66"/>
      <c r="AB1406" s="66"/>
      <c r="AC1406" s="66"/>
      <c r="AD1406" s="66"/>
      <c r="AE1406" s="66"/>
      <c r="AF1406" s="66"/>
      <c r="AG1406" s="66"/>
      <c r="AH1406" s="66"/>
      <c r="AI1406" s="66"/>
      <c r="AJ1406" s="66"/>
      <c r="AK1406" s="66"/>
      <c r="AL1406" s="66"/>
      <c r="AM1406" s="66"/>
      <c r="AN1406" s="66"/>
      <c r="AO1406" s="66"/>
      <c r="AP1406" s="66"/>
      <c r="AQ1406" s="66"/>
      <c r="AR1406" s="66"/>
      <c r="AS1406" s="66"/>
      <c r="AT1406" s="66"/>
      <c r="AU1406" s="66"/>
      <c r="AV1406" s="66"/>
      <c r="AW1406" s="66"/>
      <c r="AX1406" s="66"/>
      <c r="AY1406" s="66"/>
      <c r="AZ1406" s="66"/>
      <c r="BA1406" s="66"/>
      <c r="BB1406" s="66"/>
      <c r="BC1406" s="66"/>
      <c r="BD1406" s="66"/>
      <c r="BE1406" s="66"/>
      <c r="BF1406" s="66"/>
      <c r="BG1406" s="66"/>
      <c r="BH1406" s="66"/>
      <c r="BI1406" s="66"/>
      <c r="BJ1406" s="66"/>
      <c r="BK1406" s="66"/>
      <c r="BL1406" s="66"/>
      <c r="BM1406" s="66"/>
      <c r="BN1406" s="66"/>
      <c r="BO1406" s="66"/>
      <c r="BP1406" s="66"/>
      <c r="BQ1406" s="66"/>
      <c r="BR1406" s="66"/>
      <c r="BS1406" s="66"/>
      <c r="BT1406" s="66"/>
      <c r="BU1406" s="66"/>
      <c r="BV1406" s="66"/>
      <c r="BW1406" s="66"/>
      <c r="BX1406" s="66"/>
      <c r="BY1406" s="66"/>
      <c r="BZ1406" s="66"/>
      <c r="CA1406" s="66"/>
      <c r="CB1406" s="66"/>
      <c r="CC1406" s="66"/>
      <c r="CD1406" s="66"/>
      <c r="CE1406" s="66"/>
      <c r="CF1406" s="66"/>
      <c r="CG1406" s="66"/>
      <c r="CH1406" s="66"/>
      <c r="CI1406" s="66"/>
      <c r="CJ1406" s="66"/>
      <c r="CK1406" s="66"/>
      <c r="CL1406" s="66"/>
      <c r="CM1406" s="66"/>
      <c r="CN1406" s="66"/>
      <c r="CO1406" s="66"/>
      <c r="CP1406" s="66"/>
      <c r="CQ1406" s="66"/>
      <c r="CR1406" s="66"/>
      <c r="CS1406" s="66"/>
      <c r="CT1406" s="66"/>
      <c r="CU1406" s="66"/>
      <c r="CV1406" s="66"/>
      <c r="CW1406" s="66"/>
      <c r="CX1406" s="66"/>
      <c r="CY1406" s="66"/>
      <c r="CZ1406" s="66"/>
      <c r="DA1406" s="66"/>
      <c r="DB1406" s="66"/>
      <c r="DC1406" s="66"/>
      <c r="DD1406" s="66"/>
      <c r="DE1406" s="66"/>
      <c r="DF1406" s="66"/>
      <c r="DG1406" s="66"/>
      <c r="DH1406" s="66"/>
      <c r="DI1406" s="66"/>
      <c r="DJ1406" s="66"/>
      <c r="DK1406" s="66"/>
      <c r="DL1406" s="66"/>
    </row>
    <row r="1407" spans="1:127" x14ac:dyDescent="0.35">
      <c r="A1407" s="28"/>
      <c r="B1407" s="167"/>
      <c r="C1407" s="168"/>
      <c r="D1407" s="31"/>
      <c r="E1407" s="146"/>
      <c r="F1407" s="146"/>
    </row>
    <row r="1408" spans="1:127" x14ac:dyDescent="0.35">
      <c r="A1408" s="28"/>
      <c r="B1408" s="36"/>
      <c r="C1408" s="37"/>
      <c r="D1408" s="38"/>
      <c r="E1408" s="36"/>
      <c r="F1408" s="36"/>
    </row>
    <row r="1409" spans="1:137" ht="3.75" customHeight="1" x14ac:dyDescent="0.35">
      <c r="A1409" s="28"/>
      <c r="B1409" s="36"/>
      <c r="C1409" s="37"/>
      <c r="D1409" s="40"/>
      <c r="E1409" s="36"/>
      <c r="F1409" s="36"/>
      <c r="G1409" s="66"/>
      <c r="H1409" s="66"/>
      <c r="I1409" s="66"/>
      <c r="J1409" s="66"/>
      <c r="K1409" s="66"/>
      <c r="L1409" s="66"/>
      <c r="M1409" s="66"/>
      <c r="N1409" s="66"/>
      <c r="O1409" s="66"/>
      <c r="P1409" s="66"/>
      <c r="Q1409" s="66"/>
      <c r="R1409" s="66"/>
      <c r="S1409" s="66"/>
      <c r="T1409" s="66"/>
      <c r="U1409" s="66"/>
      <c r="V1409" s="66"/>
      <c r="W1409" s="66"/>
      <c r="X1409" s="66"/>
      <c r="Y1409" s="66"/>
      <c r="Z1409" s="66"/>
      <c r="AA1409" s="66"/>
      <c r="AB1409" s="66"/>
      <c r="AC1409" s="66"/>
      <c r="AD1409" s="66"/>
      <c r="AE1409" s="66"/>
      <c r="AF1409" s="66"/>
      <c r="AG1409" s="66"/>
      <c r="AH1409" s="66"/>
      <c r="AI1409" s="66"/>
      <c r="AJ1409" s="66"/>
      <c r="AK1409" s="66"/>
      <c r="AL1409" s="66"/>
      <c r="AM1409" s="66"/>
      <c r="AN1409" s="66"/>
      <c r="AO1409" s="66"/>
      <c r="AP1409" s="66"/>
      <c r="AQ1409" s="66"/>
      <c r="AR1409" s="66"/>
      <c r="AS1409" s="66"/>
      <c r="AT1409" s="66"/>
      <c r="AU1409" s="66"/>
      <c r="AV1409" s="66"/>
      <c r="AW1409" s="66"/>
      <c r="AX1409" s="66"/>
      <c r="AY1409" s="66"/>
      <c r="AZ1409" s="66"/>
      <c r="BA1409" s="66"/>
      <c r="BB1409" s="66"/>
      <c r="BC1409" s="66"/>
      <c r="BD1409" s="66"/>
      <c r="BE1409" s="66"/>
      <c r="BF1409" s="66"/>
      <c r="BG1409" s="66"/>
      <c r="BH1409" s="66"/>
      <c r="BI1409" s="66"/>
      <c r="BJ1409" s="66"/>
      <c r="BK1409" s="66"/>
      <c r="BL1409" s="66"/>
      <c r="BM1409" s="66"/>
      <c r="BN1409" s="66"/>
      <c r="BO1409" s="66"/>
      <c r="BP1409" s="66"/>
      <c r="BQ1409" s="66"/>
      <c r="BR1409" s="66"/>
      <c r="BS1409" s="66"/>
      <c r="BT1409" s="66"/>
      <c r="BU1409" s="66"/>
      <c r="BV1409" s="66"/>
      <c r="BW1409" s="66"/>
      <c r="BX1409" s="66"/>
      <c r="BY1409" s="66"/>
      <c r="BZ1409" s="66"/>
      <c r="CA1409" s="66"/>
      <c r="CB1409" s="66"/>
      <c r="CC1409" s="66"/>
      <c r="CD1409" s="66"/>
      <c r="CE1409" s="66"/>
      <c r="CF1409" s="66"/>
      <c r="CG1409" s="66"/>
      <c r="CH1409" s="66"/>
      <c r="CI1409" s="66"/>
      <c r="CJ1409" s="66"/>
      <c r="CK1409" s="66"/>
      <c r="CL1409" s="66"/>
      <c r="CM1409" s="66"/>
      <c r="CN1409" s="66"/>
      <c r="CO1409" s="66"/>
      <c r="CP1409" s="66"/>
      <c r="CQ1409" s="66"/>
      <c r="CR1409" s="66"/>
      <c r="CS1409" s="66"/>
      <c r="CT1409" s="66"/>
      <c r="CU1409" s="66"/>
      <c r="CV1409" s="66"/>
      <c r="CW1409" s="66"/>
      <c r="CX1409" s="66"/>
      <c r="CY1409" s="66"/>
      <c r="CZ1409" s="66"/>
      <c r="DA1409" s="66"/>
      <c r="DB1409" s="66"/>
      <c r="DC1409" s="66"/>
      <c r="DD1409" s="66"/>
      <c r="DE1409" s="66"/>
      <c r="DF1409" s="66"/>
      <c r="DG1409" s="66"/>
      <c r="DH1409" s="66"/>
      <c r="DI1409" s="66"/>
      <c r="DJ1409" s="66"/>
      <c r="DK1409" s="66"/>
      <c r="DL1409" s="66"/>
      <c r="DM1409" s="66"/>
      <c r="DN1409" s="66"/>
      <c r="DO1409" s="66"/>
      <c r="DP1409" s="66"/>
      <c r="DQ1409" s="66"/>
      <c r="DR1409" s="66"/>
      <c r="DS1409" s="66"/>
      <c r="DT1409" s="66"/>
      <c r="DU1409" s="66"/>
      <c r="DV1409" s="66"/>
      <c r="DW1409" s="66"/>
      <c r="DX1409" s="66"/>
      <c r="DY1409" s="66"/>
      <c r="DZ1409" s="66"/>
      <c r="EA1409" s="66"/>
      <c r="EB1409" s="66"/>
      <c r="EC1409" s="66"/>
      <c r="ED1409" s="66"/>
      <c r="EE1409" s="66"/>
      <c r="EF1409" s="66"/>
      <c r="EG1409" s="66"/>
    </row>
    <row r="1410" spans="1:137" s="148" customFormat="1" x14ac:dyDescent="0.35">
      <c r="A1410" s="28"/>
      <c r="B1410" s="167"/>
      <c r="C1410" s="168"/>
      <c r="D1410" s="31"/>
      <c r="E1410" s="147"/>
      <c r="F1410" s="147"/>
    </row>
    <row r="1411" spans="1:137" s="148" customFormat="1" x14ac:dyDescent="0.35">
      <c r="A1411" s="28"/>
      <c r="B1411" s="36"/>
      <c r="C1411" s="37"/>
      <c r="D1411" s="38"/>
      <c r="E1411" s="36"/>
      <c r="F1411" s="36"/>
      <c r="G1411" s="149"/>
      <c r="H1411" s="149"/>
      <c r="I1411" s="149"/>
      <c r="J1411" s="149"/>
      <c r="K1411" s="149"/>
      <c r="L1411" s="149"/>
      <c r="M1411" s="149"/>
      <c r="N1411" s="149"/>
      <c r="O1411" s="149"/>
      <c r="P1411" s="149"/>
      <c r="Q1411" s="149"/>
      <c r="R1411" s="149"/>
      <c r="S1411" s="149"/>
      <c r="T1411" s="149"/>
      <c r="U1411" s="149"/>
      <c r="V1411" s="149"/>
      <c r="W1411" s="149"/>
      <c r="X1411" s="149"/>
      <c r="Y1411" s="149"/>
      <c r="Z1411" s="149"/>
      <c r="AA1411" s="149"/>
      <c r="AB1411" s="149"/>
      <c r="AC1411" s="149"/>
      <c r="AD1411" s="149"/>
      <c r="AE1411" s="149"/>
      <c r="AF1411" s="149"/>
      <c r="AG1411" s="149"/>
      <c r="AH1411" s="149"/>
      <c r="AI1411" s="149"/>
      <c r="AJ1411" s="149"/>
      <c r="AK1411" s="149"/>
      <c r="AL1411" s="149"/>
      <c r="AM1411" s="149"/>
      <c r="AN1411" s="149"/>
      <c r="AO1411" s="149"/>
      <c r="AP1411" s="149"/>
      <c r="AQ1411" s="149"/>
      <c r="AR1411" s="149"/>
      <c r="AS1411" s="149"/>
      <c r="AT1411" s="149"/>
      <c r="AU1411" s="149"/>
      <c r="AV1411" s="149"/>
      <c r="AW1411" s="149"/>
      <c r="AX1411" s="149"/>
      <c r="AY1411" s="149"/>
      <c r="AZ1411" s="149"/>
      <c r="BA1411" s="149"/>
      <c r="BB1411" s="149"/>
      <c r="BC1411" s="149"/>
      <c r="BD1411" s="149"/>
      <c r="BE1411" s="149"/>
      <c r="BF1411" s="149"/>
      <c r="BG1411" s="149"/>
      <c r="BH1411" s="149"/>
      <c r="BI1411" s="149"/>
      <c r="BJ1411" s="149"/>
      <c r="BK1411" s="149"/>
      <c r="BL1411" s="149"/>
      <c r="BM1411" s="149"/>
      <c r="BN1411" s="149"/>
      <c r="BO1411" s="149"/>
      <c r="BP1411" s="149"/>
      <c r="BQ1411" s="149"/>
      <c r="BR1411" s="149"/>
      <c r="BS1411" s="149"/>
      <c r="BT1411" s="149"/>
      <c r="BU1411" s="149"/>
      <c r="BV1411" s="149"/>
      <c r="BW1411" s="149"/>
      <c r="BX1411" s="149"/>
      <c r="BY1411" s="149"/>
      <c r="BZ1411" s="149"/>
      <c r="CA1411" s="149"/>
      <c r="CB1411" s="149"/>
      <c r="CC1411" s="149"/>
      <c r="CD1411" s="149"/>
      <c r="CE1411" s="149"/>
      <c r="CF1411" s="149"/>
      <c r="CG1411" s="149"/>
      <c r="CH1411" s="149"/>
      <c r="CI1411" s="149"/>
      <c r="CJ1411" s="149"/>
      <c r="CK1411" s="149"/>
      <c r="CL1411" s="149"/>
      <c r="CM1411" s="149"/>
      <c r="CN1411" s="149"/>
      <c r="CO1411" s="149"/>
      <c r="CP1411" s="149"/>
      <c r="CQ1411" s="149"/>
      <c r="CR1411" s="149"/>
      <c r="CS1411" s="149"/>
      <c r="CT1411" s="149"/>
      <c r="CU1411" s="149"/>
      <c r="CV1411" s="149"/>
      <c r="CW1411" s="149"/>
      <c r="CX1411" s="149"/>
      <c r="CY1411" s="149"/>
      <c r="CZ1411" s="149"/>
      <c r="DA1411" s="149"/>
      <c r="DB1411" s="149"/>
      <c r="DC1411" s="149"/>
      <c r="DD1411" s="149"/>
      <c r="DE1411" s="149"/>
      <c r="DF1411" s="149"/>
      <c r="DG1411" s="149"/>
      <c r="DH1411" s="149"/>
      <c r="DI1411" s="149"/>
      <c r="DJ1411" s="149"/>
      <c r="DK1411" s="149"/>
      <c r="DL1411" s="149"/>
      <c r="DM1411" s="149"/>
      <c r="DN1411" s="149"/>
      <c r="DO1411" s="149"/>
      <c r="DP1411" s="149"/>
      <c r="DQ1411" s="149"/>
      <c r="DR1411" s="149"/>
      <c r="DS1411" s="149"/>
      <c r="DT1411" s="149"/>
      <c r="DU1411" s="149"/>
      <c r="DV1411" s="149"/>
      <c r="DW1411" s="149"/>
      <c r="DX1411" s="149"/>
      <c r="DY1411" s="149"/>
      <c r="DZ1411" s="149"/>
      <c r="EA1411" s="149"/>
      <c r="EB1411" s="149"/>
      <c r="EC1411" s="149"/>
      <c r="ED1411" s="149"/>
      <c r="EE1411" s="149"/>
      <c r="EF1411" s="149"/>
      <c r="EG1411" s="149"/>
    </row>
    <row r="1412" spans="1:137" ht="3.75" customHeight="1" x14ac:dyDescent="0.35">
      <c r="A1412" s="28"/>
      <c r="B1412" s="36"/>
      <c r="C1412" s="37"/>
      <c r="D1412" s="40"/>
      <c r="E1412" s="36"/>
      <c r="F1412" s="36"/>
      <c r="G1412" s="66"/>
      <c r="H1412" s="66"/>
      <c r="I1412" s="66"/>
      <c r="J1412" s="66"/>
      <c r="K1412" s="66"/>
      <c r="L1412" s="66"/>
      <c r="M1412" s="66"/>
      <c r="N1412" s="66"/>
      <c r="O1412" s="66"/>
      <c r="P1412" s="66"/>
      <c r="Q1412" s="66"/>
      <c r="R1412" s="66"/>
      <c r="S1412" s="66"/>
      <c r="T1412" s="66"/>
      <c r="U1412" s="66"/>
      <c r="V1412" s="66"/>
      <c r="W1412" s="66"/>
      <c r="X1412" s="66"/>
      <c r="Y1412" s="66"/>
      <c r="Z1412" s="66"/>
      <c r="AA1412" s="66"/>
      <c r="AB1412" s="66"/>
      <c r="AC1412" s="66"/>
      <c r="AD1412" s="66"/>
      <c r="AE1412" s="66"/>
      <c r="AF1412" s="66"/>
      <c r="AG1412" s="66"/>
      <c r="AH1412" s="66"/>
      <c r="AI1412" s="66"/>
      <c r="AJ1412" s="66"/>
      <c r="AK1412" s="66"/>
      <c r="AL1412" s="66"/>
      <c r="AM1412" s="66"/>
      <c r="AN1412" s="66"/>
      <c r="AO1412" s="66"/>
      <c r="AP1412" s="66"/>
      <c r="AQ1412" s="66"/>
      <c r="AR1412" s="66"/>
      <c r="AS1412" s="66"/>
      <c r="AT1412" s="66"/>
      <c r="AU1412" s="66"/>
      <c r="AV1412" s="66"/>
      <c r="AW1412" s="66"/>
      <c r="AX1412" s="66"/>
      <c r="AY1412" s="66"/>
      <c r="AZ1412" s="66"/>
      <c r="BA1412" s="66"/>
      <c r="BB1412" s="66"/>
      <c r="BC1412" s="66"/>
      <c r="BD1412" s="66"/>
      <c r="BE1412" s="66"/>
      <c r="BF1412" s="66"/>
      <c r="BG1412" s="66"/>
      <c r="BH1412" s="66"/>
      <c r="BI1412" s="66"/>
      <c r="BJ1412" s="66"/>
      <c r="BK1412" s="66"/>
      <c r="BL1412" s="66"/>
      <c r="BM1412" s="66"/>
      <c r="BN1412" s="66"/>
      <c r="BO1412" s="66"/>
      <c r="BP1412" s="66"/>
      <c r="BQ1412" s="66"/>
      <c r="BR1412" s="66"/>
      <c r="BS1412" s="66"/>
      <c r="BT1412" s="66"/>
      <c r="BU1412" s="66"/>
      <c r="BV1412" s="66"/>
      <c r="BW1412" s="66"/>
      <c r="BX1412" s="66"/>
      <c r="BY1412" s="66"/>
      <c r="BZ1412" s="66"/>
      <c r="CA1412" s="66"/>
      <c r="CB1412" s="66"/>
      <c r="CC1412" s="66"/>
      <c r="CD1412" s="66"/>
      <c r="CE1412" s="66"/>
      <c r="CF1412" s="66"/>
      <c r="CG1412" s="66"/>
      <c r="CH1412" s="66"/>
      <c r="CI1412" s="66"/>
      <c r="CJ1412" s="66"/>
      <c r="CK1412" s="66"/>
      <c r="CL1412" s="66"/>
      <c r="CM1412" s="66"/>
      <c r="CN1412" s="66"/>
      <c r="CO1412" s="66"/>
      <c r="CP1412" s="66"/>
      <c r="CQ1412" s="66"/>
      <c r="CR1412" s="66"/>
      <c r="CS1412" s="66"/>
      <c r="CT1412" s="66"/>
      <c r="CU1412" s="66"/>
      <c r="CV1412" s="66"/>
      <c r="CW1412" s="66"/>
      <c r="CX1412" s="66"/>
      <c r="CY1412" s="66"/>
      <c r="CZ1412" s="66"/>
      <c r="DA1412" s="66"/>
      <c r="DB1412" s="66"/>
      <c r="DC1412" s="66"/>
      <c r="DD1412" s="66"/>
      <c r="DE1412" s="66"/>
      <c r="DF1412" s="66"/>
      <c r="DG1412" s="66"/>
      <c r="DH1412" s="66"/>
      <c r="DI1412" s="66"/>
      <c r="DJ1412" s="66"/>
      <c r="DK1412" s="66"/>
      <c r="DL1412" s="66"/>
      <c r="DM1412" s="66"/>
      <c r="DN1412" s="66"/>
      <c r="DO1412" s="66"/>
      <c r="DP1412" s="66"/>
      <c r="DQ1412" s="66"/>
      <c r="DR1412" s="66"/>
      <c r="DS1412" s="66"/>
      <c r="DT1412" s="66"/>
      <c r="DU1412" s="66"/>
      <c r="DV1412" s="66"/>
      <c r="DW1412" s="66"/>
      <c r="DX1412" s="66"/>
      <c r="DY1412" s="66"/>
      <c r="DZ1412" s="66"/>
      <c r="EA1412" s="66"/>
      <c r="EB1412" s="66"/>
      <c r="EC1412" s="66"/>
      <c r="ED1412" s="66"/>
      <c r="EE1412" s="66"/>
      <c r="EF1412" s="66"/>
      <c r="EG1412" s="66"/>
    </row>
    <row r="1413" spans="1:137" x14ac:dyDescent="0.35">
      <c r="A1413" s="28"/>
      <c r="B1413" s="167"/>
      <c r="C1413" s="168"/>
      <c r="D1413" s="31"/>
      <c r="E1413" s="150"/>
      <c r="F1413" s="150"/>
    </row>
    <row r="1414" spans="1:137" x14ac:dyDescent="0.35">
      <c r="A1414" s="28"/>
      <c r="B1414" s="36"/>
      <c r="C1414" s="37"/>
      <c r="D1414" s="38"/>
      <c r="E1414" s="36"/>
      <c r="F1414" s="36"/>
    </row>
    <row r="1415" spans="1:137" ht="3.75" customHeight="1" x14ac:dyDescent="0.35">
      <c r="A1415" s="28"/>
      <c r="B1415" s="36"/>
      <c r="C1415" s="37"/>
      <c r="D1415" s="40"/>
      <c r="E1415" s="36"/>
      <c r="F1415" s="36"/>
      <c r="G1415" s="66"/>
      <c r="H1415" s="66"/>
      <c r="I1415" s="66"/>
      <c r="J1415" s="66"/>
      <c r="K1415" s="66"/>
      <c r="L1415" s="66"/>
      <c r="M1415" s="66"/>
      <c r="N1415" s="66"/>
      <c r="O1415" s="66"/>
      <c r="P1415" s="66"/>
      <c r="Q1415" s="66"/>
      <c r="R1415" s="66"/>
      <c r="S1415" s="66"/>
      <c r="T1415" s="66"/>
      <c r="U1415" s="66"/>
      <c r="V1415" s="66"/>
      <c r="W1415" s="66"/>
      <c r="X1415" s="66"/>
      <c r="Y1415" s="66"/>
      <c r="Z1415" s="66"/>
      <c r="AA1415" s="66"/>
      <c r="AB1415" s="66"/>
      <c r="AC1415" s="66"/>
      <c r="AD1415" s="66"/>
      <c r="AE1415" s="66"/>
      <c r="AF1415" s="66"/>
      <c r="AG1415" s="66"/>
      <c r="AH1415" s="66"/>
      <c r="AI1415" s="66"/>
      <c r="AJ1415" s="66"/>
      <c r="AK1415" s="66"/>
      <c r="AL1415" s="66"/>
      <c r="AM1415" s="66"/>
      <c r="AN1415" s="66"/>
      <c r="AO1415" s="66"/>
      <c r="AP1415" s="66"/>
      <c r="AQ1415" s="66"/>
      <c r="AR1415" s="66"/>
      <c r="AS1415" s="66"/>
      <c r="AT1415" s="66"/>
      <c r="AU1415" s="66"/>
      <c r="AV1415" s="66"/>
      <c r="AW1415" s="66"/>
      <c r="AX1415" s="66"/>
      <c r="AY1415" s="66"/>
      <c r="AZ1415" s="66"/>
      <c r="BA1415" s="66"/>
      <c r="BB1415" s="66"/>
      <c r="BC1415" s="66"/>
      <c r="BD1415" s="66"/>
      <c r="BE1415" s="66"/>
      <c r="BF1415" s="66"/>
      <c r="BG1415" s="66"/>
      <c r="BH1415" s="66"/>
      <c r="BI1415" s="66"/>
      <c r="BJ1415" s="66"/>
      <c r="BK1415" s="66"/>
      <c r="BL1415" s="66"/>
      <c r="BM1415" s="66"/>
      <c r="BN1415" s="66"/>
      <c r="BO1415" s="66"/>
      <c r="BP1415" s="66"/>
      <c r="BQ1415" s="66"/>
      <c r="BR1415" s="66"/>
      <c r="BS1415" s="66"/>
      <c r="BT1415" s="66"/>
      <c r="BU1415" s="66"/>
      <c r="BV1415" s="66"/>
      <c r="BW1415" s="66"/>
      <c r="BX1415" s="66"/>
      <c r="BY1415" s="66"/>
      <c r="BZ1415" s="66"/>
      <c r="CA1415" s="66"/>
      <c r="CB1415" s="66"/>
      <c r="CC1415" s="66"/>
      <c r="CD1415" s="66"/>
      <c r="CE1415" s="66"/>
      <c r="CF1415" s="66"/>
      <c r="CG1415" s="66"/>
      <c r="CH1415" s="66"/>
      <c r="CI1415" s="66"/>
      <c r="CJ1415" s="66"/>
      <c r="CK1415" s="66"/>
      <c r="CL1415" s="66"/>
      <c r="CM1415" s="66"/>
      <c r="CN1415" s="66"/>
      <c r="CO1415" s="66"/>
      <c r="CP1415" s="66"/>
      <c r="CQ1415" s="66"/>
      <c r="CR1415" s="66"/>
      <c r="CS1415" s="66"/>
      <c r="CT1415" s="66"/>
      <c r="CU1415" s="66"/>
      <c r="CV1415" s="66"/>
      <c r="CW1415" s="66"/>
      <c r="CX1415" s="66"/>
      <c r="CY1415" s="66"/>
      <c r="CZ1415" s="66"/>
      <c r="DA1415" s="66"/>
      <c r="DB1415" s="66"/>
      <c r="DC1415" s="66"/>
      <c r="DD1415" s="66"/>
      <c r="DE1415" s="66"/>
      <c r="DF1415" s="66"/>
      <c r="DG1415" s="66"/>
      <c r="DH1415" s="66"/>
      <c r="DI1415" s="66"/>
      <c r="DJ1415" s="66"/>
      <c r="DK1415" s="66"/>
      <c r="DL1415" s="66"/>
    </row>
    <row r="1416" spans="1:137" ht="14.5" customHeight="1" x14ac:dyDescent="0.35">
      <c r="A1416" s="28"/>
      <c r="B1416" s="167"/>
      <c r="C1416" s="168"/>
      <c r="D1416" s="31"/>
      <c r="E1416" s="151"/>
      <c r="F1416" s="151"/>
      <c r="G1416" s="153"/>
      <c r="H1416" s="153"/>
      <c r="I1416" s="153"/>
      <c r="J1416" s="153"/>
      <c r="T1416" s="75"/>
      <c r="U1416" s="75"/>
      <c r="V1416" s="75"/>
      <c r="W1416" s="75"/>
      <c r="X1416" s="75"/>
      <c r="Y1416" s="75"/>
      <c r="Z1416" s="75"/>
      <c r="AA1416" s="75"/>
      <c r="AC1416" s="153"/>
      <c r="AD1416" s="153"/>
      <c r="AE1416" s="153"/>
      <c r="AF1416" s="153"/>
      <c r="AP1416" s="75"/>
      <c r="AQ1416" s="75"/>
      <c r="AR1416" s="75"/>
      <c r="AS1416" s="75"/>
      <c r="AT1416" s="75"/>
      <c r="AU1416" s="75"/>
      <c r="AV1416" s="75"/>
      <c r="AW1416" s="75"/>
      <c r="AY1416" s="153"/>
      <c r="AZ1416" s="153"/>
      <c r="BA1416" s="153"/>
      <c r="BB1416" s="153"/>
      <c r="BL1416" s="75"/>
      <c r="BM1416" s="75"/>
      <c r="BN1416" s="75"/>
      <c r="BO1416" s="75"/>
      <c r="BP1416" s="75"/>
      <c r="BQ1416" s="75"/>
      <c r="BR1416" s="75"/>
      <c r="BS1416" s="75"/>
      <c r="BU1416" s="153"/>
      <c r="BV1416" s="153"/>
      <c r="BW1416" s="153"/>
      <c r="BX1416" s="153"/>
      <c r="CH1416" s="75"/>
      <c r="CI1416" s="75"/>
      <c r="CJ1416" s="75"/>
      <c r="CK1416" s="75"/>
      <c r="CL1416" s="75"/>
      <c r="CM1416" s="75"/>
      <c r="CN1416" s="75"/>
      <c r="CO1416" s="75"/>
      <c r="CQ1416" s="153"/>
      <c r="CR1416" s="153"/>
      <c r="CS1416" s="153"/>
      <c r="CT1416" s="153"/>
      <c r="DD1416" s="75"/>
      <c r="DE1416" s="75"/>
      <c r="DF1416" s="75"/>
      <c r="DG1416" s="75"/>
      <c r="DH1416" s="75"/>
      <c r="DI1416" s="75"/>
      <c r="DJ1416" s="75"/>
      <c r="DK1416" s="75"/>
    </row>
    <row r="1417" spans="1:137" ht="14.5" customHeight="1" x14ac:dyDescent="0.35">
      <c r="A1417" s="28"/>
      <c r="B1417" s="36"/>
      <c r="C1417" s="37"/>
      <c r="D1417" s="38"/>
      <c r="E1417" s="36"/>
      <c r="F1417" s="36"/>
      <c r="H1417" s="66"/>
      <c r="T1417" s="75"/>
      <c r="U1417" s="75"/>
      <c r="V1417" s="75"/>
      <c r="W1417" s="75"/>
      <c r="X1417" s="75"/>
      <c r="Y1417" s="75"/>
      <c r="Z1417" s="75"/>
      <c r="AA1417" s="75"/>
      <c r="AB1417" s="68"/>
      <c r="AD1417" s="66"/>
      <c r="AP1417" s="75"/>
      <c r="AQ1417" s="75"/>
      <c r="AR1417" s="75"/>
      <c r="AS1417" s="75"/>
      <c r="AT1417" s="75"/>
      <c r="AU1417" s="75"/>
      <c r="AV1417" s="75"/>
      <c r="AW1417" s="75"/>
      <c r="AX1417" s="68"/>
      <c r="AZ1417" s="66"/>
      <c r="BL1417" s="75"/>
      <c r="BM1417" s="75"/>
      <c r="BN1417" s="75"/>
      <c r="BO1417" s="75"/>
      <c r="BP1417" s="75"/>
      <c r="BQ1417" s="75"/>
      <c r="BR1417" s="75"/>
      <c r="BS1417" s="75"/>
      <c r="BV1417" s="66"/>
      <c r="CH1417" s="75"/>
      <c r="CI1417" s="75"/>
      <c r="CJ1417" s="75"/>
      <c r="CK1417" s="75"/>
      <c r="CL1417" s="75"/>
      <c r="CM1417" s="75"/>
      <c r="CN1417" s="75"/>
      <c r="CO1417" s="75"/>
      <c r="CR1417" s="66"/>
      <c r="DD1417" s="75"/>
      <c r="DE1417" s="75"/>
      <c r="DF1417" s="75"/>
      <c r="DG1417" s="75"/>
      <c r="DH1417" s="75"/>
      <c r="DI1417" s="75"/>
      <c r="DJ1417" s="75"/>
      <c r="DK1417" s="75"/>
    </row>
    <row r="1418" spans="1:137" ht="3.75" customHeight="1" x14ac:dyDescent="0.35">
      <c r="A1418" s="28"/>
      <c r="B1418" s="36"/>
      <c r="C1418" s="37"/>
      <c r="D1418" s="40"/>
      <c r="E1418" s="36"/>
      <c r="F1418" s="36"/>
      <c r="G1418" s="66"/>
      <c r="H1418" s="66"/>
      <c r="I1418" s="66"/>
      <c r="J1418" s="66"/>
      <c r="K1418" s="66"/>
      <c r="L1418" s="66"/>
      <c r="M1418" s="66"/>
      <c r="N1418" s="66"/>
      <c r="O1418" s="66"/>
      <c r="P1418" s="66"/>
      <c r="Q1418" s="66"/>
      <c r="R1418" s="66"/>
      <c r="S1418" s="66"/>
      <c r="T1418" s="66"/>
      <c r="U1418" s="66"/>
      <c r="V1418" s="66"/>
      <c r="W1418" s="66"/>
      <c r="X1418" s="66"/>
      <c r="Y1418" s="66"/>
      <c r="Z1418" s="66"/>
      <c r="AA1418" s="66"/>
      <c r="AB1418" s="66"/>
      <c r="AC1418" s="66"/>
      <c r="AD1418" s="66"/>
      <c r="AE1418" s="66"/>
      <c r="AF1418" s="66"/>
      <c r="AG1418" s="66"/>
      <c r="AH1418" s="66"/>
      <c r="AI1418" s="66"/>
      <c r="AJ1418" s="66"/>
      <c r="AK1418" s="66"/>
      <c r="AL1418" s="66"/>
      <c r="AM1418" s="66"/>
      <c r="AN1418" s="66"/>
      <c r="AO1418" s="66"/>
      <c r="AP1418" s="66"/>
      <c r="AQ1418" s="66"/>
      <c r="AR1418" s="66"/>
      <c r="AS1418" s="66"/>
      <c r="AT1418" s="66"/>
      <c r="AU1418" s="66"/>
      <c r="AV1418" s="66"/>
      <c r="AW1418" s="66"/>
      <c r="AX1418" s="66"/>
      <c r="AY1418" s="66"/>
      <c r="AZ1418" s="66"/>
      <c r="BA1418" s="66"/>
      <c r="BB1418" s="66"/>
      <c r="BC1418" s="66"/>
      <c r="BD1418" s="66"/>
      <c r="BE1418" s="66"/>
      <c r="BF1418" s="66"/>
      <c r="BG1418" s="66"/>
      <c r="BH1418" s="66"/>
      <c r="BI1418" s="66"/>
      <c r="BJ1418" s="66"/>
      <c r="BK1418" s="66"/>
      <c r="BL1418" s="66"/>
      <c r="BM1418" s="66"/>
      <c r="BN1418" s="66"/>
      <c r="BO1418" s="66"/>
      <c r="BP1418" s="66"/>
      <c r="BQ1418" s="66"/>
      <c r="BR1418" s="66"/>
      <c r="BS1418" s="66"/>
      <c r="BT1418" s="66"/>
      <c r="BU1418" s="66"/>
      <c r="BV1418" s="66"/>
      <c r="BW1418" s="66"/>
      <c r="BX1418" s="66"/>
      <c r="BY1418" s="66"/>
      <c r="BZ1418" s="66"/>
      <c r="CA1418" s="66"/>
      <c r="CB1418" s="66"/>
      <c r="CC1418" s="66"/>
      <c r="CD1418" s="66"/>
      <c r="CE1418" s="66"/>
      <c r="CF1418" s="66"/>
      <c r="CG1418" s="66"/>
      <c r="CH1418" s="66"/>
      <c r="CI1418" s="66"/>
      <c r="CJ1418" s="66"/>
      <c r="CK1418" s="66"/>
      <c r="CL1418" s="66"/>
      <c r="CM1418" s="66"/>
      <c r="CN1418" s="66"/>
      <c r="CO1418" s="66"/>
      <c r="CP1418" s="66"/>
      <c r="CQ1418" s="66"/>
      <c r="CR1418" s="66"/>
      <c r="CS1418" s="66"/>
      <c r="CT1418" s="66"/>
      <c r="CU1418" s="66"/>
      <c r="CV1418" s="66"/>
      <c r="CW1418" s="66"/>
      <c r="CX1418" s="66"/>
      <c r="CY1418" s="66"/>
      <c r="CZ1418" s="66"/>
      <c r="DA1418" s="66"/>
      <c r="DB1418" s="66"/>
      <c r="DC1418" s="66"/>
      <c r="DD1418" s="66"/>
      <c r="DE1418" s="66"/>
      <c r="DF1418" s="66"/>
      <c r="DG1418" s="66"/>
      <c r="DH1418" s="66"/>
      <c r="DI1418" s="66"/>
      <c r="DJ1418" s="66"/>
      <c r="DK1418" s="66"/>
      <c r="DL1418" s="66"/>
    </row>
    <row r="1419" spans="1:137" ht="14.5" customHeight="1" x14ac:dyDescent="0.35">
      <c r="A1419" s="28"/>
      <c r="B1419" s="167"/>
      <c r="C1419" s="168"/>
      <c r="D1419" s="31"/>
      <c r="E1419" s="152"/>
      <c r="F1419" s="152"/>
      <c r="H1419" s="153"/>
    </row>
    <row r="1420" spans="1:137" ht="14.5" customHeight="1" x14ac:dyDescent="0.35">
      <c r="A1420" s="28"/>
      <c r="B1420" s="36"/>
      <c r="C1420" s="37"/>
      <c r="D1420" s="38"/>
      <c r="E1420" s="36"/>
      <c r="F1420" s="36"/>
      <c r="I1420" s="66"/>
      <c r="J1420" s="74"/>
      <c r="K1420" s="66"/>
      <c r="L1420" s="66"/>
      <c r="M1420" s="66"/>
      <c r="N1420" s="66"/>
      <c r="O1420" s="66"/>
      <c r="P1420" s="66"/>
      <c r="Q1420" s="66"/>
      <c r="R1420" s="66"/>
      <c r="S1420" s="66"/>
      <c r="T1420" s="75"/>
      <c r="U1420" s="75"/>
      <c r="V1420" s="75"/>
      <c r="W1420" s="75"/>
      <c r="X1420" s="75"/>
      <c r="Y1420" s="75"/>
      <c r="Z1420" s="75"/>
      <c r="AA1420" s="75"/>
      <c r="AB1420" s="68"/>
      <c r="AD1420" s="66"/>
      <c r="AE1420" s="74"/>
      <c r="AF1420" s="66"/>
      <c r="AG1420" s="66"/>
      <c r="AH1420" s="66"/>
      <c r="AI1420" s="66"/>
      <c r="AJ1420" s="66"/>
      <c r="AK1420" s="66"/>
      <c r="AL1420" s="66"/>
      <c r="AM1420" s="66"/>
      <c r="AN1420" s="66"/>
      <c r="AO1420" s="75"/>
      <c r="AP1420" s="75"/>
      <c r="AQ1420" s="75"/>
      <c r="AR1420" s="75"/>
      <c r="AS1420" s="75"/>
      <c r="AT1420" s="75"/>
      <c r="AU1420" s="75"/>
      <c r="AV1420" s="75"/>
      <c r="AW1420" s="68"/>
      <c r="AY1420" s="66"/>
      <c r="AZ1420" s="74"/>
      <c r="BA1420" s="66"/>
      <c r="BB1420" s="66"/>
      <c r="BC1420" s="66"/>
      <c r="BD1420" s="66"/>
      <c r="BE1420" s="66"/>
      <c r="BF1420" s="66"/>
      <c r="BG1420" s="66"/>
      <c r="BH1420" s="66"/>
      <c r="BI1420" s="66"/>
      <c r="BJ1420" s="75"/>
      <c r="BK1420" s="75"/>
      <c r="BL1420" s="75"/>
      <c r="BM1420" s="75"/>
      <c r="BN1420" s="75"/>
      <c r="BO1420" s="75"/>
      <c r="BP1420" s="75"/>
      <c r="BQ1420" s="75"/>
      <c r="BR1420" s="68"/>
      <c r="BT1420" s="66"/>
      <c r="BU1420" s="74"/>
      <c r="BV1420" s="66"/>
      <c r="BW1420" s="66"/>
      <c r="BX1420" s="66"/>
      <c r="BY1420" s="66"/>
      <c r="BZ1420" s="66"/>
      <c r="CA1420" s="66"/>
      <c r="CB1420" s="66"/>
      <c r="CC1420" s="66"/>
      <c r="CD1420" s="66"/>
      <c r="CE1420" s="75"/>
      <c r="CF1420" s="75"/>
      <c r="CG1420" s="75"/>
      <c r="CH1420" s="75"/>
      <c r="CI1420" s="75"/>
      <c r="CJ1420" s="75"/>
      <c r="CK1420" s="75"/>
      <c r="CL1420" s="75"/>
      <c r="CM1420" s="66"/>
      <c r="CO1420" s="66"/>
      <c r="CP1420" s="74"/>
      <c r="CQ1420" s="66"/>
      <c r="CR1420" s="66"/>
      <c r="CS1420" s="66"/>
      <c r="CT1420" s="66"/>
      <c r="CU1420" s="66"/>
      <c r="CV1420" s="66"/>
      <c r="CW1420" s="66"/>
      <c r="CX1420" s="66"/>
      <c r="CY1420" s="66"/>
      <c r="CZ1420" s="75"/>
      <c r="DA1420" s="75"/>
      <c r="DB1420" s="75"/>
      <c r="DC1420" s="75"/>
      <c r="DD1420" s="75"/>
      <c r="DE1420" s="75"/>
      <c r="DF1420" s="75"/>
      <c r="DG1420" s="75"/>
      <c r="DH1420" s="66"/>
      <c r="DI1420" s="66"/>
      <c r="DJ1420" s="66"/>
      <c r="DK1420" s="66"/>
    </row>
    <row r="1421" spans="1:137" ht="3.75" customHeight="1" x14ac:dyDescent="0.35">
      <c r="A1421" s="28"/>
      <c r="B1421" s="36"/>
      <c r="C1421" s="37"/>
      <c r="D1421" s="40"/>
      <c r="E1421" s="36"/>
      <c r="F1421" s="36"/>
      <c r="G1421" s="66"/>
      <c r="H1421" s="66"/>
      <c r="I1421" s="66"/>
      <c r="J1421" s="66"/>
      <c r="K1421" s="66"/>
      <c r="L1421" s="66"/>
      <c r="M1421" s="66"/>
      <c r="N1421" s="66"/>
      <c r="O1421" s="66"/>
      <c r="P1421" s="66"/>
      <c r="Q1421" s="66"/>
      <c r="R1421" s="66"/>
      <c r="S1421" s="66"/>
      <c r="T1421" s="66"/>
      <c r="U1421" s="66"/>
      <c r="V1421" s="66"/>
      <c r="W1421" s="66"/>
      <c r="X1421" s="66"/>
      <c r="Y1421" s="66"/>
      <c r="Z1421" s="66"/>
      <c r="AA1421" s="66"/>
      <c r="AB1421" s="66"/>
      <c r="AC1421" s="66"/>
      <c r="AD1421" s="66"/>
      <c r="AE1421" s="66"/>
      <c r="AF1421" s="66"/>
      <c r="AG1421" s="66"/>
      <c r="AH1421" s="66"/>
      <c r="AI1421" s="66"/>
      <c r="AJ1421" s="66"/>
      <c r="AK1421" s="66"/>
      <c r="AL1421" s="66"/>
      <c r="AM1421" s="66"/>
      <c r="AN1421" s="66"/>
      <c r="AO1421" s="66"/>
      <c r="AP1421" s="66"/>
      <c r="AQ1421" s="66"/>
      <c r="AR1421" s="66"/>
      <c r="AS1421" s="66"/>
      <c r="AT1421" s="66"/>
      <c r="AU1421" s="66"/>
      <c r="AV1421" s="66"/>
      <c r="AW1421" s="66"/>
      <c r="AX1421" s="66"/>
      <c r="AY1421" s="66"/>
      <c r="AZ1421" s="66"/>
      <c r="BA1421" s="66"/>
      <c r="BB1421" s="66"/>
      <c r="BC1421" s="66"/>
      <c r="BD1421" s="66"/>
      <c r="BE1421" s="66"/>
      <c r="BF1421" s="66"/>
      <c r="BG1421" s="66"/>
      <c r="BH1421" s="66"/>
      <c r="BI1421" s="66"/>
      <c r="BJ1421" s="66"/>
      <c r="BK1421" s="66"/>
      <c r="BL1421" s="66"/>
      <c r="BM1421" s="66"/>
      <c r="BN1421" s="66"/>
      <c r="BO1421" s="66"/>
      <c r="BP1421" s="66"/>
      <c r="BQ1421" s="66"/>
      <c r="BR1421" s="66"/>
      <c r="BS1421" s="66"/>
      <c r="BT1421" s="66"/>
      <c r="BU1421" s="66"/>
      <c r="BV1421" s="66"/>
      <c r="BW1421" s="66"/>
      <c r="BX1421" s="66"/>
      <c r="BY1421" s="66"/>
      <c r="BZ1421" s="66"/>
      <c r="CA1421" s="66"/>
      <c r="CB1421" s="66"/>
      <c r="CC1421" s="66"/>
      <c r="CD1421" s="66"/>
      <c r="CE1421" s="66"/>
      <c r="CF1421" s="66"/>
      <c r="CG1421" s="66"/>
      <c r="CH1421" s="66"/>
      <c r="CI1421" s="66"/>
      <c r="CJ1421" s="66"/>
      <c r="CK1421" s="66"/>
      <c r="CL1421" s="66"/>
      <c r="CM1421" s="66"/>
      <c r="CN1421" s="66"/>
      <c r="CO1421" s="66"/>
      <c r="CP1421" s="66"/>
      <c r="CQ1421" s="66"/>
      <c r="CR1421" s="66"/>
      <c r="CS1421" s="66"/>
      <c r="CT1421" s="66"/>
      <c r="CU1421" s="66"/>
      <c r="CV1421" s="66"/>
      <c r="CW1421" s="66"/>
      <c r="CX1421" s="66"/>
      <c r="CY1421" s="66"/>
      <c r="CZ1421" s="66"/>
      <c r="DA1421" s="66"/>
      <c r="DB1421" s="66"/>
      <c r="DC1421" s="66"/>
      <c r="DD1421" s="66"/>
      <c r="DE1421" s="66"/>
      <c r="DF1421" s="66"/>
      <c r="DG1421" s="66"/>
      <c r="DH1421" s="66"/>
      <c r="DI1421" s="66"/>
      <c r="DJ1421" s="66"/>
      <c r="DK1421" s="66"/>
      <c r="DL1421" s="66"/>
    </row>
    <row r="1422" spans="1:137" ht="14.5" customHeight="1" x14ac:dyDescent="0.35">
      <c r="A1422" s="28"/>
      <c r="B1422" s="167"/>
      <c r="C1422" s="168"/>
      <c r="D1422" s="31"/>
      <c r="E1422" s="81"/>
      <c r="F1422" s="154"/>
      <c r="H1422" s="153"/>
      <c r="DI1422" s="66"/>
      <c r="DJ1422" s="66"/>
      <c r="DK1422" s="66"/>
      <c r="DL1422" s="66"/>
    </row>
    <row r="1423" spans="1:137" ht="14.5" customHeight="1" x14ac:dyDescent="0.35">
      <c r="A1423" s="28"/>
      <c r="B1423" s="36"/>
      <c r="C1423" s="37"/>
      <c r="D1423" s="38"/>
      <c r="E1423" s="36"/>
      <c r="F1423" s="36"/>
      <c r="I1423" s="66"/>
      <c r="J1423" s="74"/>
      <c r="K1423" s="66"/>
      <c r="L1423" s="66"/>
      <c r="M1423" s="66"/>
      <c r="N1423" s="66"/>
      <c r="O1423" s="66"/>
      <c r="P1423" s="66"/>
      <c r="Q1423" s="66"/>
      <c r="R1423" s="66"/>
      <c r="S1423" s="66"/>
      <c r="T1423" s="75"/>
      <c r="U1423" s="75"/>
      <c r="V1423" s="75"/>
      <c r="W1423" s="75"/>
      <c r="X1423" s="75"/>
      <c r="Y1423" s="75"/>
      <c r="Z1423" s="75"/>
      <c r="AA1423" s="75"/>
      <c r="AB1423" s="68"/>
      <c r="AD1423" s="66"/>
      <c r="AE1423" s="74"/>
      <c r="AF1423" s="66"/>
      <c r="AG1423" s="66"/>
      <c r="AH1423" s="66"/>
      <c r="AI1423" s="66"/>
      <c r="AJ1423" s="66"/>
      <c r="AK1423" s="66"/>
      <c r="AL1423" s="66"/>
      <c r="AM1423" s="66"/>
      <c r="AN1423" s="66"/>
      <c r="AO1423" s="75"/>
      <c r="AP1423" s="75"/>
      <c r="AQ1423" s="75"/>
      <c r="AR1423" s="75"/>
      <c r="AS1423" s="75"/>
      <c r="AT1423" s="75"/>
      <c r="AU1423" s="75"/>
      <c r="AV1423" s="75"/>
      <c r="AW1423" s="68"/>
      <c r="AY1423" s="66"/>
      <c r="AZ1423" s="74"/>
      <c r="BA1423" s="66"/>
      <c r="BB1423" s="66"/>
      <c r="BC1423" s="66"/>
      <c r="BD1423" s="66"/>
      <c r="BE1423" s="66"/>
      <c r="BF1423" s="66"/>
      <c r="BG1423" s="66"/>
      <c r="BH1423" s="66"/>
      <c r="BI1423" s="66"/>
      <c r="BJ1423" s="75"/>
      <c r="BK1423" s="75"/>
      <c r="BL1423" s="75"/>
      <c r="BM1423" s="75"/>
      <c r="BN1423" s="75"/>
      <c r="BO1423" s="75"/>
      <c r="BP1423" s="75"/>
      <c r="BQ1423" s="75"/>
      <c r="BR1423" s="68"/>
      <c r="BT1423" s="66"/>
      <c r="BU1423" s="74"/>
      <c r="BV1423" s="66"/>
      <c r="BW1423" s="66"/>
      <c r="BX1423" s="66"/>
      <c r="BY1423" s="66"/>
      <c r="BZ1423" s="66"/>
      <c r="CA1423" s="66"/>
      <c r="CB1423" s="66"/>
      <c r="CC1423" s="66"/>
      <c r="CD1423" s="66"/>
      <c r="CE1423" s="75"/>
      <c r="CF1423" s="75"/>
      <c r="CG1423" s="75"/>
      <c r="CH1423" s="75"/>
      <c r="CI1423" s="75"/>
      <c r="CJ1423" s="75"/>
      <c r="CK1423" s="75"/>
      <c r="CL1423" s="75"/>
      <c r="CM1423" s="66"/>
      <c r="CO1423" s="66"/>
      <c r="CP1423" s="74"/>
      <c r="CQ1423" s="66"/>
      <c r="CR1423" s="66"/>
      <c r="CS1423" s="66"/>
      <c r="CT1423" s="66"/>
      <c r="CU1423" s="66"/>
      <c r="CV1423" s="66"/>
      <c r="CW1423" s="66"/>
      <c r="CX1423" s="66"/>
      <c r="CY1423" s="66"/>
      <c r="CZ1423" s="75"/>
      <c r="DA1423" s="75"/>
      <c r="DB1423" s="75"/>
      <c r="DC1423" s="75"/>
      <c r="DD1423" s="75"/>
      <c r="DE1423" s="75"/>
      <c r="DF1423" s="75"/>
      <c r="DG1423" s="75"/>
      <c r="DH1423" s="66"/>
      <c r="DI1423" s="66"/>
      <c r="DJ1423" s="66"/>
      <c r="DK1423" s="66"/>
      <c r="DL1423" s="66"/>
    </row>
    <row r="1424" spans="1:137" ht="3.75" customHeight="1" x14ac:dyDescent="0.35">
      <c r="A1424" s="28"/>
      <c r="B1424" s="36"/>
      <c r="C1424" s="37"/>
      <c r="D1424" s="40"/>
      <c r="E1424" s="36"/>
      <c r="F1424" s="36"/>
      <c r="G1424" s="66"/>
      <c r="H1424" s="66"/>
      <c r="I1424" s="66"/>
      <c r="J1424" s="66"/>
      <c r="K1424" s="66"/>
      <c r="L1424" s="66"/>
      <c r="M1424" s="66"/>
      <c r="N1424" s="66"/>
      <c r="O1424" s="66"/>
      <c r="P1424" s="66"/>
      <c r="Q1424" s="66"/>
      <c r="R1424" s="66"/>
      <c r="S1424" s="66"/>
      <c r="T1424" s="66"/>
      <c r="U1424" s="66"/>
      <c r="V1424" s="66"/>
      <c r="W1424" s="66"/>
      <c r="X1424" s="66"/>
      <c r="Y1424" s="66"/>
      <c r="Z1424" s="66"/>
      <c r="AA1424" s="66"/>
      <c r="AB1424" s="66"/>
      <c r="AC1424" s="66"/>
      <c r="AD1424" s="66"/>
      <c r="AE1424" s="66"/>
      <c r="AF1424" s="66"/>
      <c r="AG1424" s="66"/>
      <c r="AH1424" s="66"/>
      <c r="AI1424" s="66"/>
      <c r="AJ1424" s="66"/>
      <c r="AK1424" s="66"/>
      <c r="AL1424" s="66"/>
      <c r="AM1424" s="66"/>
      <c r="AN1424" s="66"/>
      <c r="AO1424" s="66"/>
      <c r="AP1424" s="66"/>
      <c r="AQ1424" s="66"/>
      <c r="AR1424" s="66"/>
      <c r="AS1424" s="66"/>
      <c r="AT1424" s="66"/>
      <c r="AU1424" s="66"/>
      <c r="AV1424" s="66"/>
      <c r="AW1424" s="66"/>
      <c r="AX1424" s="66"/>
      <c r="AY1424" s="66"/>
      <c r="AZ1424" s="66"/>
      <c r="BA1424" s="66"/>
      <c r="BB1424" s="66"/>
      <c r="BC1424" s="66"/>
      <c r="BD1424" s="66"/>
      <c r="BE1424" s="66"/>
      <c r="BF1424" s="66"/>
      <c r="BG1424" s="66"/>
      <c r="BH1424" s="66"/>
      <c r="BI1424" s="66"/>
      <c r="BJ1424" s="66"/>
      <c r="BK1424" s="66"/>
      <c r="BL1424" s="66"/>
      <c r="BM1424" s="66"/>
      <c r="BN1424" s="66"/>
      <c r="BO1424" s="66"/>
      <c r="BP1424" s="66"/>
      <c r="BQ1424" s="66"/>
      <c r="BR1424" s="66"/>
      <c r="BS1424" s="66"/>
      <c r="BT1424" s="66"/>
      <c r="BU1424" s="66"/>
      <c r="BV1424" s="66"/>
      <c r="BW1424" s="66"/>
      <c r="BX1424" s="66"/>
      <c r="BY1424" s="66"/>
      <c r="BZ1424" s="66"/>
      <c r="CA1424" s="66"/>
      <c r="CB1424" s="66"/>
      <c r="CC1424" s="66"/>
      <c r="CD1424" s="66"/>
      <c r="CE1424" s="66"/>
      <c r="CF1424" s="66"/>
      <c r="CG1424" s="66"/>
      <c r="CH1424" s="66"/>
      <c r="CI1424" s="66"/>
      <c r="CJ1424" s="66"/>
      <c r="CK1424" s="66"/>
      <c r="CL1424" s="66"/>
      <c r="CM1424" s="66"/>
      <c r="CN1424" s="66"/>
      <c r="CO1424" s="66"/>
      <c r="CP1424" s="66"/>
      <c r="CQ1424" s="66"/>
      <c r="CR1424" s="66"/>
      <c r="CS1424" s="66"/>
      <c r="CT1424" s="66"/>
      <c r="CU1424" s="66"/>
      <c r="CV1424" s="66"/>
      <c r="CW1424" s="66"/>
      <c r="CX1424" s="66"/>
      <c r="CY1424" s="66"/>
      <c r="CZ1424" s="66"/>
      <c r="DA1424" s="66"/>
      <c r="DB1424" s="66"/>
      <c r="DC1424" s="66"/>
      <c r="DD1424" s="66"/>
      <c r="DE1424" s="66"/>
      <c r="DF1424" s="66"/>
      <c r="DG1424" s="66"/>
      <c r="DH1424" s="66"/>
      <c r="DI1424" s="66"/>
      <c r="DJ1424" s="66"/>
      <c r="DK1424" s="66"/>
      <c r="DL1424" s="66"/>
    </row>
    <row r="1425" spans="1:137" ht="14.5" customHeight="1" x14ac:dyDescent="0.35">
      <c r="A1425" s="28"/>
      <c r="B1425" s="167"/>
      <c r="C1425" s="168"/>
      <c r="D1425" s="31"/>
      <c r="E1425" s="155"/>
      <c r="F1425" s="154"/>
      <c r="H1425" s="153"/>
      <c r="DI1425" s="66"/>
      <c r="DJ1425" s="66"/>
      <c r="DK1425" s="66"/>
      <c r="DL1425" s="66"/>
    </row>
    <row r="1426" spans="1:137" ht="14.5" customHeight="1" x14ac:dyDescent="0.35">
      <c r="A1426" s="28"/>
      <c r="B1426" s="36"/>
      <c r="C1426" s="37"/>
      <c r="D1426" s="38"/>
      <c r="E1426" s="36"/>
      <c r="F1426" s="36"/>
      <c r="I1426" s="66"/>
      <c r="J1426" s="74"/>
      <c r="K1426" s="66"/>
      <c r="L1426" s="66"/>
      <c r="M1426" s="66"/>
      <c r="N1426" s="66"/>
      <c r="O1426" s="66"/>
      <c r="P1426" s="66"/>
      <c r="Q1426" s="66"/>
      <c r="R1426" s="66"/>
      <c r="S1426" s="66"/>
      <c r="T1426" s="75"/>
      <c r="U1426" s="75"/>
      <c r="V1426" s="75"/>
      <c r="W1426" s="75"/>
      <c r="X1426" s="75"/>
      <c r="Y1426" s="75"/>
      <c r="Z1426" s="75"/>
      <c r="AA1426" s="75"/>
      <c r="AB1426" s="68"/>
      <c r="AD1426" s="66"/>
      <c r="AE1426" s="74"/>
      <c r="AF1426" s="66"/>
      <c r="AG1426" s="66"/>
      <c r="AH1426" s="66"/>
      <c r="AI1426" s="66"/>
      <c r="AJ1426" s="66"/>
      <c r="AK1426" s="66"/>
      <c r="AL1426" s="66"/>
      <c r="AM1426" s="66"/>
      <c r="AN1426" s="66"/>
      <c r="AO1426" s="75"/>
      <c r="AP1426" s="75"/>
      <c r="AQ1426" s="75"/>
      <c r="AR1426" s="75"/>
      <c r="AS1426" s="75"/>
      <c r="AT1426" s="75"/>
      <c r="AU1426" s="75"/>
      <c r="AV1426" s="75"/>
      <c r="AW1426" s="68"/>
      <c r="AY1426" s="66"/>
      <c r="AZ1426" s="74"/>
      <c r="BA1426" s="66"/>
      <c r="BB1426" s="66"/>
      <c r="BC1426" s="66"/>
      <c r="BD1426" s="66"/>
      <c r="BE1426" s="66"/>
      <c r="BF1426" s="66"/>
      <c r="BG1426" s="66"/>
      <c r="BH1426" s="66"/>
      <c r="BI1426" s="66"/>
      <c r="BJ1426" s="75"/>
      <c r="BK1426" s="75"/>
      <c r="BL1426" s="75"/>
      <c r="BM1426" s="75"/>
      <c r="BN1426" s="75"/>
      <c r="BO1426" s="75"/>
      <c r="BP1426" s="75"/>
      <c r="BQ1426" s="75"/>
      <c r="BR1426" s="68"/>
      <c r="BT1426" s="66"/>
      <c r="BU1426" s="74"/>
      <c r="BV1426" s="66"/>
      <c r="BW1426" s="66"/>
      <c r="BX1426" s="66"/>
      <c r="BY1426" s="66"/>
      <c r="BZ1426" s="66"/>
      <c r="CA1426" s="66"/>
      <c r="CB1426" s="66"/>
      <c r="CC1426" s="66"/>
      <c r="CD1426" s="66"/>
      <c r="CE1426" s="75"/>
      <c r="CF1426" s="75"/>
      <c r="CG1426" s="75"/>
      <c r="CH1426" s="75"/>
      <c r="CI1426" s="75"/>
      <c r="CJ1426" s="75"/>
      <c r="CK1426" s="75"/>
      <c r="CL1426" s="75"/>
      <c r="CM1426" s="66"/>
      <c r="CO1426" s="66"/>
      <c r="CP1426" s="74"/>
      <c r="CQ1426" s="66"/>
      <c r="CR1426" s="66"/>
      <c r="CS1426" s="66"/>
      <c r="CT1426" s="66"/>
      <c r="CU1426" s="66"/>
      <c r="CV1426" s="66"/>
      <c r="CW1426" s="66"/>
      <c r="CX1426" s="66"/>
      <c r="CY1426" s="66"/>
      <c r="CZ1426" s="75"/>
      <c r="DA1426" s="75"/>
      <c r="DB1426" s="75"/>
      <c r="DC1426" s="75"/>
      <c r="DD1426" s="75"/>
      <c r="DE1426" s="75"/>
      <c r="DF1426" s="75"/>
      <c r="DG1426" s="75"/>
      <c r="DH1426" s="66"/>
      <c r="DI1426" s="66"/>
      <c r="DJ1426" s="66"/>
      <c r="DK1426" s="66"/>
      <c r="DL1426" s="66"/>
    </row>
    <row r="1427" spans="1:137" ht="3.75" customHeight="1" x14ac:dyDescent="0.35">
      <c r="A1427" s="28"/>
      <c r="B1427" s="36"/>
      <c r="C1427" s="37"/>
      <c r="D1427" s="40"/>
      <c r="E1427" s="36"/>
      <c r="F1427" s="36"/>
      <c r="G1427" s="66"/>
      <c r="H1427" s="66"/>
      <c r="I1427" s="66"/>
      <c r="J1427" s="66"/>
      <c r="K1427" s="66"/>
      <c r="L1427" s="66"/>
      <c r="M1427" s="66"/>
      <c r="N1427" s="66"/>
      <c r="O1427" s="66"/>
      <c r="P1427" s="66"/>
      <c r="Q1427" s="66"/>
      <c r="R1427" s="66"/>
      <c r="S1427" s="66"/>
      <c r="T1427" s="66"/>
      <c r="U1427" s="66"/>
      <c r="V1427" s="66"/>
      <c r="W1427" s="66"/>
      <c r="X1427" s="66"/>
      <c r="Y1427" s="66"/>
      <c r="Z1427" s="66"/>
      <c r="AA1427" s="66"/>
      <c r="AB1427" s="66"/>
      <c r="AC1427" s="66"/>
      <c r="AD1427" s="66"/>
      <c r="AE1427" s="66"/>
      <c r="AF1427" s="66"/>
      <c r="AG1427" s="66"/>
      <c r="AH1427" s="66"/>
      <c r="AI1427" s="66"/>
      <c r="AJ1427" s="66"/>
      <c r="AK1427" s="66"/>
      <c r="AL1427" s="66"/>
      <c r="AM1427" s="66"/>
      <c r="AN1427" s="66"/>
      <c r="AO1427" s="66"/>
      <c r="AP1427" s="66"/>
      <c r="AQ1427" s="66"/>
      <c r="AR1427" s="66"/>
      <c r="AS1427" s="66"/>
      <c r="AT1427" s="66"/>
      <c r="AU1427" s="66"/>
      <c r="AV1427" s="66"/>
      <c r="AW1427" s="66"/>
      <c r="AX1427" s="66"/>
      <c r="AY1427" s="66"/>
      <c r="AZ1427" s="66"/>
      <c r="BA1427" s="66"/>
      <c r="BB1427" s="66"/>
      <c r="BC1427" s="66"/>
      <c r="BD1427" s="66"/>
      <c r="BE1427" s="66"/>
      <c r="BF1427" s="66"/>
      <c r="BG1427" s="66"/>
      <c r="BH1427" s="66"/>
      <c r="BI1427" s="66"/>
      <c r="BJ1427" s="66"/>
      <c r="BK1427" s="66"/>
      <c r="BL1427" s="66"/>
      <c r="BM1427" s="66"/>
      <c r="BN1427" s="66"/>
      <c r="BO1427" s="66"/>
      <c r="BP1427" s="66"/>
      <c r="BQ1427" s="66"/>
      <c r="BR1427" s="66"/>
      <c r="BS1427" s="66"/>
      <c r="BT1427" s="66"/>
      <c r="BU1427" s="66"/>
      <c r="BV1427" s="66"/>
      <c r="BW1427" s="66"/>
      <c r="BX1427" s="66"/>
      <c r="BY1427" s="66"/>
      <c r="BZ1427" s="66"/>
      <c r="CA1427" s="66"/>
      <c r="CB1427" s="66"/>
      <c r="CC1427" s="66"/>
      <c r="CD1427" s="66"/>
      <c r="CE1427" s="66"/>
      <c r="CF1427" s="66"/>
      <c r="CG1427" s="66"/>
      <c r="CH1427" s="66"/>
      <c r="CI1427" s="66"/>
      <c r="CJ1427" s="66"/>
      <c r="CK1427" s="66"/>
      <c r="CL1427" s="66"/>
      <c r="CM1427" s="66"/>
      <c r="CN1427" s="66"/>
      <c r="CO1427" s="66"/>
      <c r="CP1427" s="66"/>
      <c r="CQ1427" s="66"/>
      <c r="CR1427" s="66"/>
      <c r="CS1427" s="66"/>
      <c r="CT1427" s="66"/>
      <c r="CU1427" s="66"/>
      <c r="CV1427" s="66"/>
      <c r="CW1427" s="66"/>
      <c r="CX1427" s="66"/>
      <c r="CY1427" s="66"/>
      <c r="CZ1427" s="66"/>
      <c r="DA1427" s="66"/>
      <c r="DB1427" s="66"/>
      <c r="DC1427" s="66"/>
      <c r="DD1427" s="66"/>
      <c r="DE1427" s="66"/>
      <c r="DF1427" s="66"/>
      <c r="DG1427" s="66"/>
      <c r="DH1427" s="66"/>
      <c r="DI1427" s="66"/>
      <c r="DJ1427" s="66"/>
      <c r="DK1427" s="66"/>
      <c r="DL1427" s="66"/>
    </row>
    <row r="1428" spans="1:137" ht="14.5" customHeight="1" x14ac:dyDescent="0.35">
      <c r="A1428" s="28"/>
      <c r="B1428" s="167"/>
      <c r="C1428" s="168"/>
      <c r="D1428" s="31"/>
      <c r="E1428" s="156"/>
      <c r="F1428" s="154"/>
      <c r="H1428" s="153"/>
      <c r="DI1428" s="66"/>
      <c r="DJ1428" s="66"/>
      <c r="DK1428" s="66"/>
      <c r="DL1428" s="66"/>
    </row>
    <row r="1429" spans="1:137" ht="14.5" customHeight="1" x14ac:dyDescent="0.35">
      <c r="A1429" s="28"/>
      <c r="B1429" s="36"/>
      <c r="C1429" s="37"/>
      <c r="D1429" s="38"/>
      <c r="E1429" s="36"/>
      <c r="F1429" s="36"/>
      <c r="I1429" s="66"/>
      <c r="J1429" s="74"/>
      <c r="K1429" s="66"/>
      <c r="L1429" s="66"/>
      <c r="M1429" s="66"/>
      <c r="N1429" s="66"/>
      <c r="O1429" s="66"/>
      <c r="P1429" s="66"/>
      <c r="Q1429" s="66"/>
      <c r="R1429" s="66"/>
      <c r="S1429" s="66"/>
      <c r="T1429" s="75"/>
      <c r="U1429" s="75"/>
      <c r="V1429" s="75"/>
      <c r="W1429" s="75"/>
      <c r="X1429" s="75"/>
      <c r="Y1429" s="75"/>
      <c r="Z1429" s="75"/>
      <c r="AA1429" s="75"/>
      <c r="AB1429" s="68"/>
      <c r="AD1429" s="66"/>
      <c r="AE1429" s="74"/>
      <c r="AF1429" s="66"/>
      <c r="AG1429" s="66"/>
      <c r="AH1429" s="66"/>
      <c r="AI1429" s="66"/>
      <c r="AJ1429" s="66"/>
      <c r="AK1429" s="66"/>
      <c r="AL1429" s="66"/>
      <c r="AM1429" s="66"/>
      <c r="AN1429" s="66"/>
      <c r="AO1429" s="75"/>
      <c r="AP1429" s="75"/>
      <c r="AQ1429" s="75"/>
      <c r="AR1429" s="75"/>
      <c r="AS1429" s="75"/>
      <c r="AT1429" s="75"/>
      <c r="AU1429" s="75"/>
      <c r="AV1429" s="75"/>
      <c r="AW1429" s="68"/>
      <c r="AY1429" s="66"/>
      <c r="AZ1429" s="74"/>
      <c r="BA1429" s="66"/>
      <c r="BB1429" s="66"/>
      <c r="BC1429" s="66"/>
      <c r="BD1429" s="66"/>
      <c r="BE1429" s="66"/>
      <c r="BF1429" s="66"/>
      <c r="BG1429" s="66"/>
      <c r="BH1429" s="66"/>
      <c r="BI1429" s="66"/>
      <c r="BJ1429" s="75"/>
      <c r="BK1429" s="75"/>
      <c r="BL1429" s="75"/>
      <c r="BM1429" s="75"/>
      <c r="BN1429" s="75"/>
      <c r="BO1429" s="75"/>
      <c r="BP1429" s="75"/>
      <c r="BQ1429" s="75"/>
      <c r="BR1429" s="68"/>
      <c r="BT1429" s="66"/>
      <c r="BU1429" s="74"/>
      <c r="BV1429" s="66"/>
      <c r="BW1429" s="66"/>
      <c r="BX1429" s="66"/>
      <c r="BY1429" s="66"/>
      <c r="BZ1429" s="66"/>
      <c r="CA1429" s="66"/>
      <c r="CB1429" s="66"/>
      <c r="CC1429" s="66"/>
      <c r="CD1429" s="66"/>
      <c r="CE1429" s="75"/>
      <c r="CF1429" s="75"/>
      <c r="CG1429" s="75"/>
      <c r="CH1429" s="75"/>
      <c r="CI1429" s="75"/>
      <c r="CJ1429" s="75"/>
      <c r="CK1429" s="75"/>
      <c r="CL1429" s="75"/>
      <c r="CM1429" s="66"/>
      <c r="CO1429" s="66"/>
      <c r="CP1429" s="74"/>
      <c r="CQ1429" s="66"/>
      <c r="CR1429" s="66"/>
      <c r="CS1429" s="66"/>
      <c r="CT1429" s="66"/>
      <c r="CU1429" s="66"/>
      <c r="CV1429" s="66"/>
      <c r="CW1429" s="66"/>
      <c r="CX1429" s="66"/>
      <c r="CY1429" s="66"/>
      <c r="CZ1429" s="75"/>
      <c r="DA1429" s="75"/>
      <c r="DB1429" s="75"/>
      <c r="DC1429" s="75"/>
      <c r="DD1429" s="75"/>
      <c r="DE1429" s="75"/>
      <c r="DF1429" s="75"/>
      <c r="DG1429" s="75"/>
      <c r="DH1429" s="66"/>
      <c r="DI1429" s="66"/>
      <c r="DJ1429" s="66"/>
      <c r="DK1429" s="66"/>
      <c r="DL1429" s="66"/>
    </row>
    <row r="1430" spans="1:137" ht="3.75" customHeight="1" x14ac:dyDescent="0.35">
      <c r="A1430" s="28"/>
      <c r="B1430" s="36"/>
      <c r="C1430" s="37"/>
      <c r="D1430" s="40"/>
      <c r="E1430" s="36"/>
      <c r="F1430" s="36"/>
      <c r="G1430" s="66"/>
      <c r="H1430" s="66"/>
      <c r="I1430" s="66"/>
      <c r="J1430" s="66"/>
      <c r="K1430" s="66"/>
      <c r="L1430" s="66"/>
      <c r="M1430" s="66"/>
      <c r="N1430" s="66"/>
      <c r="O1430" s="66"/>
      <c r="P1430" s="66"/>
      <c r="Q1430" s="66"/>
      <c r="R1430" s="66"/>
      <c r="S1430" s="66"/>
      <c r="T1430" s="66"/>
      <c r="U1430" s="66"/>
      <c r="V1430" s="66"/>
      <c r="W1430" s="66"/>
      <c r="X1430" s="66"/>
      <c r="Y1430" s="66"/>
      <c r="Z1430" s="66"/>
      <c r="AA1430" s="66"/>
      <c r="AB1430" s="66"/>
      <c r="AC1430" s="66"/>
      <c r="AD1430" s="66"/>
      <c r="AE1430" s="66"/>
      <c r="AF1430" s="66"/>
      <c r="AG1430" s="66"/>
      <c r="AH1430" s="66"/>
      <c r="AI1430" s="66"/>
      <c r="AJ1430" s="66"/>
      <c r="AK1430" s="66"/>
      <c r="AL1430" s="66"/>
      <c r="AM1430" s="66"/>
      <c r="AN1430" s="66"/>
      <c r="AO1430" s="66"/>
      <c r="AP1430" s="66"/>
      <c r="AQ1430" s="66"/>
      <c r="AR1430" s="66"/>
      <c r="AS1430" s="66"/>
      <c r="AT1430" s="66"/>
      <c r="AU1430" s="66"/>
      <c r="AV1430" s="66"/>
      <c r="AW1430" s="66"/>
      <c r="AX1430" s="66"/>
      <c r="AY1430" s="66"/>
      <c r="AZ1430" s="66"/>
      <c r="BA1430" s="66"/>
      <c r="BB1430" s="66"/>
      <c r="BC1430" s="66"/>
      <c r="BD1430" s="66"/>
      <c r="BE1430" s="66"/>
      <c r="BF1430" s="66"/>
      <c r="BG1430" s="66"/>
      <c r="BH1430" s="66"/>
      <c r="BI1430" s="66"/>
      <c r="BJ1430" s="66"/>
      <c r="BK1430" s="66"/>
      <c r="BL1430" s="66"/>
      <c r="BM1430" s="66"/>
      <c r="BN1430" s="66"/>
      <c r="BO1430" s="66"/>
      <c r="BP1430" s="66"/>
      <c r="BQ1430" s="66"/>
      <c r="BR1430" s="66"/>
      <c r="BS1430" s="66"/>
      <c r="BT1430" s="66"/>
      <c r="BU1430" s="66"/>
      <c r="BV1430" s="66"/>
      <c r="BW1430" s="66"/>
      <c r="BX1430" s="66"/>
      <c r="BY1430" s="66"/>
      <c r="BZ1430" s="66"/>
      <c r="CA1430" s="66"/>
      <c r="CB1430" s="66"/>
      <c r="CC1430" s="66"/>
      <c r="CD1430" s="66"/>
      <c r="CE1430" s="66"/>
      <c r="CF1430" s="66"/>
      <c r="CG1430" s="66"/>
      <c r="CH1430" s="66"/>
      <c r="CI1430" s="66"/>
      <c r="CJ1430" s="66"/>
      <c r="CK1430" s="66"/>
      <c r="CL1430" s="66"/>
      <c r="CM1430" s="66"/>
      <c r="CN1430" s="66"/>
      <c r="CO1430" s="66"/>
      <c r="CP1430" s="66"/>
      <c r="CQ1430" s="66"/>
      <c r="CR1430" s="66"/>
      <c r="CS1430" s="66"/>
      <c r="CT1430" s="66"/>
      <c r="CU1430" s="66"/>
      <c r="CV1430" s="66"/>
      <c r="CW1430" s="66"/>
      <c r="CX1430" s="66"/>
      <c r="CY1430" s="66"/>
      <c r="CZ1430" s="66"/>
      <c r="DA1430" s="66"/>
      <c r="DB1430" s="66"/>
      <c r="DC1430" s="66"/>
      <c r="DD1430" s="66"/>
      <c r="DE1430" s="66"/>
      <c r="DF1430" s="66"/>
      <c r="DG1430" s="66"/>
      <c r="DH1430" s="66"/>
      <c r="DI1430" s="66"/>
      <c r="DJ1430" s="66"/>
      <c r="DK1430" s="66"/>
      <c r="DL1430" s="66"/>
    </row>
    <row r="1431" spans="1:137" ht="14.5" customHeight="1" x14ac:dyDescent="0.35">
      <c r="A1431" s="28"/>
      <c r="B1431" s="167"/>
      <c r="C1431" s="168"/>
      <c r="D1431" s="31"/>
      <c r="E1431" s="157"/>
      <c r="H1431" s="153"/>
    </row>
    <row r="1432" spans="1:137" ht="14.5" customHeight="1" x14ac:dyDescent="0.35">
      <c r="A1432" s="28"/>
      <c r="B1432" s="36"/>
      <c r="C1432" s="37"/>
      <c r="D1432" s="38"/>
      <c r="E1432" s="36"/>
      <c r="F1432" s="36"/>
      <c r="I1432" s="66"/>
      <c r="J1432" s="74"/>
      <c r="K1432" s="66"/>
      <c r="L1432" s="66"/>
      <c r="M1432" s="66"/>
      <c r="N1432" s="66"/>
      <c r="O1432" s="66"/>
      <c r="P1432" s="66"/>
      <c r="Q1432" s="66"/>
      <c r="R1432" s="66"/>
      <c r="S1432" s="66"/>
      <c r="T1432" s="75"/>
      <c r="U1432" s="75"/>
      <c r="V1432" s="75"/>
      <c r="W1432" s="75"/>
      <c r="X1432" s="75"/>
      <c r="Y1432" s="75"/>
      <c r="Z1432" s="75"/>
      <c r="AA1432" s="75"/>
      <c r="AB1432" s="68"/>
      <c r="AD1432" s="66"/>
      <c r="AE1432" s="74"/>
      <c r="AF1432" s="66"/>
      <c r="AG1432" s="66"/>
      <c r="AH1432" s="66"/>
      <c r="AI1432" s="66"/>
      <c r="AJ1432" s="66"/>
      <c r="AK1432" s="66"/>
      <c r="AL1432" s="66"/>
      <c r="AM1432" s="66"/>
      <c r="AN1432" s="66"/>
      <c r="AO1432" s="75"/>
      <c r="AP1432" s="75"/>
      <c r="AQ1432" s="75"/>
      <c r="AR1432" s="75"/>
      <c r="AS1432" s="75"/>
      <c r="AT1432" s="75"/>
      <c r="AU1432" s="75"/>
      <c r="AV1432" s="75"/>
      <c r="AW1432" s="68"/>
      <c r="AY1432" s="66"/>
      <c r="AZ1432" s="74"/>
      <c r="BA1432" s="66"/>
      <c r="BB1432" s="66"/>
      <c r="BC1432" s="66"/>
      <c r="BD1432" s="66"/>
      <c r="BE1432" s="66"/>
      <c r="BF1432" s="66"/>
      <c r="BG1432" s="66"/>
      <c r="BH1432" s="66"/>
      <c r="BI1432" s="66"/>
      <c r="BJ1432" s="75"/>
      <c r="BK1432" s="75"/>
      <c r="BL1432" s="75"/>
      <c r="BM1432" s="75"/>
      <c r="BN1432" s="75"/>
      <c r="BO1432" s="75"/>
      <c r="BP1432" s="75"/>
      <c r="BQ1432" s="75"/>
      <c r="BR1432" s="68"/>
      <c r="BT1432" s="66"/>
      <c r="BU1432" s="74"/>
      <c r="BV1432" s="66"/>
      <c r="BW1432" s="66"/>
      <c r="BX1432" s="66"/>
      <c r="BY1432" s="66"/>
      <c r="BZ1432" s="66"/>
      <c r="CA1432" s="66"/>
      <c r="CB1432" s="66"/>
      <c r="CC1432" s="66"/>
      <c r="CD1432" s="66"/>
      <c r="CE1432" s="75"/>
      <c r="CF1432" s="75"/>
      <c r="CG1432" s="75"/>
      <c r="CH1432" s="75"/>
      <c r="CI1432" s="75"/>
      <c r="CJ1432" s="75"/>
      <c r="CK1432" s="75"/>
      <c r="CL1432" s="75"/>
      <c r="CM1432" s="66"/>
      <c r="CO1432" s="66"/>
      <c r="CP1432" s="74"/>
      <c r="CQ1432" s="66"/>
      <c r="CR1432" s="66"/>
      <c r="CS1432" s="66"/>
      <c r="CT1432" s="66"/>
      <c r="CU1432" s="66"/>
      <c r="CV1432" s="66"/>
      <c r="CW1432" s="66"/>
      <c r="CX1432" s="66"/>
      <c r="CY1432" s="66"/>
      <c r="CZ1432" s="75"/>
      <c r="DA1432" s="75"/>
      <c r="DB1432" s="75"/>
      <c r="DC1432" s="75"/>
      <c r="DD1432" s="75"/>
      <c r="DE1432" s="75"/>
      <c r="DF1432" s="75"/>
      <c r="DG1432" s="75"/>
      <c r="DH1432" s="66"/>
    </row>
    <row r="1433" spans="1:137" ht="3.75" customHeight="1" x14ac:dyDescent="0.35">
      <c r="A1433" s="85"/>
      <c r="B1433" s="81"/>
      <c r="C1433" s="82"/>
      <c r="D1433" s="40"/>
      <c r="E1433" s="36"/>
      <c r="F1433" s="36"/>
      <c r="G1433" s="66"/>
      <c r="H1433" s="66"/>
      <c r="I1433" s="66"/>
      <c r="J1433" s="66"/>
      <c r="K1433" s="66"/>
      <c r="L1433" s="66"/>
      <c r="M1433" s="66"/>
      <c r="N1433" s="66"/>
      <c r="O1433" s="66"/>
      <c r="P1433" s="66"/>
      <c r="Q1433" s="66"/>
      <c r="R1433" s="66"/>
      <c r="S1433" s="66"/>
      <c r="T1433" s="66"/>
      <c r="U1433" s="66"/>
      <c r="V1433" s="66"/>
      <c r="W1433" s="66"/>
      <c r="X1433" s="66"/>
      <c r="Y1433" s="66"/>
      <c r="Z1433" s="66"/>
      <c r="AA1433" s="66"/>
      <c r="AB1433" s="66"/>
      <c r="AC1433" s="66"/>
      <c r="AD1433" s="66"/>
      <c r="AE1433" s="66"/>
      <c r="AF1433" s="66"/>
      <c r="AG1433" s="66"/>
      <c r="AH1433" s="66"/>
      <c r="AI1433" s="66"/>
      <c r="AJ1433" s="66"/>
      <c r="AK1433" s="66"/>
      <c r="AL1433" s="66"/>
      <c r="AM1433" s="66"/>
      <c r="AN1433" s="66"/>
      <c r="AO1433" s="66"/>
      <c r="AP1433" s="66"/>
      <c r="AQ1433" s="66"/>
      <c r="AR1433" s="66"/>
      <c r="AS1433" s="66"/>
      <c r="AT1433" s="66"/>
      <c r="AU1433" s="66"/>
      <c r="AV1433" s="66"/>
      <c r="AW1433" s="66"/>
      <c r="AX1433" s="66"/>
      <c r="AY1433" s="66"/>
      <c r="AZ1433" s="66"/>
      <c r="BA1433" s="66"/>
      <c r="BB1433" s="66"/>
      <c r="BC1433" s="66"/>
      <c r="BD1433" s="66"/>
      <c r="BE1433" s="66"/>
      <c r="BF1433" s="66"/>
      <c r="BG1433" s="66"/>
      <c r="BH1433" s="66"/>
      <c r="BI1433" s="66"/>
      <c r="BJ1433" s="66"/>
      <c r="BK1433" s="66"/>
      <c r="BL1433" s="66"/>
      <c r="BM1433" s="66"/>
      <c r="BN1433" s="66"/>
      <c r="BO1433" s="66"/>
      <c r="BP1433" s="66"/>
      <c r="BQ1433" s="66"/>
      <c r="BR1433" s="66"/>
      <c r="BS1433" s="66"/>
      <c r="BT1433" s="66"/>
      <c r="BU1433" s="66"/>
      <c r="BV1433" s="66"/>
      <c r="BW1433" s="66"/>
      <c r="BX1433" s="66"/>
      <c r="BY1433" s="66"/>
      <c r="BZ1433" s="66"/>
      <c r="CA1433" s="66"/>
      <c r="CB1433" s="66"/>
      <c r="CC1433" s="66"/>
      <c r="CD1433" s="66"/>
      <c r="CE1433" s="66"/>
      <c r="CF1433" s="66"/>
      <c r="CG1433" s="66"/>
      <c r="CH1433" s="66"/>
      <c r="CI1433" s="66"/>
      <c r="CJ1433" s="66"/>
      <c r="CK1433" s="66"/>
      <c r="CL1433" s="66"/>
      <c r="CM1433" s="66"/>
      <c r="CN1433" s="66"/>
      <c r="CO1433" s="66"/>
      <c r="CP1433" s="66"/>
      <c r="CQ1433" s="66"/>
      <c r="CR1433" s="66"/>
      <c r="CS1433" s="66"/>
      <c r="CT1433" s="66"/>
      <c r="CU1433" s="66"/>
      <c r="CV1433" s="66"/>
      <c r="CW1433" s="66"/>
      <c r="CX1433" s="66"/>
      <c r="CY1433" s="66"/>
      <c r="CZ1433" s="66"/>
      <c r="DA1433" s="66"/>
      <c r="DB1433" s="66"/>
      <c r="DC1433" s="66"/>
      <c r="DD1433" s="66"/>
      <c r="DE1433" s="66"/>
      <c r="DF1433" s="66"/>
      <c r="DG1433" s="66"/>
      <c r="DH1433" s="66"/>
      <c r="DI1433" s="66"/>
      <c r="DJ1433" s="66"/>
      <c r="DK1433" s="66"/>
      <c r="DL1433" s="66"/>
    </row>
    <row r="1434" spans="1:137" s="166" customFormat="1" ht="14.5" customHeight="1" x14ac:dyDescent="0.35">
      <c r="A1434" s="169"/>
      <c r="B1434" s="160"/>
      <c r="C1434" s="161"/>
      <c r="D1434" s="162"/>
      <c r="E1434" s="163"/>
      <c r="F1434" s="163"/>
      <c r="G1434" s="164"/>
      <c r="H1434" s="165"/>
      <c r="I1434" s="164"/>
      <c r="J1434" s="165"/>
      <c r="K1434" s="164"/>
      <c r="L1434" s="165"/>
      <c r="M1434" s="164"/>
      <c r="N1434" s="165"/>
      <c r="O1434" s="164"/>
      <c r="P1434" s="165"/>
      <c r="Q1434" s="164"/>
      <c r="R1434" s="165"/>
      <c r="S1434" s="164"/>
      <c r="T1434" s="165"/>
      <c r="U1434" s="164"/>
      <c r="V1434" s="165"/>
      <c r="W1434" s="164"/>
      <c r="X1434" s="165"/>
      <c r="Y1434" s="164"/>
      <c r="Z1434" s="165"/>
      <c r="AA1434" s="164"/>
      <c r="AB1434" s="165"/>
      <c r="AC1434" s="164"/>
      <c r="AD1434" s="165"/>
      <c r="AE1434" s="164"/>
      <c r="AF1434" s="165"/>
      <c r="AG1434" s="164"/>
      <c r="AH1434" s="165"/>
      <c r="AI1434" s="164"/>
      <c r="AJ1434" s="165"/>
      <c r="AK1434" s="164"/>
      <c r="AL1434" s="165"/>
      <c r="AM1434" s="164"/>
      <c r="AN1434" s="165"/>
      <c r="AO1434" s="164"/>
      <c r="AP1434" s="165"/>
      <c r="AQ1434" s="164"/>
      <c r="AR1434" s="165"/>
      <c r="AS1434" s="164"/>
      <c r="AT1434" s="165"/>
      <c r="AU1434" s="164"/>
      <c r="AV1434" s="165"/>
      <c r="AW1434" s="164"/>
      <c r="AX1434" s="165"/>
      <c r="AY1434" s="164"/>
      <c r="AZ1434" s="165"/>
      <c r="BA1434" s="164"/>
      <c r="BB1434" s="165"/>
      <c r="BC1434" s="164"/>
      <c r="BD1434" s="165"/>
      <c r="BE1434" s="164"/>
      <c r="BF1434" s="165"/>
      <c r="BG1434" s="164"/>
      <c r="BH1434" s="165"/>
      <c r="BI1434" s="164"/>
      <c r="BJ1434" s="165"/>
      <c r="BK1434" s="164"/>
      <c r="BL1434" s="165"/>
      <c r="BM1434" s="164"/>
      <c r="BN1434" s="165"/>
      <c r="BO1434" s="164"/>
      <c r="BP1434" s="165"/>
      <c r="BQ1434" s="164"/>
      <c r="BR1434" s="165"/>
      <c r="BS1434" s="164"/>
      <c r="BT1434" s="165"/>
      <c r="BU1434" s="164"/>
      <c r="BV1434" s="165"/>
      <c r="BW1434" s="164"/>
      <c r="BX1434" s="165"/>
      <c r="BY1434" s="164"/>
      <c r="BZ1434" s="165"/>
      <c r="CA1434" s="164"/>
      <c r="CB1434" s="165"/>
      <c r="CC1434" s="164"/>
      <c r="CD1434" s="165"/>
      <c r="CE1434" s="164"/>
      <c r="CF1434" s="165"/>
      <c r="CG1434" s="164"/>
      <c r="CH1434" s="165"/>
      <c r="CI1434" s="164"/>
      <c r="CJ1434" s="165"/>
      <c r="CK1434" s="164"/>
      <c r="CL1434" s="165"/>
      <c r="CM1434" s="164"/>
      <c r="CN1434" s="165"/>
      <c r="CO1434" s="164"/>
      <c r="CP1434" s="165"/>
      <c r="CQ1434" s="164"/>
      <c r="CR1434" s="165"/>
      <c r="CS1434" s="164"/>
      <c r="CT1434" s="165"/>
      <c r="CU1434" s="164"/>
      <c r="CV1434" s="165"/>
      <c r="CW1434" s="164"/>
      <c r="CX1434" s="165"/>
      <c r="CY1434" s="164"/>
      <c r="CZ1434" s="165"/>
      <c r="DA1434" s="164"/>
      <c r="DB1434" s="165"/>
      <c r="DC1434" s="164"/>
      <c r="DD1434" s="165"/>
      <c r="DE1434" s="164"/>
      <c r="DF1434" s="165"/>
      <c r="DG1434" s="164"/>
      <c r="DH1434" s="165"/>
      <c r="DI1434" s="164"/>
    </row>
    <row r="1435" spans="1:137" x14ac:dyDescent="0.35">
      <c r="A1435" s="28"/>
      <c r="B1435" s="167"/>
      <c r="C1435" s="168"/>
      <c r="D1435" s="31"/>
      <c r="E1435" s="145"/>
      <c r="F1435" s="145"/>
      <c r="Q1435" s="66"/>
    </row>
    <row r="1436" spans="1:137" x14ac:dyDescent="0.35">
      <c r="A1436" s="28"/>
      <c r="B1436" s="36"/>
      <c r="C1436" s="37"/>
      <c r="D1436" s="38"/>
      <c r="E1436" s="36"/>
      <c r="F1436" s="36"/>
      <c r="Q1436" s="66"/>
      <c r="AB1436" s="66"/>
      <c r="AM1436" s="66"/>
      <c r="AX1436" s="66"/>
      <c r="BI1436" s="66"/>
      <c r="BT1436" s="66"/>
      <c r="CE1436" s="66"/>
      <c r="CP1436" s="66"/>
      <c r="DA1436" s="66"/>
      <c r="DL1436" s="66"/>
      <c r="DW1436" s="66"/>
    </row>
    <row r="1437" spans="1:137" ht="3.75" customHeight="1" x14ac:dyDescent="0.35">
      <c r="A1437" s="28"/>
      <c r="B1437" s="36"/>
      <c r="C1437" s="37"/>
      <c r="D1437" s="40"/>
      <c r="E1437" s="36"/>
      <c r="F1437" s="36"/>
      <c r="G1437" s="66"/>
      <c r="H1437" s="66"/>
      <c r="I1437" s="66"/>
      <c r="J1437" s="66"/>
      <c r="K1437" s="66"/>
      <c r="L1437" s="66"/>
      <c r="M1437" s="66"/>
      <c r="N1437" s="66"/>
      <c r="O1437" s="66"/>
      <c r="P1437" s="66"/>
      <c r="Q1437" s="66"/>
      <c r="R1437" s="66"/>
      <c r="S1437" s="66"/>
      <c r="T1437" s="66"/>
      <c r="U1437" s="66"/>
      <c r="V1437" s="66"/>
      <c r="W1437" s="66"/>
      <c r="X1437" s="66"/>
      <c r="Y1437" s="66"/>
      <c r="Z1437" s="66"/>
      <c r="AA1437" s="66"/>
      <c r="AB1437" s="66"/>
      <c r="AC1437" s="66"/>
      <c r="AD1437" s="66"/>
      <c r="AE1437" s="66"/>
      <c r="AF1437" s="66"/>
      <c r="AG1437" s="66"/>
      <c r="AH1437" s="66"/>
      <c r="AI1437" s="66"/>
      <c r="AJ1437" s="66"/>
      <c r="AK1437" s="66"/>
      <c r="AL1437" s="66"/>
      <c r="AM1437" s="66"/>
      <c r="AN1437" s="66"/>
      <c r="AO1437" s="66"/>
      <c r="AP1437" s="66"/>
      <c r="AQ1437" s="66"/>
      <c r="AR1437" s="66"/>
      <c r="AS1437" s="66"/>
      <c r="AT1437" s="66"/>
      <c r="AU1437" s="66"/>
      <c r="AV1437" s="66"/>
      <c r="AW1437" s="66"/>
      <c r="AX1437" s="66"/>
      <c r="AY1437" s="66"/>
      <c r="AZ1437" s="66"/>
      <c r="BA1437" s="66"/>
      <c r="BB1437" s="66"/>
      <c r="BC1437" s="66"/>
      <c r="BD1437" s="66"/>
      <c r="BE1437" s="66"/>
      <c r="BF1437" s="66"/>
      <c r="BG1437" s="66"/>
      <c r="BH1437" s="66"/>
      <c r="BI1437" s="66"/>
      <c r="BJ1437" s="66"/>
      <c r="BK1437" s="66"/>
      <c r="BL1437" s="66"/>
      <c r="BM1437" s="66"/>
      <c r="BN1437" s="66"/>
      <c r="BO1437" s="66"/>
      <c r="BP1437" s="66"/>
      <c r="BQ1437" s="66"/>
      <c r="BR1437" s="66"/>
      <c r="BS1437" s="66"/>
      <c r="BT1437" s="66"/>
      <c r="BU1437" s="66"/>
      <c r="BV1437" s="66"/>
      <c r="BW1437" s="66"/>
      <c r="BX1437" s="66"/>
      <c r="BY1437" s="66"/>
      <c r="BZ1437" s="66"/>
      <c r="CA1437" s="66"/>
      <c r="CB1437" s="66"/>
      <c r="CC1437" s="66"/>
      <c r="CD1437" s="66"/>
      <c r="CE1437" s="66"/>
      <c r="CF1437" s="66"/>
      <c r="CG1437" s="66"/>
      <c r="CH1437" s="66"/>
      <c r="CI1437" s="66"/>
      <c r="CJ1437" s="66"/>
      <c r="CK1437" s="66"/>
      <c r="CL1437" s="66"/>
      <c r="CM1437" s="66"/>
      <c r="CN1437" s="66"/>
      <c r="CO1437" s="66"/>
      <c r="CP1437" s="66"/>
      <c r="CQ1437" s="66"/>
      <c r="CR1437" s="66"/>
      <c r="CS1437" s="66"/>
      <c r="CT1437" s="66"/>
      <c r="CU1437" s="66"/>
      <c r="CV1437" s="66"/>
      <c r="CW1437" s="66"/>
      <c r="CX1437" s="66"/>
      <c r="CY1437" s="66"/>
      <c r="CZ1437" s="66"/>
      <c r="DA1437" s="66"/>
      <c r="DB1437" s="66"/>
      <c r="DC1437" s="66"/>
      <c r="DD1437" s="66"/>
      <c r="DE1437" s="66"/>
      <c r="DF1437" s="66"/>
      <c r="DG1437" s="66"/>
      <c r="DH1437" s="66"/>
      <c r="DI1437" s="66"/>
      <c r="DJ1437" s="66"/>
      <c r="DK1437" s="66"/>
      <c r="DL1437" s="66"/>
    </row>
    <row r="1438" spans="1:137" x14ac:dyDescent="0.35">
      <c r="A1438" s="28"/>
      <c r="B1438" s="167"/>
      <c r="C1438" s="168"/>
      <c r="D1438" s="31"/>
      <c r="E1438" s="146"/>
      <c r="F1438" s="146"/>
    </row>
    <row r="1439" spans="1:137" x14ac:dyDescent="0.35">
      <c r="A1439" s="28"/>
      <c r="B1439" s="36"/>
      <c r="C1439" s="37"/>
      <c r="D1439" s="38"/>
      <c r="E1439" s="36"/>
      <c r="F1439" s="36"/>
    </row>
    <row r="1440" spans="1:137" ht="3.75" customHeight="1" x14ac:dyDescent="0.35">
      <c r="A1440" s="28"/>
      <c r="B1440" s="36"/>
      <c r="C1440" s="37"/>
      <c r="D1440" s="40"/>
      <c r="E1440" s="36"/>
      <c r="F1440" s="36"/>
      <c r="G1440" s="66"/>
      <c r="H1440" s="66"/>
      <c r="I1440" s="66"/>
      <c r="J1440" s="66"/>
      <c r="K1440" s="66"/>
      <c r="L1440" s="66"/>
      <c r="M1440" s="66"/>
      <c r="N1440" s="66"/>
      <c r="O1440" s="66"/>
      <c r="P1440" s="66"/>
      <c r="Q1440" s="66"/>
      <c r="R1440" s="66"/>
      <c r="S1440" s="66"/>
      <c r="T1440" s="66"/>
      <c r="U1440" s="66"/>
      <c r="V1440" s="66"/>
      <c r="W1440" s="66"/>
      <c r="X1440" s="66"/>
      <c r="Y1440" s="66"/>
      <c r="Z1440" s="66"/>
      <c r="AA1440" s="66"/>
      <c r="AB1440" s="66"/>
      <c r="AC1440" s="66"/>
      <c r="AD1440" s="66"/>
      <c r="AE1440" s="66"/>
      <c r="AF1440" s="66"/>
      <c r="AG1440" s="66"/>
      <c r="AH1440" s="66"/>
      <c r="AI1440" s="66"/>
      <c r="AJ1440" s="66"/>
      <c r="AK1440" s="66"/>
      <c r="AL1440" s="66"/>
      <c r="AM1440" s="66"/>
      <c r="AN1440" s="66"/>
      <c r="AO1440" s="66"/>
      <c r="AP1440" s="66"/>
      <c r="AQ1440" s="66"/>
      <c r="AR1440" s="66"/>
      <c r="AS1440" s="66"/>
      <c r="AT1440" s="66"/>
      <c r="AU1440" s="66"/>
      <c r="AV1440" s="66"/>
      <c r="AW1440" s="66"/>
      <c r="AX1440" s="66"/>
      <c r="AY1440" s="66"/>
      <c r="AZ1440" s="66"/>
      <c r="BA1440" s="66"/>
      <c r="BB1440" s="66"/>
      <c r="BC1440" s="66"/>
      <c r="BD1440" s="66"/>
      <c r="BE1440" s="66"/>
      <c r="BF1440" s="66"/>
      <c r="BG1440" s="66"/>
      <c r="BH1440" s="66"/>
      <c r="BI1440" s="66"/>
      <c r="BJ1440" s="66"/>
      <c r="BK1440" s="66"/>
      <c r="BL1440" s="66"/>
      <c r="BM1440" s="66"/>
      <c r="BN1440" s="66"/>
      <c r="BO1440" s="66"/>
      <c r="BP1440" s="66"/>
      <c r="BQ1440" s="66"/>
      <c r="BR1440" s="66"/>
      <c r="BS1440" s="66"/>
      <c r="BT1440" s="66"/>
      <c r="BU1440" s="66"/>
      <c r="BV1440" s="66"/>
      <c r="BW1440" s="66"/>
      <c r="BX1440" s="66"/>
      <c r="BY1440" s="66"/>
      <c r="BZ1440" s="66"/>
      <c r="CA1440" s="66"/>
      <c r="CB1440" s="66"/>
      <c r="CC1440" s="66"/>
      <c r="CD1440" s="66"/>
      <c r="CE1440" s="66"/>
      <c r="CF1440" s="66"/>
      <c r="CG1440" s="66"/>
      <c r="CH1440" s="66"/>
      <c r="CI1440" s="66"/>
      <c r="CJ1440" s="66"/>
      <c r="CK1440" s="66"/>
      <c r="CL1440" s="66"/>
      <c r="CM1440" s="66"/>
      <c r="CN1440" s="66"/>
      <c r="CO1440" s="66"/>
      <c r="CP1440" s="66"/>
      <c r="CQ1440" s="66"/>
      <c r="CR1440" s="66"/>
      <c r="CS1440" s="66"/>
      <c r="CT1440" s="66"/>
      <c r="CU1440" s="66"/>
      <c r="CV1440" s="66"/>
      <c r="CW1440" s="66"/>
      <c r="CX1440" s="66"/>
      <c r="CY1440" s="66"/>
      <c r="CZ1440" s="66"/>
      <c r="DA1440" s="66"/>
      <c r="DB1440" s="66"/>
      <c r="DC1440" s="66"/>
      <c r="DD1440" s="66"/>
      <c r="DE1440" s="66"/>
      <c r="DF1440" s="66"/>
      <c r="DG1440" s="66"/>
      <c r="DH1440" s="66"/>
      <c r="DI1440" s="66"/>
      <c r="DJ1440" s="66"/>
      <c r="DK1440" s="66"/>
      <c r="DL1440" s="66"/>
      <c r="DM1440" s="66"/>
      <c r="DN1440" s="66"/>
      <c r="DO1440" s="66"/>
      <c r="DP1440" s="66"/>
      <c r="DQ1440" s="66"/>
      <c r="DR1440" s="66"/>
      <c r="DS1440" s="66"/>
      <c r="DT1440" s="66"/>
      <c r="DU1440" s="66"/>
      <c r="DV1440" s="66"/>
      <c r="DW1440" s="66"/>
      <c r="DX1440" s="66"/>
      <c r="DY1440" s="66"/>
      <c r="DZ1440" s="66"/>
      <c r="EA1440" s="66"/>
      <c r="EB1440" s="66"/>
      <c r="EC1440" s="66"/>
      <c r="ED1440" s="66"/>
      <c r="EE1440" s="66"/>
      <c r="EF1440" s="66"/>
      <c r="EG1440" s="66"/>
    </row>
    <row r="1441" spans="1:137" s="148" customFormat="1" x14ac:dyDescent="0.35">
      <c r="A1441" s="28"/>
      <c r="B1441" s="167"/>
      <c r="C1441" s="168"/>
      <c r="D1441" s="31"/>
      <c r="E1441" s="147"/>
      <c r="F1441" s="147"/>
    </row>
    <row r="1442" spans="1:137" s="148" customFormat="1" x14ac:dyDescent="0.35">
      <c r="A1442" s="28"/>
      <c r="B1442" s="36"/>
      <c r="C1442" s="37"/>
      <c r="D1442" s="38"/>
      <c r="E1442" s="36"/>
      <c r="F1442" s="36"/>
      <c r="G1442" s="149"/>
      <c r="H1442" s="149"/>
      <c r="I1442" s="149"/>
      <c r="J1442" s="149"/>
      <c r="K1442" s="149"/>
      <c r="L1442" s="149"/>
      <c r="M1442" s="149"/>
      <c r="N1442" s="149"/>
      <c r="O1442" s="149"/>
      <c r="P1442" s="149"/>
      <c r="Q1442" s="149"/>
      <c r="R1442" s="149"/>
      <c r="S1442" s="149"/>
      <c r="T1442" s="149"/>
      <c r="U1442" s="149"/>
      <c r="V1442" s="149"/>
      <c r="W1442" s="149"/>
      <c r="X1442" s="149"/>
      <c r="Y1442" s="149"/>
      <c r="Z1442" s="149"/>
      <c r="AA1442" s="149"/>
      <c r="AB1442" s="149"/>
      <c r="AC1442" s="149"/>
      <c r="AD1442" s="149"/>
      <c r="AE1442" s="149"/>
      <c r="AF1442" s="149"/>
      <c r="AG1442" s="149"/>
      <c r="AH1442" s="149"/>
      <c r="AI1442" s="149"/>
      <c r="AJ1442" s="149"/>
      <c r="AK1442" s="149"/>
      <c r="AL1442" s="149"/>
      <c r="AM1442" s="149"/>
      <c r="AN1442" s="149"/>
      <c r="AO1442" s="149"/>
      <c r="AP1442" s="149"/>
      <c r="AQ1442" s="149"/>
      <c r="AR1442" s="149"/>
      <c r="AS1442" s="149"/>
      <c r="AT1442" s="149"/>
      <c r="AU1442" s="149"/>
      <c r="AV1442" s="149"/>
      <c r="AW1442" s="149"/>
      <c r="AX1442" s="149"/>
      <c r="AY1442" s="149"/>
      <c r="AZ1442" s="149"/>
      <c r="BA1442" s="149"/>
      <c r="BB1442" s="149"/>
      <c r="BC1442" s="149"/>
      <c r="BD1442" s="149"/>
      <c r="BE1442" s="149"/>
      <c r="BF1442" s="149"/>
      <c r="BG1442" s="149"/>
      <c r="BH1442" s="149"/>
      <c r="BI1442" s="149"/>
      <c r="BJ1442" s="149"/>
      <c r="BK1442" s="149"/>
      <c r="BL1442" s="149"/>
      <c r="BM1442" s="149"/>
      <c r="BN1442" s="149"/>
      <c r="BO1442" s="149"/>
      <c r="BP1442" s="149"/>
      <c r="BQ1442" s="149"/>
      <c r="BR1442" s="149"/>
      <c r="BS1442" s="149"/>
      <c r="BT1442" s="149"/>
      <c r="BU1442" s="149"/>
      <c r="BV1442" s="149"/>
      <c r="BW1442" s="149"/>
      <c r="BX1442" s="149"/>
      <c r="BY1442" s="149"/>
      <c r="BZ1442" s="149"/>
      <c r="CA1442" s="149"/>
      <c r="CB1442" s="149"/>
      <c r="CC1442" s="149"/>
      <c r="CD1442" s="149"/>
      <c r="CE1442" s="149"/>
      <c r="CF1442" s="149"/>
      <c r="CG1442" s="149"/>
      <c r="CH1442" s="149"/>
      <c r="CI1442" s="149"/>
      <c r="CJ1442" s="149"/>
      <c r="CK1442" s="149"/>
      <c r="CL1442" s="149"/>
      <c r="CM1442" s="149"/>
      <c r="CN1442" s="149"/>
      <c r="CO1442" s="149"/>
      <c r="CP1442" s="149"/>
      <c r="CQ1442" s="149"/>
      <c r="CR1442" s="149"/>
      <c r="CS1442" s="149"/>
      <c r="CT1442" s="149"/>
      <c r="CU1442" s="149"/>
      <c r="CV1442" s="149"/>
      <c r="CW1442" s="149"/>
      <c r="CX1442" s="149"/>
      <c r="CY1442" s="149"/>
      <c r="CZ1442" s="149"/>
      <c r="DA1442" s="149"/>
      <c r="DB1442" s="149"/>
      <c r="DC1442" s="149"/>
      <c r="DD1442" s="149"/>
      <c r="DE1442" s="149"/>
      <c r="DF1442" s="149"/>
      <c r="DG1442" s="149"/>
      <c r="DH1442" s="149"/>
      <c r="DI1442" s="149"/>
      <c r="DJ1442" s="149"/>
      <c r="DK1442" s="149"/>
      <c r="DL1442" s="149"/>
      <c r="DM1442" s="149"/>
      <c r="DN1442" s="149"/>
      <c r="DO1442" s="149"/>
      <c r="DP1442" s="149"/>
      <c r="DQ1442" s="149"/>
      <c r="DR1442" s="149"/>
      <c r="DS1442" s="149"/>
      <c r="DT1442" s="149"/>
      <c r="DU1442" s="149"/>
      <c r="DV1442" s="149"/>
      <c r="DW1442" s="149"/>
      <c r="DX1442" s="149"/>
      <c r="DY1442" s="149"/>
      <c r="DZ1442" s="149"/>
      <c r="EA1442" s="149"/>
      <c r="EB1442" s="149"/>
      <c r="EC1442" s="149"/>
      <c r="ED1442" s="149"/>
      <c r="EE1442" s="149"/>
      <c r="EF1442" s="149"/>
      <c r="EG1442" s="149"/>
    </row>
    <row r="1443" spans="1:137" ht="3.75" customHeight="1" x14ac:dyDescent="0.35">
      <c r="A1443" s="28"/>
      <c r="B1443" s="36"/>
      <c r="C1443" s="37"/>
      <c r="D1443" s="40"/>
      <c r="E1443" s="36"/>
      <c r="F1443" s="36"/>
      <c r="G1443" s="66"/>
      <c r="H1443" s="66"/>
      <c r="I1443" s="66"/>
      <c r="J1443" s="66"/>
      <c r="K1443" s="66"/>
      <c r="L1443" s="66"/>
      <c r="M1443" s="66"/>
      <c r="N1443" s="66"/>
      <c r="O1443" s="66"/>
      <c r="P1443" s="66"/>
      <c r="Q1443" s="66"/>
      <c r="R1443" s="66"/>
      <c r="S1443" s="66"/>
      <c r="T1443" s="66"/>
      <c r="U1443" s="66"/>
      <c r="V1443" s="66"/>
      <c r="W1443" s="66"/>
      <c r="X1443" s="66"/>
      <c r="Y1443" s="66"/>
      <c r="Z1443" s="66"/>
      <c r="AA1443" s="66"/>
      <c r="AB1443" s="66"/>
      <c r="AC1443" s="66"/>
      <c r="AD1443" s="66"/>
      <c r="AE1443" s="66"/>
      <c r="AF1443" s="66"/>
      <c r="AG1443" s="66"/>
      <c r="AH1443" s="66"/>
      <c r="AI1443" s="66"/>
      <c r="AJ1443" s="66"/>
      <c r="AK1443" s="66"/>
      <c r="AL1443" s="66"/>
      <c r="AM1443" s="66"/>
      <c r="AN1443" s="66"/>
      <c r="AO1443" s="66"/>
      <c r="AP1443" s="66"/>
      <c r="AQ1443" s="66"/>
      <c r="AR1443" s="66"/>
      <c r="AS1443" s="66"/>
      <c r="AT1443" s="66"/>
      <c r="AU1443" s="66"/>
      <c r="AV1443" s="66"/>
      <c r="AW1443" s="66"/>
      <c r="AX1443" s="66"/>
      <c r="AY1443" s="66"/>
      <c r="AZ1443" s="66"/>
      <c r="BA1443" s="66"/>
      <c r="BB1443" s="66"/>
      <c r="BC1443" s="66"/>
      <c r="BD1443" s="66"/>
      <c r="BE1443" s="66"/>
      <c r="BF1443" s="66"/>
      <c r="BG1443" s="66"/>
      <c r="BH1443" s="66"/>
      <c r="BI1443" s="66"/>
      <c r="BJ1443" s="66"/>
      <c r="BK1443" s="66"/>
      <c r="BL1443" s="66"/>
      <c r="BM1443" s="66"/>
      <c r="BN1443" s="66"/>
      <c r="BO1443" s="66"/>
      <c r="BP1443" s="66"/>
      <c r="BQ1443" s="66"/>
      <c r="BR1443" s="66"/>
      <c r="BS1443" s="66"/>
      <c r="BT1443" s="66"/>
      <c r="BU1443" s="66"/>
      <c r="BV1443" s="66"/>
      <c r="BW1443" s="66"/>
      <c r="BX1443" s="66"/>
      <c r="BY1443" s="66"/>
      <c r="BZ1443" s="66"/>
      <c r="CA1443" s="66"/>
      <c r="CB1443" s="66"/>
      <c r="CC1443" s="66"/>
      <c r="CD1443" s="66"/>
      <c r="CE1443" s="66"/>
      <c r="CF1443" s="66"/>
      <c r="CG1443" s="66"/>
      <c r="CH1443" s="66"/>
      <c r="CI1443" s="66"/>
      <c r="CJ1443" s="66"/>
      <c r="CK1443" s="66"/>
      <c r="CL1443" s="66"/>
      <c r="CM1443" s="66"/>
      <c r="CN1443" s="66"/>
      <c r="CO1443" s="66"/>
      <c r="CP1443" s="66"/>
      <c r="CQ1443" s="66"/>
      <c r="CR1443" s="66"/>
      <c r="CS1443" s="66"/>
      <c r="CT1443" s="66"/>
      <c r="CU1443" s="66"/>
      <c r="CV1443" s="66"/>
      <c r="CW1443" s="66"/>
      <c r="CX1443" s="66"/>
      <c r="CY1443" s="66"/>
      <c r="CZ1443" s="66"/>
      <c r="DA1443" s="66"/>
      <c r="DB1443" s="66"/>
      <c r="DC1443" s="66"/>
      <c r="DD1443" s="66"/>
      <c r="DE1443" s="66"/>
      <c r="DF1443" s="66"/>
      <c r="DG1443" s="66"/>
      <c r="DH1443" s="66"/>
      <c r="DI1443" s="66"/>
      <c r="DJ1443" s="66"/>
      <c r="DK1443" s="66"/>
      <c r="DL1443" s="66"/>
      <c r="DM1443" s="66"/>
      <c r="DN1443" s="66"/>
      <c r="DO1443" s="66"/>
      <c r="DP1443" s="66"/>
      <c r="DQ1443" s="66"/>
      <c r="DR1443" s="66"/>
      <c r="DS1443" s="66"/>
      <c r="DT1443" s="66"/>
      <c r="DU1443" s="66"/>
      <c r="DV1443" s="66"/>
      <c r="DW1443" s="66"/>
      <c r="DX1443" s="66"/>
      <c r="DY1443" s="66"/>
      <c r="DZ1443" s="66"/>
      <c r="EA1443" s="66"/>
      <c r="EB1443" s="66"/>
      <c r="EC1443" s="66"/>
      <c r="ED1443" s="66"/>
      <c r="EE1443" s="66"/>
      <c r="EF1443" s="66"/>
      <c r="EG1443" s="66"/>
    </row>
    <row r="1444" spans="1:137" x14ac:dyDescent="0.35">
      <c r="A1444" s="28"/>
      <c r="B1444" s="167"/>
      <c r="C1444" s="168"/>
      <c r="D1444" s="31"/>
      <c r="E1444" s="150"/>
      <c r="F1444" s="150"/>
    </row>
    <row r="1445" spans="1:137" x14ac:dyDescent="0.35">
      <c r="A1445" s="28"/>
      <c r="B1445" s="36"/>
      <c r="C1445" s="37"/>
      <c r="D1445" s="38"/>
      <c r="E1445" s="36"/>
      <c r="F1445" s="36"/>
    </row>
    <row r="1446" spans="1:137" ht="3.75" customHeight="1" x14ac:dyDescent="0.35">
      <c r="A1446" s="28"/>
      <c r="B1446" s="36"/>
      <c r="C1446" s="37"/>
      <c r="D1446" s="40"/>
      <c r="E1446" s="36"/>
      <c r="F1446" s="36"/>
      <c r="G1446" s="66"/>
      <c r="H1446" s="66"/>
      <c r="I1446" s="66"/>
      <c r="J1446" s="66"/>
      <c r="K1446" s="66"/>
      <c r="L1446" s="66"/>
      <c r="M1446" s="66"/>
      <c r="N1446" s="66"/>
      <c r="O1446" s="66"/>
      <c r="P1446" s="66"/>
      <c r="Q1446" s="66"/>
      <c r="R1446" s="66"/>
      <c r="S1446" s="66"/>
      <c r="T1446" s="66"/>
      <c r="U1446" s="66"/>
      <c r="V1446" s="66"/>
      <c r="W1446" s="66"/>
      <c r="X1446" s="66"/>
      <c r="Y1446" s="66"/>
      <c r="Z1446" s="66"/>
      <c r="AA1446" s="66"/>
      <c r="AB1446" s="66"/>
      <c r="AC1446" s="66"/>
      <c r="AD1446" s="66"/>
      <c r="AE1446" s="66"/>
      <c r="AF1446" s="66"/>
      <c r="AG1446" s="66"/>
      <c r="AH1446" s="66"/>
      <c r="AI1446" s="66"/>
      <c r="AJ1446" s="66"/>
      <c r="AK1446" s="66"/>
      <c r="AL1446" s="66"/>
      <c r="AM1446" s="66"/>
      <c r="AN1446" s="66"/>
      <c r="AO1446" s="66"/>
      <c r="AP1446" s="66"/>
      <c r="AQ1446" s="66"/>
      <c r="AR1446" s="66"/>
      <c r="AS1446" s="66"/>
      <c r="AT1446" s="66"/>
      <c r="AU1446" s="66"/>
      <c r="AV1446" s="66"/>
      <c r="AW1446" s="66"/>
      <c r="AX1446" s="66"/>
      <c r="AY1446" s="66"/>
      <c r="AZ1446" s="66"/>
      <c r="BA1446" s="66"/>
      <c r="BB1446" s="66"/>
      <c r="BC1446" s="66"/>
      <c r="BD1446" s="66"/>
      <c r="BE1446" s="66"/>
      <c r="BF1446" s="66"/>
      <c r="BG1446" s="66"/>
      <c r="BH1446" s="66"/>
      <c r="BI1446" s="66"/>
      <c r="BJ1446" s="66"/>
      <c r="BK1446" s="66"/>
      <c r="BL1446" s="66"/>
      <c r="BM1446" s="66"/>
      <c r="BN1446" s="66"/>
      <c r="BO1446" s="66"/>
      <c r="BP1446" s="66"/>
      <c r="BQ1446" s="66"/>
      <c r="BR1446" s="66"/>
      <c r="BS1446" s="66"/>
      <c r="BT1446" s="66"/>
      <c r="BU1446" s="66"/>
      <c r="BV1446" s="66"/>
      <c r="BW1446" s="66"/>
      <c r="BX1446" s="66"/>
      <c r="BY1446" s="66"/>
      <c r="BZ1446" s="66"/>
      <c r="CA1446" s="66"/>
      <c r="CB1446" s="66"/>
      <c r="CC1446" s="66"/>
      <c r="CD1446" s="66"/>
      <c r="CE1446" s="66"/>
      <c r="CF1446" s="66"/>
      <c r="CG1446" s="66"/>
      <c r="CH1446" s="66"/>
      <c r="CI1446" s="66"/>
      <c r="CJ1446" s="66"/>
      <c r="CK1446" s="66"/>
      <c r="CL1446" s="66"/>
      <c r="CM1446" s="66"/>
      <c r="CN1446" s="66"/>
      <c r="CO1446" s="66"/>
      <c r="CP1446" s="66"/>
      <c r="CQ1446" s="66"/>
      <c r="CR1446" s="66"/>
      <c r="CS1446" s="66"/>
      <c r="CT1446" s="66"/>
      <c r="CU1446" s="66"/>
      <c r="CV1446" s="66"/>
      <c r="CW1446" s="66"/>
      <c r="CX1446" s="66"/>
      <c r="CY1446" s="66"/>
      <c r="CZ1446" s="66"/>
      <c r="DA1446" s="66"/>
      <c r="DB1446" s="66"/>
      <c r="DC1446" s="66"/>
      <c r="DD1446" s="66"/>
      <c r="DE1446" s="66"/>
      <c r="DF1446" s="66"/>
      <c r="DG1446" s="66"/>
      <c r="DH1446" s="66"/>
      <c r="DI1446" s="66"/>
      <c r="DJ1446" s="66"/>
      <c r="DK1446" s="66"/>
      <c r="DL1446" s="66"/>
    </row>
    <row r="1447" spans="1:137" ht="14.5" customHeight="1" x14ac:dyDescent="0.35">
      <c r="A1447" s="28"/>
      <c r="B1447" s="167"/>
      <c r="C1447" s="168"/>
      <c r="D1447" s="31"/>
      <c r="E1447" s="151"/>
      <c r="F1447" s="151"/>
      <c r="G1447" s="153"/>
      <c r="H1447" s="153"/>
      <c r="I1447" s="153"/>
      <c r="J1447" s="153"/>
      <c r="T1447" s="75"/>
      <c r="U1447" s="75"/>
      <c r="V1447" s="75"/>
      <c r="W1447" s="75"/>
      <c r="X1447" s="75"/>
      <c r="Y1447" s="75"/>
      <c r="Z1447" s="75"/>
      <c r="AA1447" s="75"/>
      <c r="AC1447" s="153"/>
      <c r="AD1447" s="153"/>
      <c r="AE1447" s="153"/>
      <c r="AF1447" s="153"/>
      <c r="AP1447" s="75"/>
      <c r="AQ1447" s="75"/>
      <c r="AR1447" s="75"/>
      <c r="AS1447" s="75"/>
      <c r="AT1447" s="75"/>
      <c r="AU1447" s="75"/>
      <c r="AV1447" s="75"/>
      <c r="AW1447" s="75"/>
      <c r="AY1447" s="153"/>
      <c r="AZ1447" s="153"/>
      <c r="BA1447" s="153"/>
      <c r="BB1447" s="153"/>
      <c r="BL1447" s="75"/>
      <c r="BM1447" s="75"/>
      <c r="BN1447" s="75"/>
      <c r="BO1447" s="75"/>
      <c r="BP1447" s="75"/>
      <c r="BQ1447" s="75"/>
      <c r="BR1447" s="75"/>
      <c r="BS1447" s="75"/>
      <c r="BU1447" s="153"/>
      <c r="BV1447" s="153"/>
      <c r="BW1447" s="153"/>
      <c r="BX1447" s="153"/>
      <c r="CH1447" s="75"/>
      <c r="CI1447" s="75"/>
      <c r="CJ1447" s="75"/>
      <c r="CK1447" s="75"/>
      <c r="CL1447" s="75"/>
      <c r="CM1447" s="75"/>
      <c r="CN1447" s="75"/>
      <c r="CO1447" s="75"/>
      <c r="CQ1447" s="153"/>
      <c r="CR1447" s="153"/>
      <c r="CS1447" s="153"/>
      <c r="CT1447" s="153"/>
      <c r="DD1447" s="75"/>
      <c r="DE1447" s="75"/>
      <c r="DF1447" s="75"/>
      <c r="DG1447" s="75"/>
      <c r="DH1447" s="75"/>
      <c r="DI1447" s="75"/>
      <c r="DJ1447" s="75"/>
      <c r="DK1447" s="75"/>
    </row>
    <row r="1448" spans="1:137" ht="14.5" customHeight="1" x14ac:dyDescent="0.35">
      <c r="A1448" s="28"/>
      <c r="B1448" s="36"/>
      <c r="C1448" s="37"/>
      <c r="D1448" s="38"/>
      <c r="E1448" s="36"/>
      <c r="F1448" s="36"/>
      <c r="H1448" s="66"/>
      <c r="T1448" s="75"/>
      <c r="U1448" s="75"/>
      <c r="V1448" s="75"/>
      <c r="W1448" s="75"/>
      <c r="X1448" s="75"/>
      <c r="Y1448" s="75"/>
      <c r="Z1448" s="75"/>
      <c r="AA1448" s="75"/>
      <c r="AB1448" s="68"/>
      <c r="AD1448" s="66"/>
      <c r="AP1448" s="75"/>
      <c r="AQ1448" s="75"/>
      <c r="AR1448" s="75"/>
      <c r="AS1448" s="75"/>
      <c r="AT1448" s="75"/>
      <c r="AU1448" s="75"/>
      <c r="AV1448" s="75"/>
      <c r="AW1448" s="75"/>
      <c r="AX1448" s="68"/>
      <c r="AZ1448" s="66"/>
      <c r="BL1448" s="75"/>
      <c r="BM1448" s="75"/>
      <c r="BN1448" s="75"/>
      <c r="BO1448" s="75"/>
      <c r="BP1448" s="75"/>
      <c r="BQ1448" s="75"/>
      <c r="BR1448" s="75"/>
      <c r="BS1448" s="75"/>
      <c r="BV1448" s="66"/>
      <c r="CH1448" s="75"/>
      <c r="CI1448" s="75"/>
      <c r="CJ1448" s="75"/>
      <c r="CK1448" s="75"/>
      <c r="CL1448" s="75"/>
      <c r="CM1448" s="75"/>
      <c r="CN1448" s="75"/>
      <c r="CO1448" s="75"/>
      <c r="CR1448" s="66"/>
      <c r="DD1448" s="75"/>
      <c r="DE1448" s="75"/>
      <c r="DF1448" s="75"/>
      <c r="DG1448" s="75"/>
      <c r="DH1448" s="75"/>
      <c r="DI1448" s="75"/>
      <c r="DJ1448" s="75"/>
      <c r="DK1448" s="75"/>
    </row>
    <row r="1449" spans="1:137" ht="3.75" customHeight="1" x14ac:dyDescent="0.35">
      <c r="A1449" s="28"/>
      <c r="B1449" s="36"/>
      <c r="C1449" s="37"/>
      <c r="D1449" s="40"/>
      <c r="E1449" s="36"/>
      <c r="F1449" s="36"/>
      <c r="G1449" s="66"/>
      <c r="H1449" s="66"/>
      <c r="I1449" s="66"/>
      <c r="J1449" s="66"/>
      <c r="K1449" s="66"/>
      <c r="L1449" s="66"/>
      <c r="M1449" s="66"/>
      <c r="N1449" s="66"/>
      <c r="O1449" s="66"/>
      <c r="P1449" s="66"/>
      <c r="Q1449" s="66"/>
      <c r="R1449" s="66"/>
      <c r="S1449" s="66"/>
      <c r="T1449" s="66"/>
      <c r="U1449" s="66"/>
      <c r="V1449" s="66"/>
      <c r="W1449" s="66"/>
      <c r="X1449" s="66"/>
      <c r="Y1449" s="66"/>
      <c r="Z1449" s="66"/>
      <c r="AA1449" s="66"/>
      <c r="AB1449" s="66"/>
      <c r="AC1449" s="66"/>
      <c r="AD1449" s="66"/>
      <c r="AE1449" s="66"/>
      <c r="AF1449" s="66"/>
      <c r="AG1449" s="66"/>
      <c r="AH1449" s="66"/>
      <c r="AI1449" s="66"/>
      <c r="AJ1449" s="66"/>
      <c r="AK1449" s="66"/>
      <c r="AL1449" s="66"/>
      <c r="AM1449" s="66"/>
      <c r="AN1449" s="66"/>
      <c r="AO1449" s="66"/>
      <c r="AP1449" s="66"/>
      <c r="AQ1449" s="66"/>
      <c r="AR1449" s="66"/>
      <c r="AS1449" s="66"/>
      <c r="AT1449" s="66"/>
      <c r="AU1449" s="66"/>
      <c r="AV1449" s="66"/>
      <c r="AW1449" s="66"/>
      <c r="AX1449" s="66"/>
      <c r="AY1449" s="66"/>
      <c r="AZ1449" s="66"/>
      <c r="BA1449" s="66"/>
      <c r="BB1449" s="66"/>
      <c r="BC1449" s="66"/>
      <c r="BD1449" s="66"/>
      <c r="BE1449" s="66"/>
      <c r="BF1449" s="66"/>
      <c r="BG1449" s="66"/>
      <c r="BH1449" s="66"/>
      <c r="BI1449" s="66"/>
      <c r="BJ1449" s="66"/>
      <c r="BK1449" s="66"/>
      <c r="BL1449" s="66"/>
      <c r="BM1449" s="66"/>
      <c r="BN1449" s="66"/>
      <c r="BO1449" s="66"/>
      <c r="BP1449" s="66"/>
      <c r="BQ1449" s="66"/>
      <c r="BR1449" s="66"/>
      <c r="BS1449" s="66"/>
      <c r="BT1449" s="66"/>
      <c r="BU1449" s="66"/>
      <c r="BV1449" s="66"/>
      <c r="BW1449" s="66"/>
      <c r="BX1449" s="66"/>
      <c r="BY1449" s="66"/>
      <c r="BZ1449" s="66"/>
      <c r="CA1449" s="66"/>
      <c r="CB1449" s="66"/>
      <c r="CC1449" s="66"/>
      <c r="CD1449" s="66"/>
      <c r="CE1449" s="66"/>
      <c r="CF1449" s="66"/>
      <c r="CG1449" s="66"/>
      <c r="CH1449" s="66"/>
      <c r="CI1449" s="66"/>
      <c r="CJ1449" s="66"/>
      <c r="CK1449" s="66"/>
      <c r="CL1449" s="66"/>
      <c r="CM1449" s="66"/>
      <c r="CN1449" s="66"/>
      <c r="CO1449" s="66"/>
      <c r="CP1449" s="66"/>
      <c r="CQ1449" s="66"/>
      <c r="CR1449" s="66"/>
      <c r="CS1449" s="66"/>
      <c r="CT1449" s="66"/>
      <c r="CU1449" s="66"/>
      <c r="CV1449" s="66"/>
      <c r="CW1449" s="66"/>
      <c r="CX1449" s="66"/>
      <c r="CY1449" s="66"/>
      <c r="CZ1449" s="66"/>
      <c r="DA1449" s="66"/>
      <c r="DB1449" s="66"/>
      <c r="DC1449" s="66"/>
      <c r="DD1449" s="66"/>
      <c r="DE1449" s="66"/>
      <c r="DF1449" s="66"/>
      <c r="DG1449" s="66"/>
      <c r="DH1449" s="66"/>
      <c r="DI1449" s="66"/>
      <c r="DJ1449" s="66"/>
      <c r="DK1449" s="66"/>
      <c r="DL1449" s="66"/>
    </row>
    <row r="1450" spans="1:137" ht="14.5" customHeight="1" x14ac:dyDescent="0.35">
      <c r="A1450" s="28"/>
      <c r="B1450" s="167"/>
      <c r="C1450" s="168"/>
      <c r="D1450" s="31"/>
      <c r="E1450" s="152"/>
      <c r="F1450" s="152"/>
      <c r="H1450" s="153"/>
    </row>
    <row r="1451" spans="1:137" ht="14.5" customHeight="1" x14ac:dyDescent="0.35">
      <c r="A1451" s="28"/>
      <c r="B1451" s="36"/>
      <c r="C1451" s="37"/>
      <c r="D1451" s="38"/>
      <c r="E1451" s="36"/>
      <c r="F1451" s="36"/>
      <c r="I1451" s="66"/>
      <c r="J1451" s="74"/>
      <c r="K1451" s="66"/>
      <c r="L1451" s="66"/>
      <c r="M1451" s="66"/>
      <c r="N1451" s="66"/>
      <c r="O1451" s="66"/>
      <c r="P1451" s="66"/>
      <c r="Q1451" s="66"/>
      <c r="R1451" s="66"/>
      <c r="S1451" s="66"/>
      <c r="T1451" s="75"/>
      <c r="U1451" s="75"/>
      <c r="V1451" s="75"/>
      <c r="W1451" s="75"/>
      <c r="X1451" s="75"/>
      <c r="Y1451" s="75"/>
      <c r="Z1451" s="75"/>
      <c r="AA1451" s="75"/>
      <c r="AB1451" s="68"/>
      <c r="AD1451" s="66"/>
      <c r="AE1451" s="74"/>
      <c r="AF1451" s="66"/>
      <c r="AG1451" s="66"/>
      <c r="AH1451" s="66"/>
      <c r="AI1451" s="66"/>
      <c r="AJ1451" s="66"/>
      <c r="AK1451" s="66"/>
      <c r="AL1451" s="66"/>
      <c r="AM1451" s="66"/>
      <c r="AN1451" s="66"/>
      <c r="AO1451" s="75"/>
      <c r="AP1451" s="75"/>
      <c r="AQ1451" s="75"/>
      <c r="AR1451" s="75"/>
      <c r="AS1451" s="75"/>
      <c r="AT1451" s="75"/>
      <c r="AU1451" s="75"/>
      <c r="AV1451" s="75"/>
      <c r="AW1451" s="68"/>
      <c r="AY1451" s="66"/>
      <c r="AZ1451" s="74"/>
      <c r="BA1451" s="66"/>
      <c r="BB1451" s="66"/>
      <c r="BC1451" s="66"/>
      <c r="BD1451" s="66"/>
      <c r="BE1451" s="66"/>
      <c r="BF1451" s="66"/>
      <c r="BG1451" s="66"/>
      <c r="BH1451" s="66"/>
      <c r="BI1451" s="66"/>
      <c r="BJ1451" s="75"/>
      <c r="BK1451" s="75"/>
      <c r="BL1451" s="75"/>
      <c r="BM1451" s="75"/>
      <c r="BN1451" s="75"/>
      <c r="BO1451" s="75"/>
      <c r="BP1451" s="75"/>
      <c r="BQ1451" s="75"/>
      <c r="BR1451" s="68"/>
      <c r="BT1451" s="66"/>
      <c r="BU1451" s="74"/>
      <c r="BV1451" s="66"/>
      <c r="BW1451" s="66"/>
      <c r="BX1451" s="66"/>
      <c r="BY1451" s="66"/>
      <c r="BZ1451" s="66"/>
      <c r="CA1451" s="66"/>
      <c r="CB1451" s="66"/>
      <c r="CC1451" s="66"/>
      <c r="CD1451" s="66"/>
      <c r="CE1451" s="75"/>
      <c r="CF1451" s="75"/>
      <c r="CG1451" s="75"/>
      <c r="CH1451" s="75"/>
      <c r="CI1451" s="75"/>
      <c r="CJ1451" s="75"/>
      <c r="CK1451" s="75"/>
      <c r="CL1451" s="75"/>
      <c r="CM1451" s="66"/>
      <c r="CO1451" s="66"/>
      <c r="CP1451" s="74"/>
      <c r="CQ1451" s="66"/>
      <c r="CR1451" s="66"/>
      <c r="CS1451" s="66"/>
      <c r="CT1451" s="66"/>
      <c r="CU1451" s="66"/>
      <c r="CV1451" s="66"/>
      <c r="CW1451" s="66"/>
      <c r="CX1451" s="66"/>
      <c r="CY1451" s="66"/>
      <c r="CZ1451" s="75"/>
      <c r="DA1451" s="75"/>
      <c r="DB1451" s="75"/>
      <c r="DC1451" s="75"/>
      <c r="DD1451" s="75"/>
      <c r="DE1451" s="75"/>
      <c r="DF1451" s="75"/>
      <c r="DG1451" s="75"/>
      <c r="DH1451" s="66"/>
      <c r="DI1451" s="66"/>
      <c r="DJ1451" s="66"/>
      <c r="DK1451" s="66"/>
    </row>
    <row r="1452" spans="1:137" ht="3.75" customHeight="1" x14ac:dyDescent="0.35">
      <c r="A1452" s="28"/>
      <c r="B1452" s="36"/>
      <c r="C1452" s="37"/>
      <c r="D1452" s="40"/>
      <c r="E1452" s="36"/>
      <c r="F1452" s="36"/>
      <c r="G1452" s="66"/>
      <c r="H1452" s="66"/>
      <c r="I1452" s="66"/>
      <c r="J1452" s="66"/>
      <c r="K1452" s="66"/>
      <c r="L1452" s="66"/>
      <c r="M1452" s="66"/>
      <c r="N1452" s="66"/>
      <c r="O1452" s="66"/>
      <c r="P1452" s="66"/>
      <c r="Q1452" s="66"/>
      <c r="R1452" s="66"/>
      <c r="S1452" s="66"/>
      <c r="T1452" s="66"/>
      <c r="U1452" s="66"/>
      <c r="V1452" s="66"/>
      <c r="W1452" s="66"/>
      <c r="X1452" s="66"/>
      <c r="Y1452" s="66"/>
      <c r="Z1452" s="66"/>
      <c r="AA1452" s="66"/>
      <c r="AB1452" s="66"/>
      <c r="AC1452" s="66"/>
      <c r="AD1452" s="66"/>
      <c r="AE1452" s="66"/>
      <c r="AF1452" s="66"/>
      <c r="AG1452" s="66"/>
      <c r="AH1452" s="66"/>
      <c r="AI1452" s="66"/>
      <c r="AJ1452" s="66"/>
      <c r="AK1452" s="66"/>
      <c r="AL1452" s="66"/>
      <c r="AM1452" s="66"/>
      <c r="AN1452" s="66"/>
      <c r="AO1452" s="66"/>
      <c r="AP1452" s="66"/>
      <c r="AQ1452" s="66"/>
      <c r="AR1452" s="66"/>
      <c r="AS1452" s="66"/>
      <c r="AT1452" s="66"/>
      <c r="AU1452" s="66"/>
      <c r="AV1452" s="66"/>
      <c r="AW1452" s="66"/>
      <c r="AX1452" s="66"/>
      <c r="AY1452" s="66"/>
      <c r="AZ1452" s="66"/>
      <c r="BA1452" s="66"/>
      <c r="BB1452" s="66"/>
      <c r="BC1452" s="66"/>
      <c r="BD1452" s="66"/>
      <c r="BE1452" s="66"/>
      <c r="BF1452" s="66"/>
      <c r="BG1452" s="66"/>
      <c r="BH1452" s="66"/>
      <c r="BI1452" s="66"/>
      <c r="BJ1452" s="66"/>
      <c r="BK1452" s="66"/>
      <c r="BL1452" s="66"/>
      <c r="BM1452" s="66"/>
      <c r="BN1452" s="66"/>
      <c r="BO1452" s="66"/>
      <c r="BP1452" s="66"/>
      <c r="BQ1452" s="66"/>
      <c r="BR1452" s="66"/>
      <c r="BS1452" s="66"/>
      <c r="BT1452" s="66"/>
      <c r="BU1452" s="66"/>
      <c r="BV1452" s="66"/>
      <c r="BW1452" s="66"/>
      <c r="BX1452" s="66"/>
      <c r="BY1452" s="66"/>
      <c r="BZ1452" s="66"/>
      <c r="CA1452" s="66"/>
      <c r="CB1452" s="66"/>
      <c r="CC1452" s="66"/>
      <c r="CD1452" s="66"/>
      <c r="CE1452" s="66"/>
      <c r="CF1452" s="66"/>
      <c r="CG1452" s="66"/>
      <c r="CH1452" s="66"/>
      <c r="CI1452" s="66"/>
      <c r="CJ1452" s="66"/>
      <c r="CK1452" s="66"/>
      <c r="CL1452" s="66"/>
      <c r="CM1452" s="66"/>
      <c r="CN1452" s="66"/>
      <c r="CO1452" s="66"/>
      <c r="CP1452" s="66"/>
      <c r="CQ1452" s="66"/>
      <c r="CR1452" s="66"/>
      <c r="CS1452" s="66"/>
      <c r="CT1452" s="66"/>
      <c r="CU1452" s="66"/>
      <c r="CV1452" s="66"/>
      <c r="CW1452" s="66"/>
      <c r="CX1452" s="66"/>
      <c r="CY1452" s="66"/>
      <c r="CZ1452" s="66"/>
      <c r="DA1452" s="66"/>
      <c r="DB1452" s="66"/>
      <c r="DC1452" s="66"/>
      <c r="DD1452" s="66"/>
      <c r="DE1452" s="66"/>
      <c r="DF1452" s="66"/>
      <c r="DG1452" s="66"/>
      <c r="DH1452" s="66"/>
      <c r="DI1452" s="66"/>
      <c r="DJ1452" s="66"/>
      <c r="DK1452" s="66"/>
      <c r="DL1452" s="66"/>
    </row>
    <row r="1453" spans="1:137" ht="14.5" customHeight="1" x14ac:dyDescent="0.35">
      <c r="A1453" s="28"/>
      <c r="B1453" s="167"/>
      <c r="C1453" s="168"/>
      <c r="D1453" s="31"/>
      <c r="E1453" s="81"/>
      <c r="F1453" s="154"/>
      <c r="H1453" s="153"/>
      <c r="DI1453" s="66"/>
      <c r="DJ1453" s="66"/>
      <c r="DK1453" s="66"/>
      <c r="DL1453" s="66"/>
    </row>
    <row r="1454" spans="1:137" ht="14.5" customHeight="1" x14ac:dyDescent="0.35">
      <c r="A1454" s="28"/>
      <c r="B1454" s="36"/>
      <c r="C1454" s="37"/>
      <c r="D1454" s="38"/>
      <c r="E1454" s="36"/>
      <c r="F1454" s="36"/>
      <c r="I1454" s="66"/>
      <c r="J1454" s="74"/>
      <c r="K1454" s="66"/>
      <c r="L1454" s="66"/>
      <c r="M1454" s="66"/>
      <c r="N1454" s="66"/>
      <c r="O1454" s="66"/>
      <c r="P1454" s="66"/>
      <c r="Q1454" s="66"/>
      <c r="R1454" s="66"/>
      <c r="S1454" s="66"/>
      <c r="T1454" s="75"/>
      <c r="U1454" s="75"/>
      <c r="V1454" s="75"/>
      <c r="W1454" s="75"/>
      <c r="X1454" s="75"/>
      <c r="Y1454" s="75"/>
      <c r="Z1454" s="75"/>
      <c r="AA1454" s="75"/>
      <c r="AB1454" s="68"/>
      <c r="AD1454" s="66"/>
      <c r="AE1454" s="74"/>
      <c r="AF1454" s="66"/>
      <c r="AG1454" s="66"/>
      <c r="AH1454" s="66"/>
      <c r="AI1454" s="66"/>
      <c r="AJ1454" s="66"/>
      <c r="AK1454" s="66"/>
      <c r="AL1454" s="66"/>
      <c r="AM1454" s="66"/>
      <c r="AN1454" s="66"/>
      <c r="AO1454" s="75"/>
      <c r="AP1454" s="75"/>
      <c r="AQ1454" s="75"/>
      <c r="AR1454" s="75"/>
      <c r="AS1454" s="75"/>
      <c r="AT1454" s="75"/>
      <c r="AU1454" s="75"/>
      <c r="AV1454" s="75"/>
      <c r="AW1454" s="68"/>
      <c r="AY1454" s="66"/>
      <c r="AZ1454" s="74"/>
      <c r="BA1454" s="66"/>
      <c r="BB1454" s="66"/>
      <c r="BC1454" s="66"/>
      <c r="BD1454" s="66"/>
      <c r="BE1454" s="66"/>
      <c r="BF1454" s="66"/>
      <c r="BG1454" s="66"/>
      <c r="BH1454" s="66"/>
      <c r="BI1454" s="66"/>
      <c r="BJ1454" s="75"/>
      <c r="BK1454" s="75"/>
      <c r="BL1454" s="75"/>
      <c r="BM1454" s="75"/>
      <c r="BN1454" s="75"/>
      <c r="BO1454" s="75"/>
      <c r="BP1454" s="75"/>
      <c r="BQ1454" s="75"/>
      <c r="BR1454" s="68"/>
      <c r="BT1454" s="66"/>
      <c r="BU1454" s="74"/>
      <c r="BV1454" s="66"/>
      <c r="BW1454" s="66"/>
      <c r="BX1454" s="66"/>
      <c r="BY1454" s="66"/>
      <c r="BZ1454" s="66"/>
      <c r="CA1454" s="66"/>
      <c r="CB1454" s="66"/>
      <c r="CC1454" s="66"/>
      <c r="CD1454" s="66"/>
      <c r="CE1454" s="75"/>
      <c r="CF1454" s="75"/>
      <c r="CG1454" s="75"/>
      <c r="CH1454" s="75"/>
      <c r="CI1454" s="75"/>
      <c r="CJ1454" s="75"/>
      <c r="CK1454" s="75"/>
      <c r="CL1454" s="75"/>
      <c r="CM1454" s="66"/>
      <c r="CO1454" s="66"/>
      <c r="CP1454" s="74"/>
      <c r="CQ1454" s="66"/>
      <c r="CR1454" s="66"/>
      <c r="CS1454" s="66"/>
      <c r="CT1454" s="66"/>
      <c r="CU1454" s="66"/>
      <c r="CV1454" s="66"/>
      <c r="CW1454" s="66"/>
      <c r="CX1454" s="66"/>
      <c r="CY1454" s="66"/>
      <c r="CZ1454" s="75"/>
      <c r="DA1454" s="75"/>
      <c r="DB1454" s="75"/>
      <c r="DC1454" s="75"/>
      <c r="DD1454" s="75"/>
      <c r="DE1454" s="75"/>
      <c r="DF1454" s="75"/>
      <c r="DG1454" s="75"/>
      <c r="DH1454" s="66"/>
      <c r="DI1454" s="66"/>
      <c r="DJ1454" s="66"/>
      <c r="DK1454" s="66"/>
      <c r="DL1454" s="66"/>
    </row>
    <row r="1455" spans="1:137" ht="3.75" customHeight="1" x14ac:dyDescent="0.35">
      <c r="A1455" s="28"/>
      <c r="B1455" s="36"/>
      <c r="C1455" s="37"/>
      <c r="D1455" s="40"/>
      <c r="E1455" s="36"/>
      <c r="F1455" s="36"/>
      <c r="G1455" s="66"/>
      <c r="H1455" s="66"/>
      <c r="I1455" s="66"/>
      <c r="J1455" s="66"/>
      <c r="K1455" s="66"/>
      <c r="L1455" s="66"/>
      <c r="M1455" s="66"/>
      <c r="N1455" s="66"/>
      <c r="O1455" s="66"/>
      <c r="P1455" s="66"/>
      <c r="Q1455" s="66"/>
      <c r="R1455" s="66"/>
      <c r="S1455" s="66"/>
      <c r="T1455" s="66"/>
      <c r="U1455" s="66"/>
      <c r="V1455" s="66"/>
      <c r="W1455" s="66"/>
      <c r="X1455" s="66"/>
      <c r="Y1455" s="66"/>
      <c r="Z1455" s="66"/>
      <c r="AA1455" s="66"/>
      <c r="AB1455" s="66"/>
      <c r="AC1455" s="66"/>
      <c r="AD1455" s="66"/>
      <c r="AE1455" s="66"/>
      <c r="AF1455" s="66"/>
      <c r="AG1455" s="66"/>
      <c r="AH1455" s="66"/>
      <c r="AI1455" s="66"/>
      <c r="AJ1455" s="66"/>
      <c r="AK1455" s="66"/>
      <c r="AL1455" s="66"/>
      <c r="AM1455" s="66"/>
      <c r="AN1455" s="66"/>
      <c r="AO1455" s="66"/>
      <c r="AP1455" s="66"/>
      <c r="AQ1455" s="66"/>
      <c r="AR1455" s="66"/>
      <c r="AS1455" s="66"/>
      <c r="AT1455" s="66"/>
      <c r="AU1455" s="66"/>
      <c r="AV1455" s="66"/>
      <c r="AW1455" s="66"/>
      <c r="AX1455" s="66"/>
      <c r="AY1455" s="66"/>
      <c r="AZ1455" s="66"/>
      <c r="BA1455" s="66"/>
      <c r="BB1455" s="66"/>
      <c r="BC1455" s="66"/>
      <c r="BD1455" s="66"/>
      <c r="BE1455" s="66"/>
      <c r="BF1455" s="66"/>
      <c r="BG1455" s="66"/>
      <c r="BH1455" s="66"/>
      <c r="BI1455" s="66"/>
      <c r="BJ1455" s="66"/>
      <c r="BK1455" s="66"/>
      <c r="BL1455" s="66"/>
      <c r="BM1455" s="66"/>
      <c r="BN1455" s="66"/>
      <c r="BO1455" s="66"/>
      <c r="BP1455" s="66"/>
      <c r="BQ1455" s="66"/>
      <c r="BR1455" s="66"/>
      <c r="BS1455" s="66"/>
      <c r="BT1455" s="66"/>
      <c r="BU1455" s="66"/>
      <c r="BV1455" s="66"/>
      <c r="BW1455" s="66"/>
      <c r="BX1455" s="66"/>
      <c r="BY1455" s="66"/>
      <c r="BZ1455" s="66"/>
      <c r="CA1455" s="66"/>
      <c r="CB1455" s="66"/>
      <c r="CC1455" s="66"/>
      <c r="CD1455" s="66"/>
      <c r="CE1455" s="66"/>
      <c r="CF1455" s="66"/>
      <c r="CG1455" s="66"/>
      <c r="CH1455" s="66"/>
      <c r="CI1455" s="66"/>
      <c r="CJ1455" s="66"/>
      <c r="CK1455" s="66"/>
      <c r="CL1455" s="66"/>
      <c r="CM1455" s="66"/>
      <c r="CN1455" s="66"/>
      <c r="CO1455" s="66"/>
      <c r="CP1455" s="66"/>
      <c r="CQ1455" s="66"/>
      <c r="CR1455" s="66"/>
      <c r="CS1455" s="66"/>
      <c r="CT1455" s="66"/>
      <c r="CU1455" s="66"/>
      <c r="CV1455" s="66"/>
      <c r="CW1455" s="66"/>
      <c r="CX1455" s="66"/>
      <c r="CY1455" s="66"/>
      <c r="CZ1455" s="66"/>
      <c r="DA1455" s="66"/>
      <c r="DB1455" s="66"/>
      <c r="DC1455" s="66"/>
      <c r="DD1455" s="66"/>
      <c r="DE1455" s="66"/>
      <c r="DF1455" s="66"/>
      <c r="DG1455" s="66"/>
      <c r="DH1455" s="66"/>
      <c r="DI1455" s="66"/>
      <c r="DJ1455" s="66"/>
      <c r="DK1455" s="66"/>
      <c r="DL1455" s="66"/>
    </row>
    <row r="1456" spans="1:137" ht="14.5" customHeight="1" x14ac:dyDescent="0.35">
      <c r="A1456" s="28"/>
      <c r="B1456" s="167"/>
      <c r="C1456" s="168"/>
      <c r="D1456" s="31"/>
      <c r="E1456" s="155"/>
      <c r="F1456" s="154"/>
      <c r="H1456" s="153"/>
      <c r="DI1456" s="66"/>
      <c r="DJ1456" s="66"/>
      <c r="DK1456" s="66"/>
      <c r="DL1456" s="66"/>
    </row>
    <row r="1457" spans="1:137" ht="14.5" customHeight="1" x14ac:dyDescent="0.35">
      <c r="A1457" s="28"/>
      <c r="B1457" s="36"/>
      <c r="C1457" s="37"/>
      <c r="D1457" s="38"/>
      <c r="E1457" s="36"/>
      <c r="F1457" s="36"/>
      <c r="I1457" s="66"/>
      <c r="J1457" s="74"/>
      <c r="K1457" s="66"/>
      <c r="L1457" s="66"/>
      <c r="M1457" s="66"/>
      <c r="N1457" s="66"/>
      <c r="O1457" s="66"/>
      <c r="P1457" s="66"/>
      <c r="Q1457" s="66"/>
      <c r="R1457" s="66"/>
      <c r="S1457" s="66"/>
      <c r="T1457" s="75"/>
      <c r="U1457" s="75"/>
      <c r="V1457" s="75"/>
      <c r="W1457" s="75"/>
      <c r="X1457" s="75"/>
      <c r="Y1457" s="75"/>
      <c r="Z1457" s="75"/>
      <c r="AA1457" s="75"/>
      <c r="AB1457" s="68"/>
      <c r="AD1457" s="66"/>
      <c r="AE1457" s="74"/>
      <c r="AF1457" s="66"/>
      <c r="AG1457" s="66"/>
      <c r="AH1457" s="66"/>
      <c r="AI1457" s="66"/>
      <c r="AJ1457" s="66"/>
      <c r="AK1457" s="66"/>
      <c r="AL1457" s="66"/>
      <c r="AM1457" s="66"/>
      <c r="AN1457" s="66"/>
      <c r="AO1457" s="75"/>
      <c r="AP1457" s="75"/>
      <c r="AQ1457" s="75"/>
      <c r="AR1457" s="75"/>
      <c r="AS1457" s="75"/>
      <c r="AT1457" s="75"/>
      <c r="AU1457" s="75"/>
      <c r="AV1457" s="75"/>
      <c r="AW1457" s="68"/>
      <c r="AY1457" s="66"/>
      <c r="AZ1457" s="74"/>
      <c r="BA1457" s="66"/>
      <c r="BB1457" s="66"/>
      <c r="BC1457" s="66"/>
      <c r="BD1457" s="66"/>
      <c r="BE1457" s="66"/>
      <c r="BF1457" s="66"/>
      <c r="BG1457" s="66"/>
      <c r="BH1457" s="66"/>
      <c r="BI1457" s="66"/>
      <c r="BJ1457" s="75"/>
      <c r="BK1457" s="75"/>
      <c r="BL1457" s="75"/>
      <c r="BM1457" s="75"/>
      <c r="BN1457" s="75"/>
      <c r="BO1457" s="75"/>
      <c r="BP1457" s="75"/>
      <c r="BQ1457" s="75"/>
      <c r="BR1457" s="68"/>
      <c r="BT1457" s="66"/>
      <c r="BU1457" s="74"/>
      <c r="BV1457" s="66"/>
      <c r="BW1457" s="66"/>
      <c r="BX1457" s="66"/>
      <c r="BY1457" s="66"/>
      <c r="BZ1457" s="66"/>
      <c r="CA1457" s="66"/>
      <c r="CB1457" s="66"/>
      <c r="CC1457" s="66"/>
      <c r="CD1457" s="66"/>
      <c r="CE1457" s="75"/>
      <c r="CF1457" s="75"/>
      <c r="CG1457" s="75"/>
      <c r="CH1457" s="75"/>
      <c r="CI1457" s="75"/>
      <c r="CJ1457" s="75"/>
      <c r="CK1457" s="75"/>
      <c r="CL1457" s="75"/>
      <c r="CM1457" s="66"/>
      <c r="CO1457" s="66"/>
      <c r="CP1457" s="74"/>
      <c r="CQ1457" s="66"/>
      <c r="CR1457" s="66"/>
      <c r="CS1457" s="66"/>
      <c r="CT1457" s="66"/>
      <c r="CU1457" s="66"/>
      <c r="CV1457" s="66"/>
      <c r="CW1457" s="66"/>
      <c r="CX1457" s="66"/>
      <c r="CY1457" s="66"/>
      <c r="CZ1457" s="75"/>
      <c r="DA1457" s="75"/>
      <c r="DB1457" s="75"/>
      <c r="DC1457" s="75"/>
      <c r="DD1457" s="75"/>
      <c r="DE1457" s="75"/>
      <c r="DF1457" s="75"/>
      <c r="DG1457" s="75"/>
      <c r="DH1457" s="66"/>
      <c r="DI1457" s="66"/>
      <c r="DJ1457" s="66"/>
      <c r="DK1457" s="66"/>
      <c r="DL1457" s="66"/>
    </row>
    <row r="1458" spans="1:137" ht="3.75" customHeight="1" x14ac:dyDescent="0.35">
      <c r="A1458" s="28"/>
      <c r="B1458" s="36"/>
      <c r="C1458" s="37"/>
      <c r="D1458" s="40"/>
      <c r="E1458" s="36"/>
      <c r="F1458" s="36"/>
      <c r="G1458" s="66"/>
      <c r="H1458" s="66"/>
      <c r="I1458" s="66"/>
      <c r="J1458" s="66"/>
      <c r="K1458" s="66"/>
      <c r="L1458" s="66"/>
      <c r="M1458" s="66"/>
      <c r="N1458" s="66"/>
      <c r="O1458" s="66"/>
      <c r="P1458" s="66"/>
      <c r="Q1458" s="66"/>
      <c r="R1458" s="66"/>
      <c r="S1458" s="66"/>
      <c r="T1458" s="66"/>
      <c r="U1458" s="66"/>
      <c r="V1458" s="66"/>
      <c r="W1458" s="66"/>
      <c r="X1458" s="66"/>
      <c r="Y1458" s="66"/>
      <c r="Z1458" s="66"/>
      <c r="AA1458" s="66"/>
      <c r="AB1458" s="66"/>
      <c r="AC1458" s="66"/>
      <c r="AD1458" s="66"/>
      <c r="AE1458" s="66"/>
      <c r="AF1458" s="66"/>
      <c r="AG1458" s="66"/>
      <c r="AH1458" s="66"/>
      <c r="AI1458" s="66"/>
      <c r="AJ1458" s="66"/>
      <c r="AK1458" s="66"/>
      <c r="AL1458" s="66"/>
      <c r="AM1458" s="66"/>
      <c r="AN1458" s="66"/>
      <c r="AO1458" s="66"/>
      <c r="AP1458" s="66"/>
      <c r="AQ1458" s="66"/>
      <c r="AR1458" s="66"/>
      <c r="AS1458" s="66"/>
      <c r="AT1458" s="66"/>
      <c r="AU1458" s="66"/>
      <c r="AV1458" s="66"/>
      <c r="AW1458" s="66"/>
      <c r="AX1458" s="66"/>
      <c r="AY1458" s="66"/>
      <c r="AZ1458" s="66"/>
      <c r="BA1458" s="66"/>
      <c r="BB1458" s="66"/>
      <c r="BC1458" s="66"/>
      <c r="BD1458" s="66"/>
      <c r="BE1458" s="66"/>
      <c r="BF1458" s="66"/>
      <c r="BG1458" s="66"/>
      <c r="BH1458" s="66"/>
      <c r="BI1458" s="66"/>
      <c r="BJ1458" s="66"/>
      <c r="BK1458" s="66"/>
      <c r="BL1458" s="66"/>
      <c r="BM1458" s="66"/>
      <c r="BN1458" s="66"/>
      <c r="BO1458" s="66"/>
      <c r="BP1458" s="66"/>
      <c r="BQ1458" s="66"/>
      <c r="BR1458" s="66"/>
      <c r="BS1458" s="66"/>
      <c r="BT1458" s="66"/>
      <c r="BU1458" s="66"/>
      <c r="BV1458" s="66"/>
      <c r="BW1458" s="66"/>
      <c r="BX1458" s="66"/>
      <c r="BY1458" s="66"/>
      <c r="BZ1458" s="66"/>
      <c r="CA1458" s="66"/>
      <c r="CB1458" s="66"/>
      <c r="CC1458" s="66"/>
      <c r="CD1458" s="66"/>
      <c r="CE1458" s="66"/>
      <c r="CF1458" s="66"/>
      <c r="CG1458" s="66"/>
      <c r="CH1458" s="66"/>
      <c r="CI1458" s="66"/>
      <c r="CJ1458" s="66"/>
      <c r="CK1458" s="66"/>
      <c r="CL1458" s="66"/>
      <c r="CM1458" s="66"/>
      <c r="CN1458" s="66"/>
      <c r="CO1458" s="66"/>
      <c r="CP1458" s="66"/>
      <c r="CQ1458" s="66"/>
      <c r="CR1458" s="66"/>
      <c r="CS1458" s="66"/>
      <c r="CT1458" s="66"/>
      <c r="CU1458" s="66"/>
      <c r="CV1458" s="66"/>
      <c r="CW1458" s="66"/>
      <c r="CX1458" s="66"/>
      <c r="CY1458" s="66"/>
      <c r="CZ1458" s="66"/>
      <c r="DA1458" s="66"/>
      <c r="DB1458" s="66"/>
      <c r="DC1458" s="66"/>
      <c r="DD1458" s="66"/>
      <c r="DE1458" s="66"/>
      <c r="DF1458" s="66"/>
      <c r="DG1458" s="66"/>
      <c r="DH1458" s="66"/>
      <c r="DI1458" s="66"/>
      <c r="DJ1458" s="66"/>
      <c r="DK1458" s="66"/>
      <c r="DL1458" s="66"/>
    </row>
    <row r="1459" spans="1:137" ht="14.5" customHeight="1" x14ac:dyDescent="0.35">
      <c r="A1459" s="28"/>
      <c r="B1459" s="167"/>
      <c r="C1459" s="168"/>
      <c r="D1459" s="31"/>
      <c r="E1459" s="156"/>
      <c r="F1459" s="154"/>
      <c r="H1459" s="153"/>
      <c r="DI1459" s="66"/>
      <c r="DJ1459" s="66"/>
      <c r="DK1459" s="66"/>
      <c r="DL1459" s="66"/>
    </row>
    <row r="1460" spans="1:137" ht="14.5" customHeight="1" x14ac:dyDescent="0.35">
      <c r="A1460" s="28"/>
      <c r="B1460" s="36"/>
      <c r="C1460" s="37"/>
      <c r="D1460" s="38"/>
      <c r="E1460" s="36"/>
      <c r="F1460" s="36"/>
      <c r="I1460" s="66"/>
      <c r="J1460" s="74"/>
      <c r="K1460" s="66"/>
      <c r="L1460" s="66"/>
      <c r="M1460" s="66"/>
      <c r="N1460" s="66"/>
      <c r="O1460" s="66"/>
      <c r="P1460" s="66"/>
      <c r="Q1460" s="66"/>
      <c r="R1460" s="66"/>
      <c r="S1460" s="66"/>
      <c r="T1460" s="75"/>
      <c r="U1460" s="75"/>
      <c r="V1460" s="75"/>
      <c r="W1460" s="75"/>
      <c r="X1460" s="75"/>
      <c r="Y1460" s="75"/>
      <c r="Z1460" s="75"/>
      <c r="AA1460" s="75"/>
      <c r="AB1460" s="68"/>
      <c r="AD1460" s="66"/>
      <c r="AE1460" s="74"/>
      <c r="AF1460" s="66"/>
      <c r="AG1460" s="66"/>
      <c r="AH1460" s="66"/>
      <c r="AI1460" s="66"/>
      <c r="AJ1460" s="66"/>
      <c r="AK1460" s="66"/>
      <c r="AL1460" s="66"/>
      <c r="AM1460" s="66"/>
      <c r="AN1460" s="66"/>
      <c r="AO1460" s="75"/>
      <c r="AP1460" s="75"/>
      <c r="AQ1460" s="75"/>
      <c r="AR1460" s="75"/>
      <c r="AS1460" s="75"/>
      <c r="AT1460" s="75"/>
      <c r="AU1460" s="75"/>
      <c r="AV1460" s="75"/>
      <c r="AW1460" s="68"/>
      <c r="AY1460" s="66"/>
      <c r="AZ1460" s="74"/>
      <c r="BA1460" s="66"/>
      <c r="BB1460" s="66"/>
      <c r="BC1460" s="66"/>
      <c r="BD1460" s="66"/>
      <c r="BE1460" s="66"/>
      <c r="BF1460" s="66"/>
      <c r="BG1460" s="66"/>
      <c r="BH1460" s="66"/>
      <c r="BI1460" s="66"/>
      <c r="BJ1460" s="75"/>
      <c r="BK1460" s="75"/>
      <c r="BL1460" s="75"/>
      <c r="BM1460" s="75"/>
      <c r="BN1460" s="75"/>
      <c r="BO1460" s="75"/>
      <c r="BP1460" s="75"/>
      <c r="BQ1460" s="75"/>
      <c r="BR1460" s="68"/>
      <c r="BT1460" s="66"/>
      <c r="BU1460" s="74"/>
      <c r="BV1460" s="66"/>
      <c r="BW1460" s="66"/>
      <c r="BX1460" s="66"/>
      <c r="BY1460" s="66"/>
      <c r="BZ1460" s="66"/>
      <c r="CA1460" s="66"/>
      <c r="CB1460" s="66"/>
      <c r="CC1460" s="66"/>
      <c r="CD1460" s="66"/>
      <c r="CE1460" s="75"/>
      <c r="CF1460" s="75"/>
      <c r="CG1460" s="75"/>
      <c r="CH1460" s="75"/>
      <c r="CI1460" s="75"/>
      <c r="CJ1460" s="75"/>
      <c r="CK1460" s="75"/>
      <c r="CL1460" s="75"/>
      <c r="CM1460" s="66"/>
      <c r="CO1460" s="66"/>
      <c r="CP1460" s="74"/>
      <c r="CQ1460" s="66"/>
      <c r="CR1460" s="66"/>
      <c r="CS1460" s="66"/>
      <c r="CT1460" s="66"/>
      <c r="CU1460" s="66"/>
      <c r="CV1460" s="66"/>
      <c r="CW1460" s="66"/>
      <c r="CX1460" s="66"/>
      <c r="CY1460" s="66"/>
      <c r="CZ1460" s="75"/>
      <c r="DA1460" s="75"/>
      <c r="DB1460" s="75"/>
      <c r="DC1460" s="75"/>
      <c r="DD1460" s="75"/>
      <c r="DE1460" s="75"/>
      <c r="DF1460" s="75"/>
      <c r="DG1460" s="75"/>
      <c r="DH1460" s="66"/>
      <c r="DI1460" s="66"/>
      <c r="DJ1460" s="66"/>
      <c r="DK1460" s="66"/>
      <c r="DL1460" s="66"/>
    </row>
    <row r="1461" spans="1:137" ht="3.75" customHeight="1" x14ac:dyDescent="0.35">
      <c r="A1461" s="28"/>
      <c r="B1461" s="36"/>
      <c r="C1461" s="37"/>
      <c r="D1461" s="40"/>
      <c r="E1461" s="36"/>
      <c r="F1461" s="36"/>
      <c r="G1461" s="66"/>
      <c r="H1461" s="66"/>
      <c r="I1461" s="66"/>
      <c r="J1461" s="66"/>
      <c r="K1461" s="66"/>
      <c r="L1461" s="66"/>
      <c r="M1461" s="66"/>
      <c r="N1461" s="66"/>
      <c r="O1461" s="66"/>
      <c r="P1461" s="66"/>
      <c r="Q1461" s="66"/>
      <c r="R1461" s="66"/>
      <c r="S1461" s="66"/>
      <c r="T1461" s="66"/>
      <c r="U1461" s="66"/>
      <c r="V1461" s="66"/>
      <c r="W1461" s="66"/>
      <c r="X1461" s="66"/>
      <c r="Y1461" s="66"/>
      <c r="Z1461" s="66"/>
      <c r="AA1461" s="66"/>
      <c r="AB1461" s="66"/>
      <c r="AC1461" s="66"/>
      <c r="AD1461" s="66"/>
      <c r="AE1461" s="66"/>
      <c r="AF1461" s="66"/>
      <c r="AG1461" s="66"/>
      <c r="AH1461" s="66"/>
      <c r="AI1461" s="66"/>
      <c r="AJ1461" s="66"/>
      <c r="AK1461" s="66"/>
      <c r="AL1461" s="66"/>
      <c r="AM1461" s="66"/>
      <c r="AN1461" s="66"/>
      <c r="AO1461" s="66"/>
      <c r="AP1461" s="66"/>
      <c r="AQ1461" s="66"/>
      <c r="AR1461" s="66"/>
      <c r="AS1461" s="66"/>
      <c r="AT1461" s="66"/>
      <c r="AU1461" s="66"/>
      <c r="AV1461" s="66"/>
      <c r="AW1461" s="66"/>
      <c r="AX1461" s="66"/>
      <c r="AY1461" s="66"/>
      <c r="AZ1461" s="66"/>
      <c r="BA1461" s="66"/>
      <c r="BB1461" s="66"/>
      <c r="BC1461" s="66"/>
      <c r="BD1461" s="66"/>
      <c r="BE1461" s="66"/>
      <c r="BF1461" s="66"/>
      <c r="BG1461" s="66"/>
      <c r="BH1461" s="66"/>
      <c r="BI1461" s="66"/>
      <c r="BJ1461" s="66"/>
      <c r="BK1461" s="66"/>
      <c r="BL1461" s="66"/>
      <c r="BM1461" s="66"/>
      <c r="BN1461" s="66"/>
      <c r="BO1461" s="66"/>
      <c r="BP1461" s="66"/>
      <c r="BQ1461" s="66"/>
      <c r="BR1461" s="66"/>
      <c r="BS1461" s="66"/>
      <c r="BT1461" s="66"/>
      <c r="BU1461" s="66"/>
      <c r="BV1461" s="66"/>
      <c r="BW1461" s="66"/>
      <c r="BX1461" s="66"/>
      <c r="BY1461" s="66"/>
      <c r="BZ1461" s="66"/>
      <c r="CA1461" s="66"/>
      <c r="CB1461" s="66"/>
      <c r="CC1461" s="66"/>
      <c r="CD1461" s="66"/>
      <c r="CE1461" s="66"/>
      <c r="CF1461" s="66"/>
      <c r="CG1461" s="66"/>
      <c r="CH1461" s="66"/>
      <c r="CI1461" s="66"/>
      <c r="CJ1461" s="66"/>
      <c r="CK1461" s="66"/>
      <c r="CL1461" s="66"/>
      <c r="CM1461" s="66"/>
      <c r="CN1461" s="66"/>
      <c r="CO1461" s="66"/>
      <c r="CP1461" s="66"/>
      <c r="CQ1461" s="66"/>
      <c r="CR1461" s="66"/>
      <c r="CS1461" s="66"/>
      <c r="CT1461" s="66"/>
      <c r="CU1461" s="66"/>
      <c r="CV1461" s="66"/>
      <c r="CW1461" s="66"/>
      <c r="CX1461" s="66"/>
      <c r="CY1461" s="66"/>
      <c r="CZ1461" s="66"/>
      <c r="DA1461" s="66"/>
      <c r="DB1461" s="66"/>
      <c r="DC1461" s="66"/>
      <c r="DD1461" s="66"/>
      <c r="DE1461" s="66"/>
      <c r="DF1461" s="66"/>
      <c r="DG1461" s="66"/>
      <c r="DH1461" s="66"/>
      <c r="DI1461" s="66"/>
      <c r="DJ1461" s="66"/>
      <c r="DK1461" s="66"/>
      <c r="DL1461" s="66"/>
    </row>
    <row r="1462" spans="1:137" ht="14.5" customHeight="1" x14ac:dyDescent="0.35">
      <c r="A1462" s="28"/>
      <c r="B1462" s="167"/>
      <c r="C1462" s="168"/>
      <c r="D1462" s="31"/>
      <c r="E1462" s="157"/>
      <c r="H1462" s="153"/>
    </row>
    <row r="1463" spans="1:137" ht="14.5" customHeight="1" x14ac:dyDescent="0.35">
      <c r="A1463" s="28"/>
      <c r="B1463" s="36"/>
      <c r="C1463" s="37"/>
      <c r="D1463" s="38"/>
      <c r="E1463" s="36"/>
      <c r="F1463" s="36"/>
      <c r="I1463" s="66"/>
      <c r="J1463" s="74"/>
      <c r="K1463" s="66"/>
      <c r="L1463" s="66"/>
      <c r="M1463" s="66"/>
      <c r="N1463" s="66"/>
      <c r="O1463" s="66"/>
      <c r="P1463" s="66"/>
      <c r="Q1463" s="66"/>
      <c r="R1463" s="66"/>
      <c r="S1463" s="66"/>
      <c r="T1463" s="75"/>
      <c r="U1463" s="75"/>
      <c r="V1463" s="75"/>
      <c r="W1463" s="75"/>
      <c r="X1463" s="75"/>
      <c r="Y1463" s="75"/>
      <c r="Z1463" s="75"/>
      <c r="AA1463" s="75"/>
      <c r="AB1463" s="68"/>
      <c r="AD1463" s="66"/>
      <c r="AE1463" s="74"/>
      <c r="AF1463" s="66"/>
      <c r="AG1463" s="66"/>
      <c r="AH1463" s="66"/>
      <c r="AI1463" s="66"/>
      <c r="AJ1463" s="66"/>
      <c r="AK1463" s="66"/>
      <c r="AL1463" s="66"/>
      <c r="AM1463" s="66"/>
      <c r="AN1463" s="66"/>
      <c r="AO1463" s="75"/>
      <c r="AP1463" s="75"/>
      <c r="AQ1463" s="75"/>
      <c r="AR1463" s="75"/>
      <c r="AS1463" s="75"/>
      <c r="AT1463" s="75"/>
      <c r="AU1463" s="75"/>
      <c r="AV1463" s="75"/>
      <c r="AW1463" s="68"/>
      <c r="AY1463" s="66"/>
      <c r="AZ1463" s="74"/>
      <c r="BA1463" s="66"/>
      <c r="BB1463" s="66"/>
      <c r="BC1463" s="66"/>
      <c r="BD1463" s="66"/>
      <c r="BE1463" s="66"/>
      <c r="BF1463" s="66"/>
      <c r="BG1463" s="66"/>
      <c r="BH1463" s="66"/>
      <c r="BI1463" s="66"/>
      <c r="BJ1463" s="75"/>
      <c r="BK1463" s="75"/>
      <c r="BL1463" s="75"/>
      <c r="BM1463" s="75"/>
      <c r="BN1463" s="75"/>
      <c r="BO1463" s="75"/>
      <c r="BP1463" s="75"/>
      <c r="BQ1463" s="75"/>
      <c r="BR1463" s="68"/>
      <c r="BT1463" s="66"/>
      <c r="BU1463" s="74"/>
      <c r="BV1463" s="66"/>
      <c r="BW1463" s="66"/>
      <c r="BX1463" s="66"/>
      <c r="BY1463" s="66"/>
      <c r="BZ1463" s="66"/>
      <c r="CA1463" s="66"/>
      <c r="CB1463" s="66"/>
      <c r="CC1463" s="66"/>
      <c r="CD1463" s="66"/>
      <c r="CE1463" s="75"/>
      <c r="CF1463" s="75"/>
      <c r="CG1463" s="75"/>
      <c r="CH1463" s="75"/>
      <c r="CI1463" s="75"/>
      <c r="CJ1463" s="75"/>
      <c r="CK1463" s="75"/>
      <c r="CL1463" s="75"/>
      <c r="CM1463" s="66"/>
      <c r="CO1463" s="66"/>
      <c r="CP1463" s="74"/>
      <c r="CQ1463" s="66"/>
      <c r="CR1463" s="66"/>
      <c r="CS1463" s="66"/>
      <c r="CT1463" s="66"/>
      <c r="CU1463" s="66"/>
      <c r="CV1463" s="66"/>
      <c r="CW1463" s="66"/>
      <c r="CX1463" s="66"/>
      <c r="CY1463" s="66"/>
      <c r="CZ1463" s="75"/>
      <c r="DA1463" s="75"/>
      <c r="DB1463" s="75"/>
      <c r="DC1463" s="75"/>
      <c r="DD1463" s="75"/>
      <c r="DE1463" s="75"/>
      <c r="DF1463" s="75"/>
      <c r="DG1463" s="75"/>
      <c r="DH1463" s="66"/>
    </row>
    <row r="1464" spans="1:137" ht="3.75" customHeight="1" x14ac:dyDescent="0.35">
      <c r="A1464" s="85"/>
      <c r="B1464" s="81"/>
      <c r="C1464" s="82"/>
      <c r="D1464" s="40"/>
      <c r="E1464" s="36"/>
      <c r="F1464" s="36"/>
      <c r="G1464" s="66"/>
      <c r="H1464" s="66"/>
      <c r="I1464" s="66"/>
      <c r="J1464" s="66"/>
      <c r="K1464" s="66"/>
      <c r="L1464" s="66"/>
      <c r="M1464" s="66"/>
      <c r="N1464" s="66"/>
      <c r="O1464" s="66"/>
      <c r="P1464" s="66"/>
      <c r="Q1464" s="66"/>
      <c r="R1464" s="66"/>
      <c r="S1464" s="66"/>
      <c r="T1464" s="66"/>
      <c r="U1464" s="66"/>
      <c r="V1464" s="66"/>
      <c r="W1464" s="66"/>
      <c r="X1464" s="66"/>
      <c r="Y1464" s="66"/>
      <c r="Z1464" s="66"/>
      <c r="AA1464" s="66"/>
      <c r="AB1464" s="66"/>
      <c r="AC1464" s="66"/>
      <c r="AD1464" s="66"/>
      <c r="AE1464" s="66"/>
      <c r="AF1464" s="66"/>
      <c r="AG1464" s="66"/>
      <c r="AH1464" s="66"/>
      <c r="AI1464" s="66"/>
      <c r="AJ1464" s="66"/>
      <c r="AK1464" s="66"/>
      <c r="AL1464" s="66"/>
      <c r="AM1464" s="66"/>
      <c r="AN1464" s="66"/>
      <c r="AO1464" s="66"/>
      <c r="AP1464" s="66"/>
      <c r="AQ1464" s="66"/>
      <c r="AR1464" s="66"/>
      <c r="AS1464" s="66"/>
      <c r="AT1464" s="66"/>
      <c r="AU1464" s="66"/>
      <c r="AV1464" s="66"/>
      <c r="AW1464" s="66"/>
      <c r="AX1464" s="66"/>
      <c r="AY1464" s="66"/>
      <c r="AZ1464" s="66"/>
      <c r="BA1464" s="66"/>
      <c r="BB1464" s="66"/>
      <c r="BC1464" s="66"/>
      <c r="BD1464" s="66"/>
      <c r="BE1464" s="66"/>
      <c r="BF1464" s="66"/>
      <c r="BG1464" s="66"/>
      <c r="BH1464" s="66"/>
      <c r="BI1464" s="66"/>
      <c r="BJ1464" s="66"/>
      <c r="BK1464" s="66"/>
      <c r="BL1464" s="66"/>
      <c r="BM1464" s="66"/>
      <c r="BN1464" s="66"/>
      <c r="BO1464" s="66"/>
      <c r="BP1464" s="66"/>
      <c r="BQ1464" s="66"/>
      <c r="BR1464" s="66"/>
      <c r="BS1464" s="66"/>
      <c r="BT1464" s="66"/>
      <c r="BU1464" s="66"/>
      <c r="BV1464" s="66"/>
      <c r="BW1464" s="66"/>
      <c r="BX1464" s="66"/>
      <c r="BY1464" s="66"/>
      <c r="BZ1464" s="66"/>
      <c r="CA1464" s="66"/>
      <c r="CB1464" s="66"/>
      <c r="CC1464" s="66"/>
      <c r="CD1464" s="66"/>
      <c r="CE1464" s="66"/>
      <c r="CF1464" s="66"/>
      <c r="CG1464" s="66"/>
      <c r="CH1464" s="66"/>
      <c r="CI1464" s="66"/>
      <c r="CJ1464" s="66"/>
      <c r="CK1464" s="66"/>
      <c r="CL1464" s="66"/>
      <c r="CM1464" s="66"/>
      <c r="CN1464" s="66"/>
      <c r="CO1464" s="66"/>
      <c r="CP1464" s="66"/>
      <c r="CQ1464" s="66"/>
      <c r="CR1464" s="66"/>
      <c r="CS1464" s="66"/>
      <c r="CT1464" s="66"/>
      <c r="CU1464" s="66"/>
      <c r="CV1464" s="66"/>
      <c r="CW1464" s="66"/>
      <c r="CX1464" s="66"/>
      <c r="CY1464" s="66"/>
      <c r="CZ1464" s="66"/>
      <c r="DA1464" s="66"/>
      <c r="DB1464" s="66"/>
      <c r="DC1464" s="66"/>
      <c r="DD1464" s="66"/>
      <c r="DE1464" s="66"/>
      <c r="DF1464" s="66"/>
      <c r="DG1464" s="66"/>
      <c r="DH1464" s="66"/>
      <c r="DI1464" s="66"/>
      <c r="DJ1464" s="66"/>
      <c r="DK1464" s="66"/>
      <c r="DL1464" s="66"/>
    </row>
    <row r="1465" spans="1:137" s="166" customFormat="1" ht="14.5" customHeight="1" x14ac:dyDescent="0.35">
      <c r="A1465" s="169"/>
      <c r="B1465" s="160"/>
      <c r="C1465" s="161"/>
      <c r="D1465" s="162"/>
      <c r="E1465" s="163"/>
      <c r="F1465" s="163"/>
      <c r="G1465" s="164"/>
      <c r="H1465" s="165"/>
      <c r="I1465" s="164"/>
      <c r="J1465" s="165"/>
      <c r="K1465" s="164"/>
      <c r="L1465" s="165"/>
      <c r="M1465" s="164"/>
      <c r="N1465" s="165"/>
      <c r="O1465" s="164"/>
      <c r="P1465" s="165"/>
      <c r="Q1465" s="164"/>
      <c r="R1465" s="165"/>
      <c r="S1465" s="164"/>
      <c r="T1465" s="165"/>
      <c r="U1465" s="164"/>
      <c r="V1465" s="165"/>
      <c r="W1465" s="164"/>
      <c r="X1465" s="165"/>
      <c r="Y1465" s="164"/>
      <c r="Z1465" s="165"/>
      <c r="AA1465" s="164"/>
      <c r="AB1465" s="165"/>
      <c r="AC1465" s="164"/>
      <c r="AD1465" s="165"/>
      <c r="AE1465" s="164"/>
      <c r="AF1465" s="165"/>
      <c r="AG1465" s="164"/>
      <c r="AH1465" s="165"/>
      <c r="AI1465" s="164"/>
      <c r="AJ1465" s="165"/>
      <c r="AK1465" s="164"/>
      <c r="AL1465" s="165"/>
      <c r="AM1465" s="164"/>
      <c r="AN1465" s="165"/>
      <c r="AO1465" s="164"/>
      <c r="AP1465" s="165"/>
      <c r="AQ1465" s="164"/>
      <c r="AR1465" s="165"/>
      <c r="AS1465" s="164"/>
      <c r="AT1465" s="165"/>
      <c r="AU1465" s="164"/>
      <c r="AV1465" s="165"/>
      <c r="AW1465" s="164"/>
      <c r="AX1465" s="165"/>
      <c r="AY1465" s="164"/>
      <c r="AZ1465" s="165"/>
      <c r="BA1465" s="164"/>
      <c r="BB1465" s="165"/>
      <c r="BC1465" s="164"/>
      <c r="BD1465" s="165"/>
      <c r="BE1465" s="164"/>
      <c r="BF1465" s="165"/>
      <c r="BG1465" s="164"/>
      <c r="BH1465" s="165"/>
      <c r="BI1465" s="164"/>
      <c r="BJ1465" s="165"/>
      <c r="BK1465" s="164"/>
      <c r="BL1465" s="165"/>
      <c r="BM1465" s="164"/>
      <c r="BN1465" s="165"/>
      <c r="BO1465" s="164"/>
      <c r="BP1465" s="165"/>
      <c r="BQ1465" s="164"/>
      <c r="BR1465" s="165"/>
      <c r="BS1465" s="164"/>
      <c r="BT1465" s="165"/>
      <c r="BU1465" s="164"/>
      <c r="BV1465" s="165"/>
      <c r="BW1465" s="164"/>
      <c r="BX1465" s="165"/>
      <c r="BY1465" s="164"/>
      <c r="BZ1465" s="165"/>
      <c r="CA1465" s="164"/>
      <c r="CB1465" s="165"/>
      <c r="CC1465" s="164"/>
      <c r="CD1465" s="165"/>
      <c r="CE1465" s="164"/>
      <c r="CF1465" s="165"/>
      <c r="CG1465" s="164"/>
      <c r="CH1465" s="165"/>
      <c r="CI1465" s="164"/>
      <c r="CJ1465" s="165"/>
      <c r="CK1465" s="164"/>
      <c r="CL1465" s="165"/>
      <c r="CM1465" s="164"/>
      <c r="CN1465" s="165"/>
      <c r="CO1465" s="164"/>
      <c r="CP1465" s="165"/>
      <c r="CQ1465" s="164"/>
      <c r="CR1465" s="165"/>
      <c r="CS1465" s="164"/>
      <c r="CT1465" s="165"/>
      <c r="CU1465" s="164"/>
      <c r="CV1465" s="165"/>
      <c r="CW1465" s="164"/>
      <c r="CX1465" s="165"/>
      <c r="CY1465" s="164"/>
      <c r="CZ1465" s="165"/>
      <c r="DA1465" s="164"/>
      <c r="DB1465" s="165"/>
      <c r="DC1465" s="164"/>
      <c r="DD1465" s="165"/>
      <c r="DE1465" s="164"/>
      <c r="DF1465" s="165"/>
      <c r="DG1465" s="164"/>
      <c r="DH1465" s="165"/>
      <c r="DI1465" s="164"/>
    </row>
    <row r="1466" spans="1:137" x14ac:dyDescent="0.35">
      <c r="A1466" s="28"/>
      <c r="B1466" s="167"/>
      <c r="C1466" s="168"/>
      <c r="D1466" s="31"/>
      <c r="E1466" s="145"/>
      <c r="F1466" s="145"/>
      <c r="Q1466" s="66"/>
    </row>
    <row r="1467" spans="1:137" x14ac:dyDescent="0.35">
      <c r="A1467" s="28"/>
      <c r="B1467" s="36"/>
      <c r="C1467" s="37"/>
      <c r="D1467" s="38"/>
      <c r="E1467" s="36"/>
      <c r="F1467" s="36"/>
      <c r="Q1467" s="66"/>
      <c r="AB1467" s="66"/>
      <c r="AM1467" s="66"/>
      <c r="AX1467" s="66"/>
      <c r="BI1467" s="66"/>
      <c r="BT1467" s="66"/>
      <c r="CE1467" s="66"/>
      <c r="CP1467" s="66"/>
      <c r="DA1467" s="66"/>
      <c r="DL1467" s="66"/>
      <c r="DW1467" s="66"/>
    </row>
    <row r="1468" spans="1:137" ht="3.75" customHeight="1" x14ac:dyDescent="0.35">
      <c r="A1468" s="28"/>
      <c r="B1468" s="36"/>
      <c r="C1468" s="37"/>
      <c r="D1468" s="40"/>
      <c r="E1468" s="36"/>
      <c r="F1468" s="36"/>
      <c r="G1468" s="66"/>
      <c r="H1468" s="66"/>
      <c r="I1468" s="66"/>
      <c r="J1468" s="66"/>
      <c r="K1468" s="66"/>
      <c r="L1468" s="66"/>
      <c r="M1468" s="66"/>
      <c r="N1468" s="66"/>
      <c r="O1468" s="66"/>
      <c r="P1468" s="66"/>
      <c r="Q1468" s="66"/>
      <c r="R1468" s="66"/>
      <c r="S1468" s="66"/>
      <c r="T1468" s="66"/>
      <c r="U1468" s="66"/>
      <c r="V1468" s="66"/>
      <c r="W1468" s="66"/>
      <c r="X1468" s="66"/>
      <c r="Y1468" s="66"/>
      <c r="Z1468" s="66"/>
      <c r="AA1468" s="66"/>
      <c r="AB1468" s="66"/>
      <c r="AC1468" s="66"/>
      <c r="AD1468" s="66"/>
      <c r="AE1468" s="66"/>
      <c r="AF1468" s="66"/>
      <c r="AG1468" s="66"/>
      <c r="AH1468" s="66"/>
      <c r="AI1468" s="66"/>
      <c r="AJ1468" s="66"/>
      <c r="AK1468" s="66"/>
      <c r="AL1468" s="66"/>
      <c r="AM1468" s="66"/>
      <c r="AN1468" s="66"/>
      <c r="AO1468" s="66"/>
      <c r="AP1468" s="66"/>
      <c r="AQ1468" s="66"/>
      <c r="AR1468" s="66"/>
      <c r="AS1468" s="66"/>
      <c r="AT1468" s="66"/>
      <c r="AU1468" s="66"/>
      <c r="AV1468" s="66"/>
      <c r="AW1468" s="66"/>
      <c r="AX1468" s="66"/>
      <c r="AY1468" s="66"/>
      <c r="AZ1468" s="66"/>
      <c r="BA1468" s="66"/>
      <c r="BB1468" s="66"/>
      <c r="BC1468" s="66"/>
      <c r="BD1468" s="66"/>
      <c r="BE1468" s="66"/>
      <c r="BF1468" s="66"/>
      <c r="BG1468" s="66"/>
      <c r="BH1468" s="66"/>
      <c r="BI1468" s="66"/>
      <c r="BJ1468" s="66"/>
      <c r="BK1468" s="66"/>
      <c r="BL1468" s="66"/>
      <c r="BM1468" s="66"/>
      <c r="BN1468" s="66"/>
      <c r="BO1468" s="66"/>
      <c r="BP1468" s="66"/>
      <c r="BQ1468" s="66"/>
      <c r="BR1468" s="66"/>
      <c r="BS1468" s="66"/>
      <c r="BT1468" s="66"/>
      <c r="BU1468" s="66"/>
      <c r="BV1468" s="66"/>
      <c r="BW1468" s="66"/>
      <c r="BX1468" s="66"/>
      <c r="BY1468" s="66"/>
      <c r="BZ1468" s="66"/>
      <c r="CA1468" s="66"/>
      <c r="CB1468" s="66"/>
      <c r="CC1468" s="66"/>
      <c r="CD1468" s="66"/>
      <c r="CE1468" s="66"/>
      <c r="CF1468" s="66"/>
      <c r="CG1468" s="66"/>
      <c r="CH1468" s="66"/>
      <c r="CI1468" s="66"/>
      <c r="CJ1468" s="66"/>
      <c r="CK1468" s="66"/>
      <c r="CL1468" s="66"/>
      <c r="CM1468" s="66"/>
      <c r="CN1468" s="66"/>
      <c r="CO1468" s="66"/>
      <c r="CP1468" s="66"/>
      <c r="CQ1468" s="66"/>
      <c r="CR1468" s="66"/>
      <c r="CS1468" s="66"/>
      <c r="CT1468" s="66"/>
      <c r="CU1468" s="66"/>
      <c r="CV1468" s="66"/>
      <c r="CW1468" s="66"/>
      <c r="CX1468" s="66"/>
      <c r="CY1468" s="66"/>
      <c r="CZ1468" s="66"/>
      <c r="DA1468" s="66"/>
      <c r="DB1468" s="66"/>
      <c r="DC1468" s="66"/>
      <c r="DD1468" s="66"/>
      <c r="DE1468" s="66"/>
      <c r="DF1468" s="66"/>
      <c r="DG1468" s="66"/>
      <c r="DH1468" s="66"/>
      <c r="DI1468" s="66"/>
      <c r="DJ1468" s="66"/>
      <c r="DK1468" s="66"/>
      <c r="DL1468" s="66"/>
    </row>
    <row r="1469" spans="1:137" x14ac:dyDescent="0.35">
      <c r="A1469" s="28"/>
      <c r="B1469" s="167"/>
      <c r="C1469" s="168"/>
      <c r="D1469" s="31"/>
      <c r="E1469" s="146"/>
      <c r="F1469" s="146"/>
    </row>
    <row r="1470" spans="1:137" x14ac:dyDescent="0.35">
      <c r="A1470" s="28"/>
      <c r="B1470" s="36"/>
      <c r="C1470" s="37"/>
      <c r="D1470" s="38"/>
      <c r="E1470" s="36"/>
      <c r="F1470" s="36"/>
    </row>
    <row r="1471" spans="1:137" ht="3.75" customHeight="1" x14ac:dyDescent="0.35">
      <c r="A1471" s="28"/>
      <c r="B1471" s="36"/>
      <c r="C1471" s="37"/>
      <c r="D1471" s="40"/>
      <c r="E1471" s="36"/>
      <c r="F1471" s="36"/>
      <c r="G1471" s="66"/>
      <c r="H1471" s="66"/>
      <c r="I1471" s="66"/>
      <c r="J1471" s="66"/>
      <c r="K1471" s="66"/>
      <c r="L1471" s="66"/>
      <c r="M1471" s="66"/>
      <c r="N1471" s="66"/>
      <c r="O1471" s="66"/>
      <c r="P1471" s="66"/>
      <c r="Q1471" s="66"/>
      <c r="R1471" s="66"/>
      <c r="S1471" s="66"/>
      <c r="T1471" s="66"/>
      <c r="U1471" s="66"/>
      <c r="V1471" s="66"/>
      <c r="W1471" s="66"/>
      <c r="X1471" s="66"/>
      <c r="Y1471" s="66"/>
      <c r="Z1471" s="66"/>
      <c r="AA1471" s="66"/>
      <c r="AB1471" s="66"/>
      <c r="AC1471" s="66"/>
      <c r="AD1471" s="66"/>
      <c r="AE1471" s="66"/>
      <c r="AF1471" s="66"/>
      <c r="AG1471" s="66"/>
      <c r="AH1471" s="66"/>
      <c r="AI1471" s="66"/>
      <c r="AJ1471" s="66"/>
      <c r="AK1471" s="66"/>
      <c r="AL1471" s="66"/>
      <c r="AM1471" s="66"/>
      <c r="AN1471" s="66"/>
      <c r="AO1471" s="66"/>
      <c r="AP1471" s="66"/>
      <c r="AQ1471" s="66"/>
      <c r="AR1471" s="66"/>
      <c r="AS1471" s="66"/>
      <c r="AT1471" s="66"/>
      <c r="AU1471" s="66"/>
      <c r="AV1471" s="66"/>
      <c r="AW1471" s="66"/>
      <c r="AX1471" s="66"/>
      <c r="AY1471" s="66"/>
      <c r="AZ1471" s="66"/>
      <c r="BA1471" s="66"/>
      <c r="BB1471" s="66"/>
      <c r="BC1471" s="66"/>
      <c r="BD1471" s="66"/>
      <c r="BE1471" s="66"/>
      <c r="BF1471" s="66"/>
      <c r="BG1471" s="66"/>
      <c r="BH1471" s="66"/>
      <c r="BI1471" s="66"/>
      <c r="BJ1471" s="66"/>
      <c r="BK1471" s="66"/>
      <c r="BL1471" s="66"/>
      <c r="BM1471" s="66"/>
      <c r="BN1471" s="66"/>
      <c r="BO1471" s="66"/>
      <c r="BP1471" s="66"/>
      <c r="BQ1471" s="66"/>
      <c r="BR1471" s="66"/>
      <c r="BS1471" s="66"/>
      <c r="BT1471" s="66"/>
      <c r="BU1471" s="66"/>
      <c r="BV1471" s="66"/>
      <c r="BW1471" s="66"/>
      <c r="BX1471" s="66"/>
      <c r="BY1471" s="66"/>
      <c r="BZ1471" s="66"/>
      <c r="CA1471" s="66"/>
      <c r="CB1471" s="66"/>
      <c r="CC1471" s="66"/>
      <c r="CD1471" s="66"/>
      <c r="CE1471" s="66"/>
      <c r="CF1471" s="66"/>
      <c r="CG1471" s="66"/>
      <c r="CH1471" s="66"/>
      <c r="CI1471" s="66"/>
      <c r="CJ1471" s="66"/>
      <c r="CK1471" s="66"/>
      <c r="CL1471" s="66"/>
      <c r="CM1471" s="66"/>
      <c r="CN1471" s="66"/>
      <c r="CO1471" s="66"/>
      <c r="CP1471" s="66"/>
      <c r="CQ1471" s="66"/>
      <c r="CR1471" s="66"/>
      <c r="CS1471" s="66"/>
      <c r="CT1471" s="66"/>
      <c r="CU1471" s="66"/>
      <c r="CV1471" s="66"/>
      <c r="CW1471" s="66"/>
      <c r="CX1471" s="66"/>
      <c r="CY1471" s="66"/>
      <c r="CZ1471" s="66"/>
      <c r="DA1471" s="66"/>
      <c r="DB1471" s="66"/>
      <c r="DC1471" s="66"/>
      <c r="DD1471" s="66"/>
      <c r="DE1471" s="66"/>
      <c r="DF1471" s="66"/>
      <c r="DG1471" s="66"/>
      <c r="DH1471" s="66"/>
      <c r="DI1471" s="66"/>
      <c r="DJ1471" s="66"/>
      <c r="DK1471" s="66"/>
      <c r="DL1471" s="66"/>
      <c r="DM1471" s="66"/>
      <c r="DN1471" s="66"/>
      <c r="DO1471" s="66"/>
      <c r="DP1471" s="66"/>
      <c r="DQ1471" s="66"/>
      <c r="DR1471" s="66"/>
      <c r="DS1471" s="66"/>
      <c r="DT1471" s="66"/>
      <c r="DU1471" s="66"/>
      <c r="DV1471" s="66"/>
      <c r="DW1471" s="66"/>
      <c r="DX1471" s="66"/>
      <c r="DY1471" s="66"/>
      <c r="DZ1471" s="66"/>
      <c r="EA1471" s="66"/>
      <c r="EB1471" s="66"/>
      <c r="EC1471" s="66"/>
      <c r="ED1471" s="66"/>
      <c r="EE1471" s="66"/>
      <c r="EF1471" s="66"/>
      <c r="EG1471" s="66"/>
    </row>
    <row r="1472" spans="1:137" s="148" customFormat="1" x14ac:dyDescent="0.35">
      <c r="A1472" s="28"/>
      <c r="B1472" s="167"/>
      <c r="C1472" s="168"/>
      <c r="D1472" s="31"/>
      <c r="E1472" s="147"/>
      <c r="F1472" s="147"/>
    </row>
    <row r="1473" spans="1:137" s="148" customFormat="1" x14ac:dyDescent="0.35">
      <c r="A1473" s="28"/>
      <c r="B1473" s="36"/>
      <c r="C1473" s="37"/>
      <c r="D1473" s="38"/>
      <c r="E1473" s="36"/>
      <c r="F1473" s="36"/>
      <c r="G1473" s="149"/>
      <c r="H1473" s="149"/>
      <c r="I1473" s="149"/>
      <c r="J1473" s="149"/>
      <c r="K1473" s="149"/>
      <c r="L1473" s="149"/>
      <c r="M1473" s="149"/>
      <c r="N1473" s="149"/>
      <c r="O1473" s="149"/>
      <c r="P1473" s="149"/>
      <c r="Q1473" s="149"/>
      <c r="R1473" s="149"/>
      <c r="S1473" s="149"/>
      <c r="T1473" s="149"/>
      <c r="U1473" s="149"/>
      <c r="V1473" s="149"/>
      <c r="W1473" s="149"/>
      <c r="X1473" s="149"/>
      <c r="Y1473" s="149"/>
      <c r="Z1473" s="149"/>
      <c r="AA1473" s="149"/>
      <c r="AB1473" s="149"/>
      <c r="AC1473" s="149"/>
      <c r="AD1473" s="149"/>
      <c r="AE1473" s="149"/>
      <c r="AF1473" s="149"/>
      <c r="AG1473" s="149"/>
      <c r="AH1473" s="149"/>
      <c r="AI1473" s="149"/>
      <c r="AJ1473" s="149"/>
      <c r="AK1473" s="149"/>
      <c r="AL1473" s="149"/>
      <c r="AM1473" s="149"/>
      <c r="AN1473" s="149"/>
      <c r="AO1473" s="149"/>
      <c r="AP1473" s="149"/>
      <c r="AQ1473" s="149"/>
      <c r="AR1473" s="149"/>
      <c r="AS1473" s="149"/>
      <c r="AT1473" s="149"/>
      <c r="AU1473" s="149"/>
      <c r="AV1473" s="149"/>
      <c r="AW1473" s="149"/>
      <c r="AX1473" s="149"/>
      <c r="AY1473" s="149"/>
      <c r="AZ1473" s="149"/>
      <c r="BA1473" s="149"/>
      <c r="BB1473" s="149"/>
      <c r="BC1473" s="149"/>
      <c r="BD1473" s="149"/>
      <c r="BE1473" s="149"/>
      <c r="BF1473" s="149"/>
      <c r="BG1473" s="149"/>
      <c r="BH1473" s="149"/>
      <c r="BI1473" s="149"/>
      <c r="BJ1473" s="149"/>
      <c r="BK1473" s="149"/>
      <c r="BL1473" s="149"/>
      <c r="BM1473" s="149"/>
      <c r="BN1473" s="149"/>
      <c r="BO1473" s="149"/>
      <c r="BP1473" s="149"/>
      <c r="BQ1473" s="149"/>
      <c r="BR1473" s="149"/>
      <c r="BS1473" s="149"/>
      <c r="BT1473" s="149"/>
      <c r="BU1473" s="149"/>
      <c r="BV1473" s="149"/>
      <c r="BW1473" s="149"/>
      <c r="BX1473" s="149"/>
      <c r="BY1473" s="149"/>
      <c r="BZ1473" s="149"/>
      <c r="CA1473" s="149"/>
      <c r="CB1473" s="149"/>
      <c r="CC1473" s="149"/>
      <c r="CD1473" s="149"/>
      <c r="CE1473" s="149"/>
      <c r="CF1473" s="149"/>
      <c r="CG1473" s="149"/>
      <c r="CH1473" s="149"/>
      <c r="CI1473" s="149"/>
      <c r="CJ1473" s="149"/>
      <c r="CK1473" s="149"/>
      <c r="CL1473" s="149"/>
      <c r="CM1473" s="149"/>
      <c r="CN1473" s="149"/>
      <c r="CO1473" s="149"/>
      <c r="CP1473" s="149"/>
      <c r="CQ1473" s="149"/>
      <c r="CR1473" s="149"/>
      <c r="CS1473" s="149"/>
      <c r="CT1473" s="149"/>
      <c r="CU1473" s="149"/>
      <c r="CV1473" s="149"/>
      <c r="CW1473" s="149"/>
      <c r="CX1473" s="149"/>
      <c r="CY1473" s="149"/>
      <c r="CZ1473" s="149"/>
      <c r="DA1473" s="149"/>
      <c r="DB1473" s="149"/>
      <c r="DC1473" s="149"/>
      <c r="DD1473" s="149"/>
      <c r="DE1473" s="149"/>
      <c r="DF1473" s="149"/>
      <c r="DG1473" s="149"/>
      <c r="DH1473" s="149"/>
      <c r="DI1473" s="149"/>
      <c r="DJ1473" s="149"/>
      <c r="DK1473" s="149"/>
      <c r="DL1473" s="149"/>
      <c r="DM1473" s="149"/>
      <c r="DN1473" s="149"/>
      <c r="DO1473" s="149"/>
      <c r="DP1473" s="149"/>
      <c r="DQ1473" s="149"/>
      <c r="DR1473" s="149"/>
      <c r="DS1473" s="149"/>
      <c r="DT1473" s="149"/>
      <c r="DU1473" s="149"/>
      <c r="DV1473" s="149"/>
      <c r="DW1473" s="149"/>
      <c r="DX1473" s="149"/>
      <c r="DY1473" s="149"/>
      <c r="DZ1473" s="149"/>
      <c r="EA1473" s="149"/>
      <c r="EB1473" s="149"/>
      <c r="EC1473" s="149"/>
      <c r="ED1473" s="149"/>
      <c r="EE1473" s="149"/>
      <c r="EF1473" s="149"/>
      <c r="EG1473" s="149"/>
    </row>
    <row r="1474" spans="1:137" ht="3.75" customHeight="1" x14ac:dyDescent="0.35">
      <c r="A1474" s="28"/>
      <c r="B1474" s="36"/>
      <c r="C1474" s="37"/>
      <c r="D1474" s="40"/>
      <c r="E1474" s="36"/>
      <c r="F1474" s="36"/>
      <c r="G1474" s="66"/>
      <c r="H1474" s="66"/>
      <c r="I1474" s="66"/>
      <c r="J1474" s="66"/>
      <c r="K1474" s="66"/>
      <c r="L1474" s="66"/>
      <c r="M1474" s="66"/>
      <c r="N1474" s="66"/>
      <c r="O1474" s="66"/>
      <c r="P1474" s="66"/>
      <c r="Q1474" s="66"/>
      <c r="R1474" s="66"/>
      <c r="S1474" s="66"/>
      <c r="T1474" s="66"/>
      <c r="U1474" s="66"/>
      <c r="V1474" s="66"/>
      <c r="W1474" s="66"/>
      <c r="X1474" s="66"/>
      <c r="Y1474" s="66"/>
      <c r="Z1474" s="66"/>
      <c r="AA1474" s="66"/>
      <c r="AB1474" s="66"/>
      <c r="AC1474" s="66"/>
      <c r="AD1474" s="66"/>
      <c r="AE1474" s="66"/>
      <c r="AF1474" s="66"/>
      <c r="AG1474" s="66"/>
      <c r="AH1474" s="66"/>
      <c r="AI1474" s="66"/>
      <c r="AJ1474" s="66"/>
      <c r="AK1474" s="66"/>
      <c r="AL1474" s="66"/>
      <c r="AM1474" s="66"/>
      <c r="AN1474" s="66"/>
      <c r="AO1474" s="66"/>
      <c r="AP1474" s="66"/>
      <c r="AQ1474" s="66"/>
      <c r="AR1474" s="66"/>
      <c r="AS1474" s="66"/>
      <c r="AT1474" s="66"/>
      <c r="AU1474" s="66"/>
      <c r="AV1474" s="66"/>
      <c r="AW1474" s="66"/>
      <c r="AX1474" s="66"/>
      <c r="AY1474" s="66"/>
      <c r="AZ1474" s="66"/>
      <c r="BA1474" s="66"/>
      <c r="BB1474" s="66"/>
      <c r="BC1474" s="66"/>
      <c r="BD1474" s="66"/>
      <c r="BE1474" s="66"/>
      <c r="BF1474" s="66"/>
      <c r="BG1474" s="66"/>
      <c r="BH1474" s="66"/>
      <c r="BI1474" s="66"/>
      <c r="BJ1474" s="66"/>
      <c r="BK1474" s="66"/>
      <c r="BL1474" s="66"/>
      <c r="BM1474" s="66"/>
      <c r="BN1474" s="66"/>
      <c r="BO1474" s="66"/>
      <c r="BP1474" s="66"/>
      <c r="BQ1474" s="66"/>
      <c r="BR1474" s="66"/>
      <c r="BS1474" s="66"/>
      <c r="BT1474" s="66"/>
      <c r="BU1474" s="66"/>
      <c r="BV1474" s="66"/>
      <c r="BW1474" s="66"/>
      <c r="BX1474" s="66"/>
      <c r="BY1474" s="66"/>
      <c r="BZ1474" s="66"/>
      <c r="CA1474" s="66"/>
      <c r="CB1474" s="66"/>
      <c r="CC1474" s="66"/>
      <c r="CD1474" s="66"/>
      <c r="CE1474" s="66"/>
      <c r="CF1474" s="66"/>
      <c r="CG1474" s="66"/>
      <c r="CH1474" s="66"/>
      <c r="CI1474" s="66"/>
      <c r="CJ1474" s="66"/>
      <c r="CK1474" s="66"/>
      <c r="CL1474" s="66"/>
      <c r="CM1474" s="66"/>
      <c r="CN1474" s="66"/>
      <c r="CO1474" s="66"/>
      <c r="CP1474" s="66"/>
      <c r="CQ1474" s="66"/>
      <c r="CR1474" s="66"/>
      <c r="CS1474" s="66"/>
      <c r="CT1474" s="66"/>
      <c r="CU1474" s="66"/>
      <c r="CV1474" s="66"/>
      <c r="CW1474" s="66"/>
      <c r="CX1474" s="66"/>
      <c r="CY1474" s="66"/>
      <c r="CZ1474" s="66"/>
      <c r="DA1474" s="66"/>
      <c r="DB1474" s="66"/>
      <c r="DC1474" s="66"/>
      <c r="DD1474" s="66"/>
      <c r="DE1474" s="66"/>
      <c r="DF1474" s="66"/>
      <c r="DG1474" s="66"/>
      <c r="DH1474" s="66"/>
      <c r="DI1474" s="66"/>
      <c r="DJ1474" s="66"/>
      <c r="DK1474" s="66"/>
      <c r="DL1474" s="66"/>
      <c r="DM1474" s="66"/>
      <c r="DN1474" s="66"/>
      <c r="DO1474" s="66"/>
      <c r="DP1474" s="66"/>
      <c r="DQ1474" s="66"/>
      <c r="DR1474" s="66"/>
      <c r="DS1474" s="66"/>
      <c r="DT1474" s="66"/>
      <c r="DU1474" s="66"/>
      <c r="DV1474" s="66"/>
      <c r="DW1474" s="66"/>
      <c r="DX1474" s="66"/>
      <c r="DY1474" s="66"/>
      <c r="DZ1474" s="66"/>
      <c r="EA1474" s="66"/>
      <c r="EB1474" s="66"/>
      <c r="EC1474" s="66"/>
      <c r="ED1474" s="66"/>
      <c r="EE1474" s="66"/>
      <c r="EF1474" s="66"/>
      <c r="EG1474" s="66"/>
    </row>
    <row r="1475" spans="1:137" x14ac:dyDescent="0.35">
      <c r="A1475" s="28"/>
      <c r="B1475" s="167"/>
      <c r="C1475" s="168"/>
      <c r="D1475" s="31"/>
      <c r="E1475" s="150"/>
      <c r="F1475" s="150"/>
    </row>
    <row r="1476" spans="1:137" x14ac:dyDescent="0.35">
      <c r="A1476" s="28"/>
      <c r="B1476" s="36"/>
      <c r="C1476" s="37"/>
      <c r="D1476" s="38"/>
      <c r="E1476" s="36"/>
      <c r="F1476" s="36"/>
    </row>
    <row r="1477" spans="1:137" ht="3.75" customHeight="1" x14ac:dyDescent="0.35">
      <c r="A1477" s="28"/>
      <c r="B1477" s="36"/>
      <c r="C1477" s="37"/>
      <c r="D1477" s="40"/>
      <c r="E1477" s="36"/>
      <c r="F1477" s="36"/>
      <c r="G1477" s="66"/>
      <c r="H1477" s="66"/>
      <c r="I1477" s="66"/>
      <c r="J1477" s="66"/>
      <c r="K1477" s="66"/>
      <c r="L1477" s="66"/>
      <c r="M1477" s="66"/>
      <c r="N1477" s="66"/>
      <c r="O1477" s="66"/>
      <c r="P1477" s="66"/>
      <c r="Q1477" s="66"/>
      <c r="R1477" s="66"/>
      <c r="S1477" s="66"/>
      <c r="T1477" s="66"/>
      <c r="U1477" s="66"/>
      <c r="V1477" s="66"/>
      <c r="W1477" s="66"/>
      <c r="X1477" s="66"/>
      <c r="Y1477" s="66"/>
      <c r="Z1477" s="66"/>
      <c r="AA1477" s="66"/>
      <c r="AB1477" s="66"/>
      <c r="AC1477" s="66"/>
      <c r="AD1477" s="66"/>
      <c r="AE1477" s="66"/>
      <c r="AF1477" s="66"/>
      <c r="AG1477" s="66"/>
      <c r="AH1477" s="66"/>
      <c r="AI1477" s="66"/>
      <c r="AJ1477" s="66"/>
      <c r="AK1477" s="66"/>
      <c r="AL1477" s="66"/>
      <c r="AM1477" s="66"/>
      <c r="AN1477" s="66"/>
      <c r="AO1477" s="66"/>
      <c r="AP1477" s="66"/>
      <c r="AQ1477" s="66"/>
      <c r="AR1477" s="66"/>
      <c r="AS1477" s="66"/>
      <c r="AT1477" s="66"/>
      <c r="AU1477" s="66"/>
      <c r="AV1477" s="66"/>
      <c r="AW1477" s="66"/>
      <c r="AX1477" s="66"/>
      <c r="AY1477" s="66"/>
      <c r="AZ1477" s="66"/>
      <c r="BA1477" s="66"/>
      <c r="BB1477" s="66"/>
      <c r="BC1477" s="66"/>
      <c r="BD1477" s="66"/>
      <c r="BE1477" s="66"/>
      <c r="BF1477" s="66"/>
      <c r="BG1477" s="66"/>
      <c r="BH1477" s="66"/>
      <c r="BI1477" s="66"/>
      <c r="BJ1477" s="66"/>
      <c r="BK1477" s="66"/>
      <c r="BL1477" s="66"/>
      <c r="BM1477" s="66"/>
      <c r="BN1477" s="66"/>
      <c r="BO1477" s="66"/>
      <c r="BP1477" s="66"/>
      <c r="BQ1477" s="66"/>
      <c r="BR1477" s="66"/>
      <c r="BS1477" s="66"/>
      <c r="BT1477" s="66"/>
      <c r="BU1477" s="66"/>
      <c r="BV1477" s="66"/>
      <c r="BW1477" s="66"/>
      <c r="BX1477" s="66"/>
      <c r="BY1477" s="66"/>
      <c r="BZ1477" s="66"/>
      <c r="CA1477" s="66"/>
      <c r="CB1477" s="66"/>
      <c r="CC1477" s="66"/>
      <c r="CD1477" s="66"/>
      <c r="CE1477" s="66"/>
      <c r="CF1477" s="66"/>
      <c r="CG1477" s="66"/>
      <c r="CH1477" s="66"/>
      <c r="CI1477" s="66"/>
      <c r="CJ1477" s="66"/>
      <c r="CK1477" s="66"/>
      <c r="CL1477" s="66"/>
      <c r="CM1477" s="66"/>
      <c r="CN1477" s="66"/>
      <c r="CO1477" s="66"/>
      <c r="CP1477" s="66"/>
      <c r="CQ1477" s="66"/>
      <c r="CR1477" s="66"/>
      <c r="CS1477" s="66"/>
      <c r="CT1477" s="66"/>
      <c r="CU1477" s="66"/>
      <c r="CV1477" s="66"/>
      <c r="CW1477" s="66"/>
      <c r="CX1477" s="66"/>
      <c r="CY1477" s="66"/>
      <c r="CZ1477" s="66"/>
      <c r="DA1477" s="66"/>
      <c r="DB1477" s="66"/>
      <c r="DC1477" s="66"/>
      <c r="DD1477" s="66"/>
      <c r="DE1477" s="66"/>
      <c r="DF1477" s="66"/>
      <c r="DG1477" s="66"/>
      <c r="DH1477" s="66"/>
      <c r="DI1477" s="66"/>
      <c r="DJ1477" s="66"/>
      <c r="DK1477" s="66"/>
      <c r="DL1477" s="66"/>
    </row>
    <row r="1478" spans="1:137" ht="14.5" customHeight="1" x14ac:dyDescent="0.35">
      <c r="A1478" s="28"/>
      <c r="B1478" s="167"/>
      <c r="C1478" s="168"/>
      <c r="D1478" s="31"/>
      <c r="E1478" s="151"/>
      <c r="F1478" s="151"/>
      <c r="G1478" s="153"/>
      <c r="H1478" s="153"/>
      <c r="I1478" s="153"/>
      <c r="J1478" s="153"/>
      <c r="T1478" s="75"/>
      <c r="U1478" s="75"/>
      <c r="V1478" s="75"/>
      <c r="W1478" s="75"/>
      <c r="X1478" s="75"/>
      <c r="Y1478" s="75"/>
      <c r="Z1478" s="75"/>
      <c r="AA1478" s="75"/>
      <c r="AC1478" s="153"/>
      <c r="AD1478" s="153"/>
      <c r="AE1478" s="153"/>
      <c r="AF1478" s="153"/>
      <c r="AP1478" s="75"/>
      <c r="AQ1478" s="75"/>
      <c r="AR1478" s="75"/>
      <c r="AS1478" s="75"/>
      <c r="AT1478" s="75"/>
      <c r="AU1478" s="75"/>
      <c r="AV1478" s="75"/>
      <c r="AW1478" s="75"/>
      <c r="AY1478" s="153"/>
      <c r="AZ1478" s="153"/>
      <c r="BA1478" s="153"/>
      <c r="BB1478" s="153"/>
      <c r="BL1478" s="75"/>
      <c r="BM1478" s="75"/>
      <c r="BN1478" s="75"/>
      <c r="BO1478" s="75"/>
      <c r="BP1478" s="75"/>
      <c r="BQ1478" s="75"/>
      <c r="BR1478" s="75"/>
      <c r="BS1478" s="75"/>
      <c r="BU1478" s="153"/>
      <c r="BV1478" s="153"/>
      <c r="BW1478" s="153"/>
      <c r="BX1478" s="153"/>
      <c r="CH1478" s="75"/>
      <c r="CI1478" s="75"/>
      <c r="CJ1478" s="75"/>
      <c r="CK1478" s="75"/>
      <c r="CL1478" s="75"/>
      <c r="CM1478" s="75"/>
      <c r="CN1478" s="75"/>
      <c r="CO1478" s="75"/>
      <c r="CQ1478" s="153"/>
      <c r="CR1478" s="153"/>
      <c r="CS1478" s="153"/>
      <c r="CT1478" s="153"/>
      <c r="DD1478" s="75"/>
      <c r="DE1478" s="75"/>
      <c r="DF1478" s="75"/>
      <c r="DG1478" s="75"/>
      <c r="DH1478" s="75"/>
      <c r="DI1478" s="75"/>
      <c r="DJ1478" s="75"/>
      <c r="DK1478" s="75"/>
    </row>
    <row r="1479" spans="1:137" ht="14.5" customHeight="1" x14ac:dyDescent="0.35">
      <c r="A1479" s="28"/>
      <c r="B1479" s="36"/>
      <c r="C1479" s="37"/>
      <c r="D1479" s="38"/>
      <c r="E1479" s="36"/>
      <c r="F1479" s="36"/>
      <c r="H1479" s="66"/>
      <c r="T1479" s="75"/>
      <c r="U1479" s="75"/>
      <c r="V1479" s="75"/>
      <c r="W1479" s="75"/>
      <c r="X1479" s="75"/>
      <c r="Y1479" s="75"/>
      <c r="Z1479" s="75"/>
      <c r="AA1479" s="75"/>
      <c r="AB1479" s="68"/>
      <c r="AD1479" s="66"/>
      <c r="AP1479" s="75"/>
      <c r="AQ1479" s="75"/>
      <c r="AR1479" s="75"/>
      <c r="AS1479" s="75"/>
      <c r="AT1479" s="75"/>
      <c r="AU1479" s="75"/>
      <c r="AV1479" s="75"/>
      <c r="AW1479" s="75"/>
      <c r="AX1479" s="68"/>
      <c r="AZ1479" s="66"/>
      <c r="BL1479" s="75"/>
      <c r="BM1479" s="75"/>
      <c r="BN1479" s="75"/>
      <c r="BO1479" s="75"/>
      <c r="BP1479" s="75"/>
      <c r="BQ1479" s="75"/>
      <c r="BR1479" s="75"/>
      <c r="BS1479" s="75"/>
      <c r="BV1479" s="66"/>
      <c r="CH1479" s="75"/>
      <c r="CI1479" s="75"/>
      <c r="CJ1479" s="75"/>
      <c r="CK1479" s="75"/>
      <c r="CL1479" s="75"/>
      <c r="CM1479" s="75"/>
      <c r="CN1479" s="75"/>
      <c r="CO1479" s="75"/>
      <c r="CR1479" s="66"/>
      <c r="DD1479" s="75"/>
      <c r="DE1479" s="75"/>
      <c r="DF1479" s="75"/>
      <c r="DG1479" s="75"/>
      <c r="DH1479" s="75"/>
      <c r="DI1479" s="75"/>
      <c r="DJ1479" s="75"/>
      <c r="DK1479" s="75"/>
    </row>
    <row r="1480" spans="1:137" ht="3.75" customHeight="1" x14ac:dyDescent="0.35">
      <c r="A1480" s="28"/>
      <c r="B1480" s="36"/>
      <c r="C1480" s="37"/>
      <c r="D1480" s="40"/>
      <c r="E1480" s="36"/>
      <c r="F1480" s="36"/>
      <c r="G1480" s="66"/>
      <c r="H1480" s="66"/>
      <c r="I1480" s="66"/>
      <c r="J1480" s="66"/>
      <c r="K1480" s="66"/>
      <c r="L1480" s="66"/>
      <c r="M1480" s="66"/>
      <c r="N1480" s="66"/>
      <c r="O1480" s="66"/>
      <c r="P1480" s="66"/>
      <c r="Q1480" s="66"/>
      <c r="R1480" s="66"/>
      <c r="S1480" s="66"/>
      <c r="T1480" s="66"/>
      <c r="U1480" s="66"/>
      <c r="V1480" s="66"/>
      <c r="W1480" s="66"/>
      <c r="X1480" s="66"/>
      <c r="Y1480" s="66"/>
      <c r="Z1480" s="66"/>
      <c r="AA1480" s="66"/>
      <c r="AB1480" s="66"/>
      <c r="AC1480" s="66"/>
      <c r="AD1480" s="66"/>
      <c r="AE1480" s="66"/>
      <c r="AF1480" s="66"/>
      <c r="AG1480" s="66"/>
      <c r="AH1480" s="66"/>
      <c r="AI1480" s="66"/>
      <c r="AJ1480" s="66"/>
      <c r="AK1480" s="66"/>
      <c r="AL1480" s="66"/>
      <c r="AM1480" s="66"/>
      <c r="AN1480" s="66"/>
      <c r="AO1480" s="66"/>
      <c r="AP1480" s="66"/>
      <c r="AQ1480" s="66"/>
      <c r="AR1480" s="66"/>
      <c r="AS1480" s="66"/>
      <c r="AT1480" s="66"/>
      <c r="AU1480" s="66"/>
      <c r="AV1480" s="66"/>
      <c r="AW1480" s="66"/>
      <c r="AX1480" s="66"/>
      <c r="AY1480" s="66"/>
      <c r="AZ1480" s="66"/>
      <c r="BA1480" s="66"/>
      <c r="BB1480" s="66"/>
      <c r="BC1480" s="66"/>
      <c r="BD1480" s="66"/>
      <c r="BE1480" s="66"/>
      <c r="BF1480" s="66"/>
      <c r="BG1480" s="66"/>
      <c r="BH1480" s="66"/>
      <c r="BI1480" s="66"/>
      <c r="BJ1480" s="66"/>
      <c r="BK1480" s="66"/>
      <c r="BL1480" s="66"/>
      <c r="BM1480" s="66"/>
      <c r="BN1480" s="66"/>
      <c r="BO1480" s="66"/>
      <c r="BP1480" s="66"/>
      <c r="BQ1480" s="66"/>
      <c r="BR1480" s="66"/>
      <c r="BS1480" s="66"/>
      <c r="BT1480" s="66"/>
      <c r="BU1480" s="66"/>
      <c r="BV1480" s="66"/>
      <c r="BW1480" s="66"/>
      <c r="BX1480" s="66"/>
      <c r="BY1480" s="66"/>
      <c r="BZ1480" s="66"/>
      <c r="CA1480" s="66"/>
      <c r="CB1480" s="66"/>
      <c r="CC1480" s="66"/>
      <c r="CD1480" s="66"/>
      <c r="CE1480" s="66"/>
      <c r="CF1480" s="66"/>
      <c r="CG1480" s="66"/>
      <c r="CH1480" s="66"/>
      <c r="CI1480" s="66"/>
      <c r="CJ1480" s="66"/>
      <c r="CK1480" s="66"/>
      <c r="CL1480" s="66"/>
      <c r="CM1480" s="66"/>
      <c r="CN1480" s="66"/>
      <c r="CO1480" s="66"/>
      <c r="CP1480" s="66"/>
      <c r="CQ1480" s="66"/>
      <c r="CR1480" s="66"/>
      <c r="CS1480" s="66"/>
      <c r="CT1480" s="66"/>
      <c r="CU1480" s="66"/>
      <c r="CV1480" s="66"/>
      <c r="CW1480" s="66"/>
      <c r="CX1480" s="66"/>
      <c r="CY1480" s="66"/>
      <c r="CZ1480" s="66"/>
      <c r="DA1480" s="66"/>
      <c r="DB1480" s="66"/>
      <c r="DC1480" s="66"/>
      <c r="DD1480" s="66"/>
      <c r="DE1480" s="66"/>
      <c r="DF1480" s="66"/>
      <c r="DG1480" s="66"/>
      <c r="DH1480" s="66"/>
      <c r="DI1480" s="66"/>
      <c r="DJ1480" s="66"/>
      <c r="DK1480" s="66"/>
      <c r="DL1480" s="66"/>
    </row>
    <row r="1481" spans="1:137" ht="14.5" customHeight="1" x14ac:dyDescent="0.35">
      <c r="A1481" s="28"/>
      <c r="B1481" s="167"/>
      <c r="C1481" s="168"/>
      <c r="D1481" s="31"/>
      <c r="E1481" s="152"/>
      <c r="F1481" s="152"/>
      <c r="H1481" s="153"/>
    </row>
    <row r="1482" spans="1:137" ht="14.5" customHeight="1" x14ac:dyDescent="0.35">
      <c r="A1482" s="28"/>
      <c r="B1482" s="36"/>
      <c r="C1482" s="37"/>
      <c r="D1482" s="38"/>
      <c r="E1482" s="36"/>
      <c r="F1482" s="36"/>
      <c r="I1482" s="66"/>
      <c r="J1482" s="74"/>
      <c r="K1482" s="66"/>
      <c r="L1482" s="66"/>
      <c r="M1482" s="66"/>
      <c r="N1482" s="66"/>
      <c r="O1482" s="66"/>
      <c r="P1482" s="66"/>
      <c r="Q1482" s="66"/>
      <c r="R1482" s="66"/>
      <c r="S1482" s="66"/>
      <c r="T1482" s="75"/>
      <c r="U1482" s="75"/>
      <c r="V1482" s="75"/>
      <c r="W1482" s="75"/>
      <c r="X1482" s="75"/>
      <c r="Y1482" s="75"/>
      <c r="Z1482" s="75"/>
      <c r="AA1482" s="75"/>
      <c r="AB1482" s="68"/>
      <c r="AD1482" s="66"/>
      <c r="AE1482" s="74"/>
      <c r="AF1482" s="66"/>
      <c r="AG1482" s="66"/>
      <c r="AH1482" s="66"/>
      <c r="AI1482" s="66"/>
      <c r="AJ1482" s="66"/>
      <c r="AK1482" s="66"/>
      <c r="AL1482" s="66"/>
      <c r="AM1482" s="66"/>
      <c r="AN1482" s="66"/>
      <c r="AO1482" s="75"/>
      <c r="AP1482" s="75"/>
      <c r="AQ1482" s="75"/>
      <c r="AR1482" s="75"/>
      <c r="AS1482" s="75"/>
      <c r="AT1482" s="75"/>
      <c r="AU1482" s="75"/>
      <c r="AV1482" s="75"/>
      <c r="AW1482" s="68"/>
      <c r="AY1482" s="66"/>
      <c r="AZ1482" s="74"/>
      <c r="BA1482" s="66"/>
      <c r="BB1482" s="66"/>
      <c r="BC1482" s="66"/>
      <c r="BD1482" s="66"/>
      <c r="BE1482" s="66"/>
      <c r="BF1482" s="66"/>
      <c r="BG1482" s="66"/>
      <c r="BH1482" s="66"/>
      <c r="BI1482" s="66"/>
      <c r="BJ1482" s="75"/>
      <c r="BK1482" s="75"/>
      <c r="BL1482" s="75"/>
      <c r="BM1482" s="75"/>
      <c r="BN1482" s="75"/>
      <c r="BO1482" s="75"/>
      <c r="BP1482" s="75"/>
      <c r="BQ1482" s="75"/>
      <c r="BR1482" s="68"/>
      <c r="BT1482" s="66"/>
      <c r="BU1482" s="74"/>
      <c r="BV1482" s="66"/>
      <c r="BW1482" s="66"/>
      <c r="BX1482" s="66"/>
      <c r="BY1482" s="66"/>
      <c r="BZ1482" s="66"/>
      <c r="CA1482" s="66"/>
      <c r="CB1482" s="66"/>
      <c r="CC1482" s="66"/>
      <c r="CD1482" s="66"/>
      <c r="CE1482" s="75"/>
      <c r="CF1482" s="75"/>
      <c r="CG1482" s="75"/>
      <c r="CH1482" s="75"/>
      <c r="CI1482" s="75"/>
      <c r="CJ1482" s="75"/>
      <c r="CK1482" s="75"/>
      <c r="CL1482" s="75"/>
      <c r="CM1482" s="66"/>
      <c r="CO1482" s="66"/>
      <c r="CP1482" s="74"/>
      <c r="CQ1482" s="66"/>
      <c r="CR1482" s="66"/>
      <c r="CS1482" s="66"/>
      <c r="CT1482" s="66"/>
      <c r="CU1482" s="66"/>
      <c r="CV1482" s="66"/>
      <c r="CW1482" s="66"/>
      <c r="CX1482" s="66"/>
      <c r="CY1482" s="66"/>
      <c r="CZ1482" s="75"/>
      <c r="DA1482" s="75"/>
      <c r="DB1482" s="75"/>
      <c r="DC1482" s="75"/>
      <c r="DD1482" s="75"/>
      <c r="DE1482" s="75"/>
      <c r="DF1482" s="75"/>
      <c r="DG1482" s="75"/>
      <c r="DH1482" s="66"/>
      <c r="DI1482" s="66"/>
      <c r="DJ1482" s="66"/>
      <c r="DK1482" s="66"/>
    </row>
    <row r="1483" spans="1:137" ht="3.75" customHeight="1" x14ac:dyDescent="0.35">
      <c r="A1483" s="28"/>
      <c r="B1483" s="36"/>
      <c r="C1483" s="37"/>
      <c r="D1483" s="40"/>
      <c r="E1483" s="36"/>
      <c r="F1483" s="36"/>
      <c r="G1483" s="66"/>
      <c r="H1483" s="66"/>
      <c r="I1483" s="66"/>
      <c r="J1483" s="66"/>
      <c r="K1483" s="66"/>
      <c r="L1483" s="66"/>
      <c r="M1483" s="66"/>
      <c r="N1483" s="66"/>
      <c r="O1483" s="66"/>
      <c r="P1483" s="66"/>
      <c r="Q1483" s="66"/>
      <c r="R1483" s="66"/>
      <c r="S1483" s="66"/>
      <c r="T1483" s="66"/>
      <c r="U1483" s="66"/>
      <c r="V1483" s="66"/>
      <c r="W1483" s="66"/>
      <c r="X1483" s="66"/>
      <c r="Y1483" s="66"/>
      <c r="Z1483" s="66"/>
      <c r="AA1483" s="66"/>
      <c r="AB1483" s="66"/>
      <c r="AC1483" s="66"/>
      <c r="AD1483" s="66"/>
      <c r="AE1483" s="66"/>
      <c r="AF1483" s="66"/>
      <c r="AG1483" s="66"/>
      <c r="AH1483" s="66"/>
      <c r="AI1483" s="66"/>
      <c r="AJ1483" s="66"/>
      <c r="AK1483" s="66"/>
      <c r="AL1483" s="66"/>
      <c r="AM1483" s="66"/>
      <c r="AN1483" s="66"/>
      <c r="AO1483" s="66"/>
      <c r="AP1483" s="66"/>
      <c r="AQ1483" s="66"/>
      <c r="AR1483" s="66"/>
      <c r="AS1483" s="66"/>
      <c r="AT1483" s="66"/>
      <c r="AU1483" s="66"/>
      <c r="AV1483" s="66"/>
      <c r="AW1483" s="66"/>
      <c r="AX1483" s="66"/>
      <c r="AY1483" s="66"/>
      <c r="AZ1483" s="66"/>
      <c r="BA1483" s="66"/>
      <c r="BB1483" s="66"/>
      <c r="BC1483" s="66"/>
      <c r="BD1483" s="66"/>
      <c r="BE1483" s="66"/>
      <c r="BF1483" s="66"/>
      <c r="BG1483" s="66"/>
      <c r="BH1483" s="66"/>
      <c r="BI1483" s="66"/>
      <c r="BJ1483" s="66"/>
      <c r="BK1483" s="66"/>
      <c r="BL1483" s="66"/>
      <c r="BM1483" s="66"/>
      <c r="BN1483" s="66"/>
      <c r="BO1483" s="66"/>
      <c r="BP1483" s="66"/>
      <c r="BQ1483" s="66"/>
      <c r="BR1483" s="66"/>
      <c r="BS1483" s="66"/>
      <c r="BT1483" s="66"/>
      <c r="BU1483" s="66"/>
      <c r="BV1483" s="66"/>
      <c r="BW1483" s="66"/>
      <c r="BX1483" s="66"/>
      <c r="BY1483" s="66"/>
      <c r="BZ1483" s="66"/>
      <c r="CA1483" s="66"/>
      <c r="CB1483" s="66"/>
      <c r="CC1483" s="66"/>
      <c r="CD1483" s="66"/>
      <c r="CE1483" s="66"/>
      <c r="CF1483" s="66"/>
      <c r="CG1483" s="66"/>
      <c r="CH1483" s="66"/>
      <c r="CI1483" s="66"/>
      <c r="CJ1483" s="66"/>
      <c r="CK1483" s="66"/>
      <c r="CL1483" s="66"/>
      <c r="CM1483" s="66"/>
      <c r="CN1483" s="66"/>
      <c r="CO1483" s="66"/>
      <c r="CP1483" s="66"/>
      <c r="CQ1483" s="66"/>
      <c r="CR1483" s="66"/>
      <c r="CS1483" s="66"/>
      <c r="CT1483" s="66"/>
      <c r="CU1483" s="66"/>
      <c r="CV1483" s="66"/>
      <c r="CW1483" s="66"/>
      <c r="CX1483" s="66"/>
      <c r="CY1483" s="66"/>
      <c r="CZ1483" s="66"/>
      <c r="DA1483" s="66"/>
      <c r="DB1483" s="66"/>
      <c r="DC1483" s="66"/>
      <c r="DD1483" s="66"/>
      <c r="DE1483" s="66"/>
      <c r="DF1483" s="66"/>
      <c r="DG1483" s="66"/>
      <c r="DH1483" s="66"/>
      <c r="DI1483" s="66"/>
      <c r="DJ1483" s="66"/>
      <c r="DK1483" s="66"/>
      <c r="DL1483" s="66"/>
    </row>
    <row r="1484" spans="1:137" ht="14.5" customHeight="1" x14ac:dyDescent="0.35">
      <c r="A1484" s="28"/>
      <c r="B1484" s="167"/>
      <c r="C1484" s="168"/>
      <c r="D1484" s="31"/>
      <c r="E1484" s="81"/>
      <c r="F1484" s="154"/>
      <c r="H1484" s="153"/>
      <c r="DI1484" s="66"/>
      <c r="DJ1484" s="66"/>
      <c r="DK1484" s="66"/>
      <c r="DL1484" s="66"/>
    </row>
    <row r="1485" spans="1:137" ht="14.5" customHeight="1" x14ac:dyDescent="0.35">
      <c r="A1485" s="28"/>
      <c r="B1485" s="36"/>
      <c r="C1485" s="37"/>
      <c r="D1485" s="38"/>
      <c r="E1485" s="36"/>
      <c r="F1485" s="36"/>
      <c r="I1485" s="66"/>
      <c r="J1485" s="74"/>
      <c r="K1485" s="66"/>
      <c r="L1485" s="66"/>
      <c r="M1485" s="66"/>
      <c r="N1485" s="66"/>
      <c r="O1485" s="66"/>
      <c r="P1485" s="66"/>
      <c r="Q1485" s="66"/>
      <c r="R1485" s="66"/>
      <c r="S1485" s="66"/>
      <c r="T1485" s="75"/>
      <c r="U1485" s="75"/>
      <c r="V1485" s="75"/>
      <c r="W1485" s="75"/>
      <c r="X1485" s="75"/>
      <c r="Y1485" s="75"/>
      <c r="Z1485" s="75"/>
      <c r="AA1485" s="75"/>
      <c r="AB1485" s="68"/>
      <c r="AD1485" s="66"/>
      <c r="AE1485" s="74"/>
      <c r="AF1485" s="66"/>
      <c r="AG1485" s="66"/>
      <c r="AH1485" s="66"/>
      <c r="AI1485" s="66"/>
      <c r="AJ1485" s="66"/>
      <c r="AK1485" s="66"/>
      <c r="AL1485" s="66"/>
      <c r="AM1485" s="66"/>
      <c r="AN1485" s="66"/>
      <c r="AO1485" s="75"/>
      <c r="AP1485" s="75"/>
      <c r="AQ1485" s="75"/>
      <c r="AR1485" s="75"/>
      <c r="AS1485" s="75"/>
      <c r="AT1485" s="75"/>
      <c r="AU1485" s="75"/>
      <c r="AV1485" s="75"/>
      <c r="AW1485" s="68"/>
      <c r="AY1485" s="66"/>
      <c r="AZ1485" s="74"/>
      <c r="BA1485" s="66"/>
      <c r="BB1485" s="66"/>
      <c r="BC1485" s="66"/>
      <c r="BD1485" s="66"/>
      <c r="BE1485" s="66"/>
      <c r="BF1485" s="66"/>
      <c r="BG1485" s="66"/>
      <c r="BH1485" s="66"/>
      <c r="BI1485" s="66"/>
      <c r="BJ1485" s="75"/>
      <c r="BK1485" s="75"/>
      <c r="BL1485" s="75"/>
      <c r="BM1485" s="75"/>
      <c r="BN1485" s="75"/>
      <c r="BO1485" s="75"/>
      <c r="BP1485" s="75"/>
      <c r="BQ1485" s="75"/>
      <c r="BR1485" s="68"/>
      <c r="BT1485" s="66"/>
      <c r="BU1485" s="74"/>
      <c r="BV1485" s="66"/>
      <c r="BW1485" s="66"/>
      <c r="BX1485" s="66"/>
      <c r="BY1485" s="66"/>
      <c r="BZ1485" s="66"/>
      <c r="CA1485" s="66"/>
      <c r="CB1485" s="66"/>
      <c r="CC1485" s="66"/>
      <c r="CD1485" s="66"/>
      <c r="CE1485" s="75"/>
      <c r="CF1485" s="75"/>
      <c r="CG1485" s="75"/>
      <c r="CH1485" s="75"/>
      <c r="CI1485" s="75"/>
      <c r="CJ1485" s="75"/>
      <c r="CK1485" s="75"/>
      <c r="CL1485" s="75"/>
      <c r="CM1485" s="66"/>
      <c r="CO1485" s="66"/>
      <c r="CP1485" s="74"/>
      <c r="CQ1485" s="66"/>
      <c r="CR1485" s="66"/>
      <c r="CS1485" s="66"/>
      <c r="CT1485" s="66"/>
      <c r="CU1485" s="66"/>
      <c r="CV1485" s="66"/>
      <c r="CW1485" s="66"/>
      <c r="CX1485" s="66"/>
      <c r="CY1485" s="66"/>
      <c r="CZ1485" s="75"/>
      <c r="DA1485" s="75"/>
      <c r="DB1485" s="75"/>
      <c r="DC1485" s="75"/>
      <c r="DD1485" s="75"/>
      <c r="DE1485" s="75"/>
      <c r="DF1485" s="75"/>
      <c r="DG1485" s="75"/>
      <c r="DH1485" s="66"/>
      <c r="DI1485" s="66"/>
      <c r="DJ1485" s="66"/>
      <c r="DK1485" s="66"/>
      <c r="DL1485" s="66"/>
    </row>
    <row r="1486" spans="1:137" ht="3.75" customHeight="1" x14ac:dyDescent="0.35">
      <c r="A1486" s="28"/>
      <c r="B1486" s="36"/>
      <c r="C1486" s="37"/>
      <c r="D1486" s="40"/>
      <c r="E1486" s="36"/>
      <c r="F1486" s="36"/>
      <c r="G1486" s="66"/>
      <c r="H1486" s="66"/>
      <c r="I1486" s="66"/>
      <c r="J1486" s="66"/>
      <c r="K1486" s="66"/>
      <c r="L1486" s="66"/>
      <c r="M1486" s="66"/>
      <c r="N1486" s="66"/>
      <c r="O1486" s="66"/>
      <c r="P1486" s="66"/>
      <c r="Q1486" s="66"/>
      <c r="R1486" s="66"/>
      <c r="S1486" s="66"/>
      <c r="T1486" s="66"/>
      <c r="U1486" s="66"/>
      <c r="V1486" s="66"/>
      <c r="W1486" s="66"/>
      <c r="X1486" s="66"/>
      <c r="Y1486" s="66"/>
      <c r="Z1486" s="66"/>
      <c r="AA1486" s="66"/>
      <c r="AB1486" s="66"/>
      <c r="AC1486" s="66"/>
      <c r="AD1486" s="66"/>
      <c r="AE1486" s="66"/>
      <c r="AF1486" s="66"/>
      <c r="AG1486" s="66"/>
      <c r="AH1486" s="66"/>
      <c r="AI1486" s="66"/>
      <c r="AJ1486" s="66"/>
      <c r="AK1486" s="66"/>
      <c r="AL1486" s="66"/>
      <c r="AM1486" s="66"/>
      <c r="AN1486" s="66"/>
      <c r="AO1486" s="66"/>
      <c r="AP1486" s="66"/>
      <c r="AQ1486" s="66"/>
      <c r="AR1486" s="66"/>
      <c r="AS1486" s="66"/>
      <c r="AT1486" s="66"/>
      <c r="AU1486" s="66"/>
      <c r="AV1486" s="66"/>
      <c r="AW1486" s="66"/>
      <c r="AX1486" s="66"/>
      <c r="AY1486" s="66"/>
      <c r="AZ1486" s="66"/>
      <c r="BA1486" s="66"/>
      <c r="BB1486" s="66"/>
      <c r="BC1486" s="66"/>
      <c r="BD1486" s="66"/>
      <c r="BE1486" s="66"/>
      <c r="BF1486" s="66"/>
      <c r="BG1486" s="66"/>
      <c r="BH1486" s="66"/>
      <c r="BI1486" s="66"/>
      <c r="BJ1486" s="66"/>
      <c r="BK1486" s="66"/>
      <c r="BL1486" s="66"/>
      <c r="BM1486" s="66"/>
      <c r="BN1486" s="66"/>
      <c r="BO1486" s="66"/>
      <c r="BP1486" s="66"/>
      <c r="BQ1486" s="66"/>
      <c r="BR1486" s="66"/>
      <c r="BS1486" s="66"/>
      <c r="BT1486" s="66"/>
      <c r="BU1486" s="66"/>
      <c r="BV1486" s="66"/>
      <c r="BW1486" s="66"/>
      <c r="BX1486" s="66"/>
      <c r="BY1486" s="66"/>
      <c r="BZ1486" s="66"/>
      <c r="CA1486" s="66"/>
      <c r="CB1486" s="66"/>
      <c r="CC1486" s="66"/>
      <c r="CD1486" s="66"/>
      <c r="CE1486" s="66"/>
      <c r="CF1486" s="66"/>
      <c r="CG1486" s="66"/>
      <c r="CH1486" s="66"/>
      <c r="CI1486" s="66"/>
      <c r="CJ1486" s="66"/>
      <c r="CK1486" s="66"/>
      <c r="CL1486" s="66"/>
      <c r="CM1486" s="66"/>
      <c r="CN1486" s="66"/>
      <c r="CO1486" s="66"/>
      <c r="CP1486" s="66"/>
      <c r="CQ1486" s="66"/>
      <c r="CR1486" s="66"/>
      <c r="CS1486" s="66"/>
      <c r="CT1486" s="66"/>
      <c r="CU1486" s="66"/>
      <c r="CV1486" s="66"/>
      <c r="CW1486" s="66"/>
      <c r="CX1486" s="66"/>
      <c r="CY1486" s="66"/>
      <c r="CZ1486" s="66"/>
      <c r="DA1486" s="66"/>
      <c r="DB1486" s="66"/>
      <c r="DC1486" s="66"/>
      <c r="DD1486" s="66"/>
      <c r="DE1486" s="66"/>
      <c r="DF1486" s="66"/>
      <c r="DG1486" s="66"/>
      <c r="DH1486" s="66"/>
      <c r="DI1486" s="66"/>
      <c r="DJ1486" s="66"/>
      <c r="DK1486" s="66"/>
      <c r="DL1486" s="66"/>
    </row>
    <row r="1487" spans="1:137" ht="14.5" customHeight="1" x14ac:dyDescent="0.35">
      <c r="A1487" s="28"/>
      <c r="B1487" s="167"/>
      <c r="C1487" s="168"/>
      <c r="D1487" s="31"/>
      <c r="E1487" s="155"/>
      <c r="F1487" s="154"/>
      <c r="H1487" s="153"/>
      <c r="DI1487" s="66"/>
      <c r="DJ1487" s="66"/>
      <c r="DK1487" s="66"/>
      <c r="DL1487" s="66"/>
    </row>
    <row r="1488" spans="1:137" ht="14.5" customHeight="1" x14ac:dyDescent="0.35">
      <c r="A1488" s="28"/>
      <c r="B1488" s="36"/>
      <c r="C1488" s="37"/>
      <c r="D1488" s="38"/>
      <c r="E1488" s="36"/>
      <c r="F1488" s="36"/>
      <c r="I1488" s="66"/>
      <c r="J1488" s="74"/>
      <c r="K1488" s="66"/>
      <c r="L1488" s="66"/>
      <c r="M1488" s="66"/>
      <c r="N1488" s="66"/>
      <c r="O1488" s="66"/>
      <c r="P1488" s="66"/>
      <c r="Q1488" s="66"/>
      <c r="R1488" s="66"/>
      <c r="S1488" s="66"/>
      <c r="T1488" s="75"/>
      <c r="U1488" s="75"/>
      <c r="V1488" s="75"/>
      <c r="W1488" s="75"/>
      <c r="X1488" s="75"/>
      <c r="Y1488" s="75"/>
      <c r="Z1488" s="75"/>
      <c r="AA1488" s="75"/>
      <c r="AB1488" s="68"/>
      <c r="AD1488" s="66"/>
      <c r="AE1488" s="74"/>
      <c r="AF1488" s="66"/>
      <c r="AG1488" s="66"/>
      <c r="AH1488" s="66"/>
      <c r="AI1488" s="66"/>
      <c r="AJ1488" s="66"/>
      <c r="AK1488" s="66"/>
      <c r="AL1488" s="66"/>
      <c r="AM1488" s="66"/>
      <c r="AN1488" s="66"/>
      <c r="AO1488" s="75"/>
      <c r="AP1488" s="75"/>
      <c r="AQ1488" s="75"/>
      <c r="AR1488" s="75"/>
      <c r="AS1488" s="75"/>
      <c r="AT1488" s="75"/>
      <c r="AU1488" s="75"/>
      <c r="AV1488" s="75"/>
      <c r="AW1488" s="68"/>
      <c r="AY1488" s="66"/>
      <c r="AZ1488" s="74"/>
      <c r="BA1488" s="66"/>
      <c r="BB1488" s="66"/>
      <c r="BC1488" s="66"/>
      <c r="BD1488" s="66"/>
      <c r="BE1488" s="66"/>
      <c r="BF1488" s="66"/>
      <c r="BG1488" s="66"/>
      <c r="BH1488" s="66"/>
      <c r="BI1488" s="66"/>
      <c r="BJ1488" s="75"/>
      <c r="BK1488" s="75"/>
      <c r="BL1488" s="75"/>
      <c r="BM1488" s="75"/>
      <c r="BN1488" s="75"/>
      <c r="BO1488" s="75"/>
      <c r="BP1488" s="75"/>
      <c r="BQ1488" s="75"/>
      <c r="BR1488" s="68"/>
      <c r="BT1488" s="66"/>
      <c r="BU1488" s="74"/>
      <c r="BV1488" s="66"/>
      <c r="BW1488" s="66"/>
      <c r="BX1488" s="66"/>
      <c r="BY1488" s="66"/>
      <c r="BZ1488" s="66"/>
      <c r="CA1488" s="66"/>
      <c r="CB1488" s="66"/>
      <c r="CC1488" s="66"/>
      <c r="CD1488" s="66"/>
      <c r="CE1488" s="75"/>
      <c r="CF1488" s="75"/>
      <c r="CG1488" s="75"/>
      <c r="CH1488" s="75"/>
      <c r="CI1488" s="75"/>
      <c r="CJ1488" s="75"/>
      <c r="CK1488" s="75"/>
      <c r="CL1488" s="75"/>
      <c r="CM1488" s="66"/>
      <c r="CO1488" s="66"/>
      <c r="CP1488" s="74"/>
      <c r="CQ1488" s="66"/>
      <c r="CR1488" s="66"/>
      <c r="CS1488" s="66"/>
      <c r="CT1488" s="66"/>
      <c r="CU1488" s="66"/>
      <c r="CV1488" s="66"/>
      <c r="CW1488" s="66"/>
      <c r="CX1488" s="66"/>
      <c r="CY1488" s="66"/>
      <c r="CZ1488" s="75"/>
      <c r="DA1488" s="75"/>
      <c r="DB1488" s="75"/>
      <c r="DC1488" s="75"/>
      <c r="DD1488" s="75"/>
      <c r="DE1488" s="75"/>
      <c r="DF1488" s="75"/>
      <c r="DG1488" s="75"/>
      <c r="DH1488" s="66"/>
      <c r="DI1488" s="66"/>
      <c r="DJ1488" s="66"/>
      <c r="DK1488" s="66"/>
      <c r="DL1488" s="66"/>
    </row>
    <row r="1489" spans="1:137" ht="3.75" customHeight="1" x14ac:dyDescent="0.35">
      <c r="A1489" s="28"/>
      <c r="B1489" s="36"/>
      <c r="C1489" s="37"/>
      <c r="D1489" s="40"/>
      <c r="E1489" s="36"/>
      <c r="F1489" s="36"/>
      <c r="G1489" s="66"/>
      <c r="H1489" s="66"/>
      <c r="I1489" s="66"/>
      <c r="J1489" s="66"/>
      <c r="K1489" s="66"/>
      <c r="L1489" s="66"/>
      <c r="M1489" s="66"/>
      <c r="N1489" s="66"/>
      <c r="O1489" s="66"/>
      <c r="P1489" s="66"/>
      <c r="Q1489" s="66"/>
      <c r="R1489" s="66"/>
      <c r="S1489" s="66"/>
      <c r="T1489" s="66"/>
      <c r="U1489" s="66"/>
      <c r="V1489" s="66"/>
      <c r="W1489" s="66"/>
      <c r="X1489" s="66"/>
      <c r="Y1489" s="66"/>
      <c r="Z1489" s="66"/>
      <c r="AA1489" s="66"/>
      <c r="AB1489" s="66"/>
      <c r="AC1489" s="66"/>
      <c r="AD1489" s="66"/>
      <c r="AE1489" s="66"/>
      <c r="AF1489" s="66"/>
      <c r="AG1489" s="66"/>
      <c r="AH1489" s="66"/>
      <c r="AI1489" s="66"/>
      <c r="AJ1489" s="66"/>
      <c r="AK1489" s="66"/>
      <c r="AL1489" s="66"/>
      <c r="AM1489" s="66"/>
      <c r="AN1489" s="66"/>
      <c r="AO1489" s="66"/>
      <c r="AP1489" s="66"/>
      <c r="AQ1489" s="66"/>
      <c r="AR1489" s="66"/>
      <c r="AS1489" s="66"/>
      <c r="AT1489" s="66"/>
      <c r="AU1489" s="66"/>
      <c r="AV1489" s="66"/>
      <c r="AW1489" s="66"/>
      <c r="AX1489" s="66"/>
      <c r="AY1489" s="66"/>
      <c r="AZ1489" s="66"/>
      <c r="BA1489" s="66"/>
      <c r="BB1489" s="66"/>
      <c r="BC1489" s="66"/>
      <c r="BD1489" s="66"/>
      <c r="BE1489" s="66"/>
      <c r="BF1489" s="66"/>
      <c r="BG1489" s="66"/>
      <c r="BH1489" s="66"/>
      <c r="BI1489" s="66"/>
      <c r="BJ1489" s="66"/>
      <c r="BK1489" s="66"/>
      <c r="BL1489" s="66"/>
      <c r="BM1489" s="66"/>
      <c r="BN1489" s="66"/>
      <c r="BO1489" s="66"/>
      <c r="BP1489" s="66"/>
      <c r="BQ1489" s="66"/>
      <c r="BR1489" s="66"/>
      <c r="BS1489" s="66"/>
      <c r="BT1489" s="66"/>
      <c r="BU1489" s="66"/>
      <c r="BV1489" s="66"/>
      <c r="BW1489" s="66"/>
      <c r="BX1489" s="66"/>
      <c r="BY1489" s="66"/>
      <c r="BZ1489" s="66"/>
      <c r="CA1489" s="66"/>
      <c r="CB1489" s="66"/>
      <c r="CC1489" s="66"/>
      <c r="CD1489" s="66"/>
      <c r="CE1489" s="66"/>
      <c r="CF1489" s="66"/>
      <c r="CG1489" s="66"/>
      <c r="CH1489" s="66"/>
      <c r="CI1489" s="66"/>
      <c r="CJ1489" s="66"/>
      <c r="CK1489" s="66"/>
      <c r="CL1489" s="66"/>
      <c r="CM1489" s="66"/>
      <c r="CN1489" s="66"/>
      <c r="CO1489" s="66"/>
      <c r="CP1489" s="66"/>
      <c r="CQ1489" s="66"/>
      <c r="CR1489" s="66"/>
      <c r="CS1489" s="66"/>
      <c r="CT1489" s="66"/>
      <c r="CU1489" s="66"/>
      <c r="CV1489" s="66"/>
      <c r="CW1489" s="66"/>
      <c r="CX1489" s="66"/>
      <c r="CY1489" s="66"/>
      <c r="CZ1489" s="66"/>
      <c r="DA1489" s="66"/>
      <c r="DB1489" s="66"/>
      <c r="DC1489" s="66"/>
      <c r="DD1489" s="66"/>
      <c r="DE1489" s="66"/>
      <c r="DF1489" s="66"/>
      <c r="DG1489" s="66"/>
      <c r="DH1489" s="66"/>
      <c r="DI1489" s="66"/>
      <c r="DJ1489" s="66"/>
      <c r="DK1489" s="66"/>
      <c r="DL1489" s="66"/>
    </row>
    <row r="1490" spans="1:137" ht="14.5" customHeight="1" x14ac:dyDescent="0.35">
      <c r="A1490" s="28"/>
      <c r="B1490" s="167"/>
      <c r="C1490" s="168"/>
      <c r="D1490" s="31"/>
      <c r="E1490" s="156"/>
      <c r="F1490" s="154"/>
      <c r="H1490" s="153"/>
      <c r="DI1490" s="66"/>
      <c r="DJ1490" s="66"/>
      <c r="DK1490" s="66"/>
      <c r="DL1490" s="66"/>
    </row>
    <row r="1491" spans="1:137" ht="14.5" customHeight="1" x14ac:dyDescent="0.35">
      <c r="A1491" s="28"/>
      <c r="B1491" s="36"/>
      <c r="C1491" s="37"/>
      <c r="D1491" s="38"/>
      <c r="E1491" s="36"/>
      <c r="F1491" s="36"/>
      <c r="I1491" s="66"/>
      <c r="J1491" s="74"/>
      <c r="K1491" s="66"/>
      <c r="L1491" s="66"/>
      <c r="M1491" s="66"/>
      <c r="N1491" s="66"/>
      <c r="O1491" s="66"/>
      <c r="P1491" s="66"/>
      <c r="Q1491" s="66"/>
      <c r="R1491" s="66"/>
      <c r="S1491" s="66"/>
      <c r="T1491" s="75"/>
      <c r="U1491" s="75"/>
      <c r="V1491" s="75"/>
      <c r="W1491" s="75"/>
      <c r="X1491" s="75"/>
      <c r="Y1491" s="75"/>
      <c r="Z1491" s="75"/>
      <c r="AA1491" s="75"/>
      <c r="AB1491" s="68"/>
      <c r="AD1491" s="66"/>
      <c r="AE1491" s="74"/>
      <c r="AF1491" s="66"/>
      <c r="AG1491" s="66"/>
      <c r="AH1491" s="66"/>
      <c r="AI1491" s="66"/>
      <c r="AJ1491" s="66"/>
      <c r="AK1491" s="66"/>
      <c r="AL1491" s="66"/>
      <c r="AM1491" s="66"/>
      <c r="AN1491" s="66"/>
      <c r="AO1491" s="75"/>
      <c r="AP1491" s="75"/>
      <c r="AQ1491" s="75"/>
      <c r="AR1491" s="75"/>
      <c r="AS1491" s="75"/>
      <c r="AT1491" s="75"/>
      <c r="AU1491" s="75"/>
      <c r="AV1491" s="75"/>
      <c r="AW1491" s="68"/>
      <c r="AY1491" s="66"/>
      <c r="AZ1491" s="74"/>
      <c r="BA1491" s="66"/>
      <c r="BB1491" s="66"/>
      <c r="BC1491" s="66"/>
      <c r="BD1491" s="66"/>
      <c r="BE1491" s="66"/>
      <c r="BF1491" s="66"/>
      <c r="BG1491" s="66"/>
      <c r="BH1491" s="66"/>
      <c r="BI1491" s="66"/>
      <c r="BJ1491" s="75"/>
      <c r="BK1491" s="75"/>
      <c r="BL1491" s="75"/>
      <c r="BM1491" s="75"/>
      <c r="BN1491" s="75"/>
      <c r="BO1491" s="75"/>
      <c r="BP1491" s="75"/>
      <c r="BQ1491" s="75"/>
      <c r="BR1491" s="68"/>
      <c r="BT1491" s="66"/>
      <c r="BU1491" s="74"/>
      <c r="BV1491" s="66"/>
      <c r="BW1491" s="66"/>
      <c r="BX1491" s="66"/>
      <c r="BY1491" s="66"/>
      <c r="BZ1491" s="66"/>
      <c r="CA1491" s="66"/>
      <c r="CB1491" s="66"/>
      <c r="CC1491" s="66"/>
      <c r="CD1491" s="66"/>
      <c r="CE1491" s="75"/>
      <c r="CF1491" s="75"/>
      <c r="CG1491" s="75"/>
      <c r="CH1491" s="75"/>
      <c r="CI1491" s="75"/>
      <c r="CJ1491" s="75"/>
      <c r="CK1491" s="75"/>
      <c r="CL1491" s="75"/>
      <c r="CM1491" s="66"/>
      <c r="CO1491" s="66"/>
      <c r="CP1491" s="74"/>
      <c r="CQ1491" s="66"/>
      <c r="CR1491" s="66"/>
      <c r="CS1491" s="66"/>
      <c r="CT1491" s="66"/>
      <c r="CU1491" s="66"/>
      <c r="CV1491" s="66"/>
      <c r="CW1491" s="66"/>
      <c r="CX1491" s="66"/>
      <c r="CY1491" s="66"/>
      <c r="CZ1491" s="75"/>
      <c r="DA1491" s="75"/>
      <c r="DB1491" s="75"/>
      <c r="DC1491" s="75"/>
      <c r="DD1491" s="75"/>
      <c r="DE1491" s="75"/>
      <c r="DF1491" s="75"/>
      <c r="DG1491" s="75"/>
      <c r="DH1491" s="66"/>
      <c r="DI1491" s="66"/>
      <c r="DJ1491" s="66"/>
      <c r="DK1491" s="66"/>
      <c r="DL1491" s="66"/>
    </row>
    <row r="1492" spans="1:137" ht="3.75" customHeight="1" x14ac:dyDescent="0.35">
      <c r="A1492" s="28"/>
      <c r="B1492" s="36"/>
      <c r="C1492" s="37"/>
      <c r="D1492" s="40"/>
      <c r="E1492" s="36"/>
      <c r="F1492" s="36"/>
      <c r="G1492" s="66"/>
      <c r="H1492" s="66"/>
      <c r="I1492" s="66"/>
      <c r="J1492" s="66"/>
      <c r="K1492" s="66"/>
      <c r="L1492" s="66"/>
      <c r="M1492" s="66"/>
      <c r="N1492" s="66"/>
      <c r="O1492" s="66"/>
      <c r="P1492" s="66"/>
      <c r="Q1492" s="66"/>
      <c r="R1492" s="66"/>
      <c r="S1492" s="66"/>
      <c r="T1492" s="66"/>
      <c r="U1492" s="66"/>
      <c r="V1492" s="66"/>
      <c r="W1492" s="66"/>
      <c r="X1492" s="66"/>
      <c r="Y1492" s="66"/>
      <c r="Z1492" s="66"/>
      <c r="AA1492" s="66"/>
      <c r="AB1492" s="66"/>
      <c r="AC1492" s="66"/>
      <c r="AD1492" s="66"/>
      <c r="AE1492" s="66"/>
      <c r="AF1492" s="66"/>
      <c r="AG1492" s="66"/>
      <c r="AH1492" s="66"/>
      <c r="AI1492" s="66"/>
      <c r="AJ1492" s="66"/>
      <c r="AK1492" s="66"/>
      <c r="AL1492" s="66"/>
      <c r="AM1492" s="66"/>
      <c r="AN1492" s="66"/>
      <c r="AO1492" s="66"/>
      <c r="AP1492" s="66"/>
      <c r="AQ1492" s="66"/>
      <c r="AR1492" s="66"/>
      <c r="AS1492" s="66"/>
      <c r="AT1492" s="66"/>
      <c r="AU1492" s="66"/>
      <c r="AV1492" s="66"/>
      <c r="AW1492" s="66"/>
      <c r="AX1492" s="66"/>
      <c r="AY1492" s="66"/>
      <c r="AZ1492" s="66"/>
      <c r="BA1492" s="66"/>
      <c r="BB1492" s="66"/>
      <c r="BC1492" s="66"/>
      <c r="BD1492" s="66"/>
      <c r="BE1492" s="66"/>
      <c r="BF1492" s="66"/>
      <c r="BG1492" s="66"/>
      <c r="BH1492" s="66"/>
      <c r="BI1492" s="66"/>
      <c r="BJ1492" s="66"/>
      <c r="BK1492" s="66"/>
      <c r="BL1492" s="66"/>
      <c r="BM1492" s="66"/>
      <c r="BN1492" s="66"/>
      <c r="BO1492" s="66"/>
      <c r="BP1492" s="66"/>
      <c r="BQ1492" s="66"/>
      <c r="BR1492" s="66"/>
      <c r="BS1492" s="66"/>
      <c r="BT1492" s="66"/>
      <c r="BU1492" s="66"/>
      <c r="BV1492" s="66"/>
      <c r="BW1492" s="66"/>
      <c r="BX1492" s="66"/>
      <c r="BY1492" s="66"/>
      <c r="BZ1492" s="66"/>
      <c r="CA1492" s="66"/>
      <c r="CB1492" s="66"/>
      <c r="CC1492" s="66"/>
      <c r="CD1492" s="66"/>
      <c r="CE1492" s="66"/>
      <c r="CF1492" s="66"/>
      <c r="CG1492" s="66"/>
      <c r="CH1492" s="66"/>
      <c r="CI1492" s="66"/>
      <c r="CJ1492" s="66"/>
      <c r="CK1492" s="66"/>
      <c r="CL1492" s="66"/>
      <c r="CM1492" s="66"/>
      <c r="CN1492" s="66"/>
      <c r="CO1492" s="66"/>
      <c r="CP1492" s="66"/>
      <c r="CQ1492" s="66"/>
      <c r="CR1492" s="66"/>
      <c r="CS1492" s="66"/>
      <c r="CT1492" s="66"/>
      <c r="CU1492" s="66"/>
      <c r="CV1492" s="66"/>
      <c r="CW1492" s="66"/>
      <c r="CX1492" s="66"/>
      <c r="CY1492" s="66"/>
      <c r="CZ1492" s="66"/>
      <c r="DA1492" s="66"/>
      <c r="DB1492" s="66"/>
      <c r="DC1492" s="66"/>
      <c r="DD1492" s="66"/>
      <c r="DE1492" s="66"/>
      <c r="DF1492" s="66"/>
      <c r="DG1492" s="66"/>
      <c r="DH1492" s="66"/>
      <c r="DI1492" s="66"/>
      <c r="DJ1492" s="66"/>
      <c r="DK1492" s="66"/>
      <c r="DL1492" s="66"/>
    </row>
    <row r="1493" spans="1:137" ht="14.5" customHeight="1" x14ac:dyDescent="0.35">
      <c r="A1493" s="28"/>
      <c r="B1493" s="167"/>
      <c r="C1493" s="168"/>
      <c r="D1493" s="31"/>
      <c r="E1493" s="157"/>
      <c r="H1493" s="153"/>
    </row>
    <row r="1494" spans="1:137" ht="14.5" customHeight="1" x14ac:dyDescent="0.35">
      <c r="A1494" s="28"/>
      <c r="B1494" s="36"/>
      <c r="C1494" s="37"/>
      <c r="D1494" s="38"/>
      <c r="E1494" s="36"/>
      <c r="F1494" s="36"/>
      <c r="I1494" s="66"/>
      <c r="J1494" s="74"/>
      <c r="K1494" s="66"/>
      <c r="L1494" s="66"/>
      <c r="M1494" s="66"/>
      <c r="N1494" s="66"/>
      <c r="O1494" s="66"/>
      <c r="P1494" s="66"/>
      <c r="Q1494" s="66"/>
      <c r="R1494" s="66"/>
      <c r="S1494" s="66"/>
      <c r="T1494" s="75"/>
      <c r="U1494" s="75"/>
      <c r="V1494" s="75"/>
      <c r="W1494" s="75"/>
      <c r="X1494" s="75"/>
      <c r="Y1494" s="75"/>
      <c r="Z1494" s="75"/>
      <c r="AA1494" s="75"/>
      <c r="AB1494" s="68"/>
      <c r="AD1494" s="66"/>
      <c r="AE1494" s="74"/>
      <c r="AF1494" s="66"/>
      <c r="AG1494" s="66"/>
      <c r="AH1494" s="66"/>
      <c r="AI1494" s="66"/>
      <c r="AJ1494" s="66"/>
      <c r="AK1494" s="66"/>
      <c r="AL1494" s="66"/>
      <c r="AM1494" s="66"/>
      <c r="AN1494" s="66"/>
      <c r="AO1494" s="75"/>
      <c r="AP1494" s="75"/>
      <c r="AQ1494" s="75"/>
      <c r="AR1494" s="75"/>
      <c r="AS1494" s="75"/>
      <c r="AT1494" s="75"/>
      <c r="AU1494" s="75"/>
      <c r="AV1494" s="75"/>
      <c r="AW1494" s="68"/>
      <c r="AY1494" s="66"/>
      <c r="AZ1494" s="74"/>
      <c r="BA1494" s="66"/>
      <c r="BB1494" s="66"/>
      <c r="BC1494" s="66"/>
      <c r="BD1494" s="66"/>
      <c r="BE1494" s="66"/>
      <c r="BF1494" s="66"/>
      <c r="BG1494" s="66"/>
      <c r="BH1494" s="66"/>
      <c r="BI1494" s="66"/>
      <c r="BJ1494" s="75"/>
      <c r="BK1494" s="75"/>
      <c r="BL1494" s="75"/>
      <c r="BM1494" s="75"/>
      <c r="BN1494" s="75"/>
      <c r="BO1494" s="75"/>
      <c r="BP1494" s="75"/>
      <c r="BQ1494" s="75"/>
      <c r="BR1494" s="68"/>
      <c r="BT1494" s="66"/>
      <c r="BU1494" s="74"/>
      <c r="BV1494" s="66"/>
      <c r="BW1494" s="66"/>
      <c r="BX1494" s="66"/>
      <c r="BY1494" s="66"/>
      <c r="BZ1494" s="66"/>
      <c r="CA1494" s="66"/>
      <c r="CB1494" s="66"/>
      <c r="CC1494" s="66"/>
      <c r="CD1494" s="66"/>
      <c r="CE1494" s="75"/>
      <c r="CF1494" s="75"/>
      <c r="CG1494" s="75"/>
      <c r="CH1494" s="75"/>
      <c r="CI1494" s="75"/>
      <c r="CJ1494" s="75"/>
      <c r="CK1494" s="75"/>
      <c r="CL1494" s="75"/>
      <c r="CM1494" s="66"/>
      <c r="CO1494" s="66"/>
      <c r="CP1494" s="74"/>
      <c r="CQ1494" s="66"/>
      <c r="CR1494" s="66"/>
      <c r="CS1494" s="66"/>
      <c r="CT1494" s="66"/>
      <c r="CU1494" s="66"/>
      <c r="CV1494" s="66"/>
      <c r="CW1494" s="66"/>
      <c r="CX1494" s="66"/>
      <c r="CY1494" s="66"/>
      <c r="CZ1494" s="75"/>
      <c r="DA1494" s="75"/>
      <c r="DB1494" s="75"/>
      <c r="DC1494" s="75"/>
      <c r="DD1494" s="75"/>
      <c r="DE1494" s="75"/>
      <c r="DF1494" s="75"/>
      <c r="DG1494" s="75"/>
      <c r="DH1494" s="66"/>
    </row>
    <row r="1495" spans="1:137" ht="3.75" customHeight="1" x14ac:dyDescent="0.35">
      <c r="A1495" s="85"/>
      <c r="B1495" s="81"/>
      <c r="C1495" s="82"/>
      <c r="D1495" s="40"/>
      <c r="E1495" s="36"/>
      <c r="F1495" s="36"/>
      <c r="G1495" s="66"/>
      <c r="H1495" s="66"/>
      <c r="I1495" s="66"/>
      <c r="J1495" s="66"/>
      <c r="K1495" s="66"/>
      <c r="L1495" s="66"/>
      <c r="M1495" s="66"/>
      <c r="N1495" s="66"/>
      <c r="O1495" s="66"/>
      <c r="P1495" s="66"/>
      <c r="Q1495" s="66"/>
      <c r="R1495" s="66"/>
      <c r="S1495" s="66"/>
      <c r="T1495" s="66"/>
      <c r="U1495" s="66"/>
      <c r="V1495" s="66"/>
      <c r="W1495" s="66"/>
      <c r="X1495" s="66"/>
      <c r="Y1495" s="66"/>
      <c r="Z1495" s="66"/>
      <c r="AA1495" s="66"/>
      <c r="AB1495" s="66"/>
      <c r="AC1495" s="66"/>
      <c r="AD1495" s="66"/>
      <c r="AE1495" s="66"/>
      <c r="AF1495" s="66"/>
      <c r="AG1495" s="66"/>
      <c r="AH1495" s="66"/>
      <c r="AI1495" s="66"/>
      <c r="AJ1495" s="66"/>
      <c r="AK1495" s="66"/>
      <c r="AL1495" s="66"/>
      <c r="AM1495" s="66"/>
      <c r="AN1495" s="66"/>
      <c r="AO1495" s="66"/>
      <c r="AP1495" s="66"/>
      <c r="AQ1495" s="66"/>
      <c r="AR1495" s="66"/>
      <c r="AS1495" s="66"/>
      <c r="AT1495" s="66"/>
      <c r="AU1495" s="66"/>
      <c r="AV1495" s="66"/>
      <c r="AW1495" s="66"/>
      <c r="AX1495" s="66"/>
      <c r="AY1495" s="66"/>
      <c r="AZ1495" s="66"/>
      <c r="BA1495" s="66"/>
      <c r="BB1495" s="66"/>
      <c r="BC1495" s="66"/>
      <c r="BD1495" s="66"/>
      <c r="BE1495" s="66"/>
      <c r="BF1495" s="66"/>
      <c r="BG1495" s="66"/>
      <c r="BH1495" s="66"/>
      <c r="BI1495" s="66"/>
      <c r="BJ1495" s="66"/>
      <c r="BK1495" s="66"/>
      <c r="BL1495" s="66"/>
      <c r="BM1495" s="66"/>
      <c r="BN1495" s="66"/>
      <c r="BO1495" s="66"/>
      <c r="BP1495" s="66"/>
      <c r="BQ1495" s="66"/>
      <c r="BR1495" s="66"/>
      <c r="BS1495" s="66"/>
      <c r="BT1495" s="66"/>
      <c r="BU1495" s="66"/>
      <c r="BV1495" s="66"/>
      <c r="BW1495" s="66"/>
      <c r="BX1495" s="66"/>
      <c r="BY1495" s="66"/>
      <c r="BZ1495" s="66"/>
      <c r="CA1495" s="66"/>
      <c r="CB1495" s="66"/>
      <c r="CC1495" s="66"/>
      <c r="CD1495" s="66"/>
      <c r="CE1495" s="66"/>
      <c r="CF1495" s="66"/>
      <c r="CG1495" s="66"/>
      <c r="CH1495" s="66"/>
      <c r="CI1495" s="66"/>
      <c r="CJ1495" s="66"/>
      <c r="CK1495" s="66"/>
      <c r="CL1495" s="66"/>
      <c r="CM1495" s="66"/>
      <c r="CN1495" s="66"/>
      <c r="CO1495" s="66"/>
      <c r="CP1495" s="66"/>
      <c r="CQ1495" s="66"/>
      <c r="CR1495" s="66"/>
      <c r="CS1495" s="66"/>
      <c r="CT1495" s="66"/>
      <c r="CU1495" s="66"/>
      <c r="CV1495" s="66"/>
      <c r="CW1495" s="66"/>
      <c r="CX1495" s="66"/>
      <c r="CY1495" s="66"/>
      <c r="CZ1495" s="66"/>
      <c r="DA1495" s="66"/>
      <c r="DB1495" s="66"/>
      <c r="DC1495" s="66"/>
      <c r="DD1495" s="66"/>
      <c r="DE1495" s="66"/>
      <c r="DF1495" s="66"/>
      <c r="DG1495" s="66"/>
      <c r="DH1495" s="66"/>
      <c r="DI1495" s="66"/>
      <c r="DJ1495" s="66"/>
      <c r="DK1495" s="66"/>
      <c r="DL1495" s="66"/>
    </row>
    <row r="1496" spans="1:137" s="166" customFormat="1" ht="14.5" customHeight="1" x14ac:dyDescent="0.35">
      <c r="A1496" s="169"/>
      <c r="B1496" s="160"/>
      <c r="C1496" s="161"/>
      <c r="D1496" s="162"/>
      <c r="E1496" s="163"/>
      <c r="F1496" s="163"/>
      <c r="G1496" s="164"/>
      <c r="H1496" s="165"/>
      <c r="I1496" s="164"/>
      <c r="J1496" s="165"/>
      <c r="K1496" s="164"/>
      <c r="L1496" s="165"/>
      <c r="M1496" s="164"/>
      <c r="N1496" s="165"/>
      <c r="O1496" s="164"/>
      <c r="P1496" s="165"/>
      <c r="Q1496" s="164"/>
      <c r="R1496" s="165"/>
      <c r="S1496" s="164"/>
      <c r="T1496" s="165"/>
      <c r="U1496" s="164"/>
      <c r="V1496" s="165"/>
      <c r="W1496" s="164"/>
      <c r="X1496" s="165"/>
      <c r="Y1496" s="164"/>
      <c r="Z1496" s="165"/>
      <c r="AA1496" s="164"/>
      <c r="AB1496" s="165"/>
      <c r="AC1496" s="164"/>
      <c r="AD1496" s="165"/>
      <c r="AE1496" s="164"/>
      <c r="AF1496" s="165"/>
      <c r="AG1496" s="164"/>
      <c r="AH1496" s="165"/>
      <c r="AI1496" s="164"/>
      <c r="AJ1496" s="165"/>
      <c r="AK1496" s="164"/>
      <c r="AL1496" s="165"/>
      <c r="AM1496" s="164"/>
      <c r="AN1496" s="165"/>
      <c r="AO1496" s="164"/>
      <c r="AP1496" s="165"/>
      <c r="AQ1496" s="164"/>
      <c r="AR1496" s="165"/>
      <c r="AS1496" s="164"/>
      <c r="AT1496" s="165"/>
      <c r="AU1496" s="164"/>
      <c r="AV1496" s="165"/>
      <c r="AW1496" s="164"/>
      <c r="AX1496" s="165"/>
      <c r="AY1496" s="164"/>
      <c r="AZ1496" s="165"/>
      <c r="BA1496" s="164"/>
      <c r="BB1496" s="165"/>
      <c r="BC1496" s="164"/>
      <c r="BD1496" s="165"/>
      <c r="BE1496" s="164"/>
      <c r="BF1496" s="165"/>
      <c r="BG1496" s="164"/>
      <c r="BH1496" s="165"/>
      <c r="BI1496" s="164"/>
      <c r="BJ1496" s="165"/>
      <c r="BK1496" s="164"/>
      <c r="BL1496" s="165"/>
      <c r="BM1496" s="164"/>
      <c r="BN1496" s="165"/>
      <c r="BO1496" s="164"/>
      <c r="BP1496" s="165"/>
      <c r="BQ1496" s="164"/>
      <c r="BR1496" s="165"/>
      <c r="BS1496" s="164"/>
      <c r="BT1496" s="165"/>
      <c r="BU1496" s="164"/>
      <c r="BV1496" s="165"/>
      <c r="BW1496" s="164"/>
      <c r="BX1496" s="165"/>
      <c r="BY1496" s="164"/>
      <c r="BZ1496" s="165"/>
      <c r="CA1496" s="164"/>
      <c r="CB1496" s="165"/>
      <c r="CC1496" s="164"/>
      <c r="CD1496" s="165"/>
      <c r="CE1496" s="164"/>
      <c r="CF1496" s="165"/>
      <c r="CG1496" s="164"/>
      <c r="CH1496" s="165"/>
      <c r="CI1496" s="164"/>
      <c r="CJ1496" s="165"/>
      <c r="CK1496" s="164"/>
      <c r="CL1496" s="165"/>
      <c r="CM1496" s="164"/>
      <c r="CN1496" s="165"/>
      <c r="CO1496" s="164"/>
      <c r="CP1496" s="165"/>
      <c r="CQ1496" s="164"/>
      <c r="CR1496" s="165"/>
      <c r="CS1496" s="164"/>
      <c r="CT1496" s="165"/>
      <c r="CU1496" s="164"/>
      <c r="CV1496" s="165"/>
      <c r="CW1496" s="164"/>
      <c r="CX1496" s="165"/>
      <c r="CY1496" s="164"/>
      <c r="CZ1496" s="165"/>
      <c r="DA1496" s="164"/>
      <c r="DB1496" s="165"/>
      <c r="DC1496" s="164"/>
      <c r="DD1496" s="165"/>
      <c r="DE1496" s="164"/>
      <c r="DF1496" s="165"/>
      <c r="DG1496" s="164"/>
      <c r="DH1496" s="165"/>
      <c r="DI1496" s="164"/>
    </row>
    <row r="1497" spans="1:137" x14ac:dyDescent="0.35">
      <c r="A1497" s="28"/>
      <c r="B1497" s="167"/>
      <c r="C1497" s="168"/>
      <c r="D1497" s="31"/>
      <c r="E1497" s="145"/>
      <c r="F1497" s="145"/>
      <c r="Q1497" s="66"/>
    </row>
    <row r="1498" spans="1:137" x14ac:dyDescent="0.35">
      <c r="A1498" s="28"/>
      <c r="B1498" s="36"/>
      <c r="C1498" s="37"/>
      <c r="D1498" s="38"/>
      <c r="E1498" s="36"/>
      <c r="F1498" s="36"/>
      <c r="Q1498" s="66"/>
      <c r="AB1498" s="66"/>
      <c r="AM1498" s="66"/>
      <c r="AX1498" s="66"/>
      <c r="BI1498" s="66"/>
      <c r="BT1498" s="66"/>
      <c r="CE1498" s="66"/>
      <c r="CP1498" s="66"/>
      <c r="DA1498" s="66"/>
      <c r="DL1498" s="66"/>
      <c r="DW1498" s="66"/>
    </row>
    <row r="1499" spans="1:137" ht="3.75" customHeight="1" x14ac:dyDescent="0.35">
      <c r="A1499" s="28"/>
      <c r="B1499" s="36"/>
      <c r="C1499" s="37"/>
      <c r="D1499" s="40"/>
      <c r="E1499" s="36"/>
      <c r="F1499" s="36"/>
      <c r="G1499" s="66"/>
      <c r="H1499" s="66"/>
      <c r="I1499" s="66"/>
      <c r="J1499" s="66"/>
      <c r="K1499" s="66"/>
      <c r="L1499" s="66"/>
      <c r="M1499" s="66"/>
      <c r="N1499" s="66"/>
      <c r="O1499" s="66"/>
      <c r="P1499" s="66"/>
      <c r="Q1499" s="66"/>
      <c r="R1499" s="66"/>
      <c r="S1499" s="66"/>
      <c r="T1499" s="66"/>
      <c r="U1499" s="66"/>
      <c r="V1499" s="66"/>
      <c r="W1499" s="66"/>
      <c r="X1499" s="66"/>
      <c r="Y1499" s="66"/>
      <c r="Z1499" s="66"/>
      <c r="AA1499" s="66"/>
      <c r="AB1499" s="66"/>
      <c r="AC1499" s="66"/>
      <c r="AD1499" s="66"/>
      <c r="AE1499" s="66"/>
      <c r="AF1499" s="66"/>
      <c r="AG1499" s="66"/>
      <c r="AH1499" s="66"/>
      <c r="AI1499" s="66"/>
      <c r="AJ1499" s="66"/>
      <c r="AK1499" s="66"/>
      <c r="AL1499" s="66"/>
      <c r="AM1499" s="66"/>
      <c r="AN1499" s="66"/>
      <c r="AO1499" s="66"/>
      <c r="AP1499" s="66"/>
      <c r="AQ1499" s="66"/>
      <c r="AR1499" s="66"/>
      <c r="AS1499" s="66"/>
      <c r="AT1499" s="66"/>
      <c r="AU1499" s="66"/>
      <c r="AV1499" s="66"/>
      <c r="AW1499" s="66"/>
      <c r="AX1499" s="66"/>
      <c r="AY1499" s="66"/>
      <c r="AZ1499" s="66"/>
      <c r="BA1499" s="66"/>
      <c r="BB1499" s="66"/>
      <c r="BC1499" s="66"/>
      <c r="BD1499" s="66"/>
      <c r="BE1499" s="66"/>
      <c r="BF1499" s="66"/>
      <c r="BG1499" s="66"/>
      <c r="BH1499" s="66"/>
      <c r="BI1499" s="66"/>
      <c r="BJ1499" s="66"/>
      <c r="BK1499" s="66"/>
      <c r="BL1499" s="66"/>
      <c r="BM1499" s="66"/>
      <c r="BN1499" s="66"/>
      <c r="BO1499" s="66"/>
      <c r="BP1499" s="66"/>
      <c r="BQ1499" s="66"/>
      <c r="BR1499" s="66"/>
      <c r="BS1499" s="66"/>
      <c r="BT1499" s="66"/>
      <c r="BU1499" s="66"/>
      <c r="BV1499" s="66"/>
      <c r="BW1499" s="66"/>
      <c r="BX1499" s="66"/>
      <c r="BY1499" s="66"/>
      <c r="BZ1499" s="66"/>
      <c r="CA1499" s="66"/>
      <c r="CB1499" s="66"/>
      <c r="CC1499" s="66"/>
      <c r="CD1499" s="66"/>
      <c r="CE1499" s="66"/>
      <c r="CF1499" s="66"/>
      <c r="CG1499" s="66"/>
      <c r="CH1499" s="66"/>
      <c r="CI1499" s="66"/>
      <c r="CJ1499" s="66"/>
      <c r="CK1499" s="66"/>
      <c r="CL1499" s="66"/>
      <c r="CM1499" s="66"/>
      <c r="CN1499" s="66"/>
      <c r="CO1499" s="66"/>
      <c r="CP1499" s="66"/>
      <c r="CQ1499" s="66"/>
      <c r="CR1499" s="66"/>
      <c r="CS1499" s="66"/>
      <c r="CT1499" s="66"/>
      <c r="CU1499" s="66"/>
      <c r="CV1499" s="66"/>
      <c r="CW1499" s="66"/>
      <c r="CX1499" s="66"/>
      <c r="CY1499" s="66"/>
      <c r="CZ1499" s="66"/>
      <c r="DA1499" s="66"/>
      <c r="DB1499" s="66"/>
      <c r="DC1499" s="66"/>
      <c r="DD1499" s="66"/>
      <c r="DE1499" s="66"/>
      <c r="DF1499" s="66"/>
      <c r="DG1499" s="66"/>
      <c r="DH1499" s="66"/>
      <c r="DI1499" s="66"/>
      <c r="DJ1499" s="66"/>
      <c r="DK1499" s="66"/>
      <c r="DL1499" s="66"/>
    </row>
    <row r="1500" spans="1:137" x14ac:dyDescent="0.35">
      <c r="A1500" s="28"/>
      <c r="B1500" s="167"/>
      <c r="C1500" s="168"/>
      <c r="D1500" s="31"/>
      <c r="E1500" s="146"/>
      <c r="F1500" s="146"/>
    </row>
    <row r="1501" spans="1:137" x14ac:dyDescent="0.35">
      <c r="A1501" s="28"/>
      <c r="B1501" s="36"/>
      <c r="C1501" s="37"/>
      <c r="D1501" s="38"/>
      <c r="E1501" s="36"/>
      <c r="F1501" s="36"/>
    </row>
    <row r="1502" spans="1:137" ht="3.75" customHeight="1" x14ac:dyDescent="0.35">
      <c r="A1502" s="28"/>
      <c r="B1502" s="36"/>
      <c r="C1502" s="37"/>
      <c r="D1502" s="40"/>
      <c r="E1502" s="36"/>
      <c r="F1502" s="36"/>
      <c r="G1502" s="66"/>
      <c r="H1502" s="66"/>
      <c r="I1502" s="66"/>
      <c r="J1502" s="66"/>
      <c r="K1502" s="66"/>
      <c r="L1502" s="66"/>
      <c r="M1502" s="66"/>
      <c r="N1502" s="66"/>
      <c r="O1502" s="66"/>
      <c r="P1502" s="66"/>
      <c r="Q1502" s="66"/>
      <c r="R1502" s="66"/>
      <c r="S1502" s="66"/>
      <c r="T1502" s="66"/>
      <c r="U1502" s="66"/>
      <c r="V1502" s="66"/>
      <c r="W1502" s="66"/>
      <c r="X1502" s="66"/>
      <c r="Y1502" s="66"/>
      <c r="Z1502" s="66"/>
      <c r="AA1502" s="66"/>
      <c r="AB1502" s="66"/>
      <c r="AC1502" s="66"/>
      <c r="AD1502" s="66"/>
      <c r="AE1502" s="66"/>
      <c r="AF1502" s="66"/>
      <c r="AG1502" s="66"/>
      <c r="AH1502" s="66"/>
      <c r="AI1502" s="66"/>
      <c r="AJ1502" s="66"/>
      <c r="AK1502" s="66"/>
      <c r="AL1502" s="66"/>
      <c r="AM1502" s="66"/>
      <c r="AN1502" s="66"/>
      <c r="AO1502" s="66"/>
      <c r="AP1502" s="66"/>
      <c r="AQ1502" s="66"/>
      <c r="AR1502" s="66"/>
      <c r="AS1502" s="66"/>
      <c r="AT1502" s="66"/>
      <c r="AU1502" s="66"/>
      <c r="AV1502" s="66"/>
      <c r="AW1502" s="66"/>
      <c r="AX1502" s="66"/>
      <c r="AY1502" s="66"/>
      <c r="AZ1502" s="66"/>
      <c r="BA1502" s="66"/>
      <c r="BB1502" s="66"/>
      <c r="BC1502" s="66"/>
      <c r="BD1502" s="66"/>
      <c r="BE1502" s="66"/>
      <c r="BF1502" s="66"/>
      <c r="BG1502" s="66"/>
      <c r="BH1502" s="66"/>
      <c r="BI1502" s="66"/>
      <c r="BJ1502" s="66"/>
      <c r="BK1502" s="66"/>
      <c r="BL1502" s="66"/>
      <c r="BM1502" s="66"/>
      <c r="BN1502" s="66"/>
      <c r="BO1502" s="66"/>
      <c r="BP1502" s="66"/>
      <c r="BQ1502" s="66"/>
      <c r="BR1502" s="66"/>
      <c r="BS1502" s="66"/>
      <c r="BT1502" s="66"/>
      <c r="BU1502" s="66"/>
      <c r="BV1502" s="66"/>
      <c r="BW1502" s="66"/>
      <c r="BX1502" s="66"/>
      <c r="BY1502" s="66"/>
      <c r="BZ1502" s="66"/>
      <c r="CA1502" s="66"/>
      <c r="CB1502" s="66"/>
      <c r="CC1502" s="66"/>
      <c r="CD1502" s="66"/>
      <c r="CE1502" s="66"/>
      <c r="CF1502" s="66"/>
      <c r="CG1502" s="66"/>
      <c r="CH1502" s="66"/>
      <c r="CI1502" s="66"/>
      <c r="CJ1502" s="66"/>
      <c r="CK1502" s="66"/>
      <c r="CL1502" s="66"/>
      <c r="CM1502" s="66"/>
      <c r="CN1502" s="66"/>
      <c r="CO1502" s="66"/>
      <c r="CP1502" s="66"/>
      <c r="CQ1502" s="66"/>
      <c r="CR1502" s="66"/>
      <c r="CS1502" s="66"/>
      <c r="CT1502" s="66"/>
      <c r="CU1502" s="66"/>
      <c r="CV1502" s="66"/>
      <c r="CW1502" s="66"/>
      <c r="CX1502" s="66"/>
      <c r="CY1502" s="66"/>
      <c r="CZ1502" s="66"/>
      <c r="DA1502" s="66"/>
      <c r="DB1502" s="66"/>
      <c r="DC1502" s="66"/>
      <c r="DD1502" s="66"/>
      <c r="DE1502" s="66"/>
      <c r="DF1502" s="66"/>
      <c r="DG1502" s="66"/>
      <c r="DH1502" s="66"/>
      <c r="DI1502" s="66"/>
      <c r="DJ1502" s="66"/>
      <c r="DK1502" s="66"/>
      <c r="DL1502" s="66"/>
      <c r="DM1502" s="66"/>
      <c r="DN1502" s="66"/>
      <c r="DO1502" s="66"/>
      <c r="DP1502" s="66"/>
      <c r="DQ1502" s="66"/>
      <c r="DR1502" s="66"/>
      <c r="DS1502" s="66"/>
      <c r="DT1502" s="66"/>
      <c r="DU1502" s="66"/>
      <c r="DV1502" s="66"/>
      <c r="DW1502" s="66"/>
      <c r="DX1502" s="66"/>
      <c r="DY1502" s="66"/>
      <c r="DZ1502" s="66"/>
      <c r="EA1502" s="66"/>
      <c r="EB1502" s="66"/>
      <c r="EC1502" s="66"/>
      <c r="ED1502" s="66"/>
      <c r="EE1502" s="66"/>
      <c r="EF1502" s="66"/>
      <c r="EG1502" s="66"/>
    </row>
    <row r="1503" spans="1:137" s="148" customFormat="1" x14ac:dyDescent="0.35">
      <c r="A1503" s="28"/>
      <c r="B1503" s="167"/>
      <c r="C1503" s="168"/>
      <c r="D1503" s="31"/>
      <c r="E1503" s="147"/>
      <c r="F1503" s="147"/>
    </row>
    <row r="1504" spans="1:137" s="148" customFormat="1" x14ac:dyDescent="0.35">
      <c r="A1504" s="28"/>
      <c r="B1504" s="36"/>
      <c r="C1504" s="37"/>
      <c r="D1504" s="38"/>
      <c r="E1504" s="36"/>
      <c r="F1504" s="36"/>
      <c r="G1504" s="149"/>
      <c r="H1504" s="149"/>
      <c r="I1504" s="149"/>
      <c r="J1504" s="149"/>
      <c r="K1504" s="149"/>
      <c r="L1504" s="149"/>
      <c r="M1504" s="149"/>
      <c r="N1504" s="149"/>
      <c r="O1504" s="149"/>
      <c r="P1504" s="149"/>
      <c r="Q1504" s="149"/>
      <c r="R1504" s="149"/>
      <c r="S1504" s="149"/>
      <c r="T1504" s="149"/>
      <c r="U1504" s="149"/>
      <c r="V1504" s="149"/>
      <c r="W1504" s="149"/>
      <c r="X1504" s="149"/>
      <c r="Y1504" s="149"/>
      <c r="Z1504" s="149"/>
      <c r="AA1504" s="149"/>
      <c r="AB1504" s="149"/>
      <c r="AC1504" s="149"/>
      <c r="AD1504" s="149"/>
      <c r="AE1504" s="149"/>
      <c r="AF1504" s="149"/>
      <c r="AG1504" s="149"/>
      <c r="AH1504" s="149"/>
      <c r="AI1504" s="149"/>
      <c r="AJ1504" s="149"/>
      <c r="AK1504" s="149"/>
      <c r="AL1504" s="149"/>
      <c r="AM1504" s="149"/>
      <c r="AN1504" s="149"/>
      <c r="AO1504" s="149"/>
      <c r="AP1504" s="149"/>
      <c r="AQ1504" s="149"/>
      <c r="AR1504" s="149"/>
      <c r="AS1504" s="149"/>
      <c r="AT1504" s="149"/>
      <c r="AU1504" s="149"/>
      <c r="AV1504" s="149"/>
      <c r="AW1504" s="149"/>
      <c r="AX1504" s="149"/>
      <c r="AY1504" s="149"/>
      <c r="AZ1504" s="149"/>
      <c r="BA1504" s="149"/>
      <c r="BB1504" s="149"/>
      <c r="BC1504" s="149"/>
      <c r="BD1504" s="149"/>
      <c r="BE1504" s="149"/>
      <c r="BF1504" s="149"/>
      <c r="BG1504" s="149"/>
      <c r="BH1504" s="149"/>
      <c r="BI1504" s="149"/>
      <c r="BJ1504" s="149"/>
      <c r="BK1504" s="149"/>
      <c r="BL1504" s="149"/>
      <c r="BM1504" s="149"/>
      <c r="BN1504" s="149"/>
      <c r="BO1504" s="149"/>
      <c r="BP1504" s="149"/>
      <c r="BQ1504" s="149"/>
      <c r="BR1504" s="149"/>
      <c r="BS1504" s="149"/>
      <c r="BT1504" s="149"/>
      <c r="BU1504" s="149"/>
      <c r="BV1504" s="149"/>
      <c r="BW1504" s="149"/>
      <c r="BX1504" s="149"/>
      <c r="BY1504" s="149"/>
      <c r="BZ1504" s="149"/>
      <c r="CA1504" s="149"/>
      <c r="CB1504" s="149"/>
      <c r="CC1504" s="149"/>
      <c r="CD1504" s="149"/>
      <c r="CE1504" s="149"/>
      <c r="CF1504" s="149"/>
      <c r="CG1504" s="149"/>
      <c r="CH1504" s="149"/>
      <c r="CI1504" s="149"/>
      <c r="CJ1504" s="149"/>
      <c r="CK1504" s="149"/>
      <c r="CL1504" s="149"/>
      <c r="CM1504" s="149"/>
      <c r="CN1504" s="149"/>
      <c r="CO1504" s="149"/>
      <c r="CP1504" s="149"/>
      <c r="CQ1504" s="149"/>
      <c r="CR1504" s="149"/>
      <c r="CS1504" s="149"/>
      <c r="CT1504" s="149"/>
      <c r="CU1504" s="149"/>
      <c r="CV1504" s="149"/>
      <c r="CW1504" s="149"/>
      <c r="CX1504" s="149"/>
      <c r="CY1504" s="149"/>
      <c r="CZ1504" s="149"/>
      <c r="DA1504" s="149"/>
      <c r="DB1504" s="149"/>
      <c r="DC1504" s="149"/>
      <c r="DD1504" s="149"/>
      <c r="DE1504" s="149"/>
      <c r="DF1504" s="149"/>
      <c r="DG1504" s="149"/>
      <c r="DH1504" s="149"/>
      <c r="DI1504" s="149"/>
      <c r="DJ1504" s="149"/>
      <c r="DK1504" s="149"/>
      <c r="DL1504" s="149"/>
      <c r="DM1504" s="149"/>
      <c r="DN1504" s="149"/>
      <c r="DO1504" s="149"/>
      <c r="DP1504" s="149"/>
      <c r="DQ1504" s="149"/>
      <c r="DR1504" s="149"/>
      <c r="DS1504" s="149"/>
      <c r="DT1504" s="149"/>
      <c r="DU1504" s="149"/>
      <c r="DV1504" s="149"/>
      <c r="DW1504" s="149"/>
      <c r="DX1504" s="149"/>
      <c r="DY1504" s="149"/>
      <c r="DZ1504" s="149"/>
      <c r="EA1504" s="149"/>
      <c r="EB1504" s="149"/>
      <c r="EC1504" s="149"/>
      <c r="ED1504" s="149"/>
      <c r="EE1504" s="149"/>
      <c r="EF1504" s="149"/>
      <c r="EG1504" s="149"/>
    </row>
    <row r="1505" spans="1:137" ht="3.75" customHeight="1" x14ac:dyDescent="0.35">
      <c r="A1505" s="28"/>
      <c r="B1505" s="36"/>
      <c r="C1505" s="37"/>
      <c r="D1505" s="40"/>
      <c r="E1505" s="36"/>
      <c r="F1505" s="36"/>
      <c r="G1505" s="66"/>
      <c r="H1505" s="66"/>
      <c r="I1505" s="66"/>
      <c r="J1505" s="66"/>
      <c r="K1505" s="66"/>
      <c r="L1505" s="66"/>
      <c r="M1505" s="66"/>
      <c r="N1505" s="66"/>
      <c r="O1505" s="66"/>
      <c r="P1505" s="66"/>
      <c r="Q1505" s="66"/>
      <c r="R1505" s="66"/>
      <c r="S1505" s="66"/>
      <c r="T1505" s="66"/>
      <c r="U1505" s="66"/>
      <c r="V1505" s="66"/>
      <c r="W1505" s="66"/>
      <c r="X1505" s="66"/>
      <c r="Y1505" s="66"/>
      <c r="Z1505" s="66"/>
      <c r="AA1505" s="66"/>
      <c r="AB1505" s="66"/>
      <c r="AC1505" s="66"/>
      <c r="AD1505" s="66"/>
      <c r="AE1505" s="66"/>
      <c r="AF1505" s="66"/>
      <c r="AG1505" s="66"/>
      <c r="AH1505" s="66"/>
      <c r="AI1505" s="66"/>
      <c r="AJ1505" s="66"/>
      <c r="AK1505" s="66"/>
      <c r="AL1505" s="66"/>
      <c r="AM1505" s="66"/>
      <c r="AN1505" s="66"/>
      <c r="AO1505" s="66"/>
      <c r="AP1505" s="66"/>
      <c r="AQ1505" s="66"/>
      <c r="AR1505" s="66"/>
      <c r="AS1505" s="66"/>
      <c r="AT1505" s="66"/>
      <c r="AU1505" s="66"/>
      <c r="AV1505" s="66"/>
      <c r="AW1505" s="66"/>
      <c r="AX1505" s="66"/>
      <c r="AY1505" s="66"/>
      <c r="AZ1505" s="66"/>
      <c r="BA1505" s="66"/>
      <c r="BB1505" s="66"/>
      <c r="BC1505" s="66"/>
      <c r="BD1505" s="66"/>
      <c r="BE1505" s="66"/>
      <c r="BF1505" s="66"/>
      <c r="BG1505" s="66"/>
      <c r="BH1505" s="66"/>
      <c r="BI1505" s="66"/>
      <c r="BJ1505" s="66"/>
      <c r="BK1505" s="66"/>
      <c r="BL1505" s="66"/>
      <c r="BM1505" s="66"/>
      <c r="BN1505" s="66"/>
      <c r="BO1505" s="66"/>
      <c r="BP1505" s="66"/>
      <c r="BQ1505" s="66"/>
      <c r="BR1505" s="66"/>
      <c r="BS1505" s="66"/>
      <c r="BT1505" s="66"/>
      <c r="BU1505" s="66"/>
      <c r="BV1505" s="66"/>
      <c r="BW1505" s="66"/>
      <c r="BX1505" s="66"/>
      <c r="BY1505" s="66"/>
      <c r="BZ1505" s="66"/>
      <c r="CA1505" s="66"/>
      <c r="CB1505" s="66"/>
      <c r="CC1505" s="66"/>
      <c r="CD1505" s="66"/>
      <c r="CE1505" s="66"/>
      <c r="CF1505" s="66"/>
      <c r="CG1505" s="66"/>
      <c r="CH1505" s="66"/>
      <c r="CI1505" s="66"/>
      <c r="CJ1505" s="66"/>
      <c r="CK1505" s="66"/>
      <c r="CL1505" s="66"/>
      <c r="CM1505" s="66"/>
      <c r="CN1505" s="66"/>
      <c r="CO1505" s="66"/>
      <c r="CP1505" s="66"/>
      <c r="CQ1505" s="66"/>
      <c r="CR1505" s="66"/>
      <c r="CS1505" s="66"/>
      <c r="CT1505" s="66"/>
      <c r="CU1505" s="66"/>
      <c r="CV1505" s="66"/>
      <c r="CW1505" s="66"/>
      <c r="CX1505" s="66"/>
      <c r="CY1505" s="66"/>
      <c r="CZ1505" s="66"/>
      <c r="DA1505" s="66"/>
      <c r="DB1505" s="66"/>
      <c r="DC1505" s="66"/>
      <c r="DD1505" s="66"/>
      <c r="DE1505" s="66"/>
      <c r="DF1505" s="66"/>
      <c r="DG1505" s="66"/>
      <c r="DH1505" s="66"/>
      <c r="DI1505" s="66"/>
      <c r="DJ1505" s="66"/>
      <c r="DK1505" s="66"/>
      <c r="DL1505" s="66"/>
      <c r="DM1505" s="66"/>
      <c r="DN1505" s="66"/>
      <c r="DO1505" s="66"/>
      <c r="DP1505" s="66"/>
      <c r="DQ1505" s="66"/>
      <c r="DR1505" s="66"/>
      <c r="DS1505" s="66"/>
      <c r="DT1505" s="66"/>
      <c r="DU1505" s="66"/>
      <c r="DV1505" s="66"/>
      <c r="DW1505" s="66"/>
      <c r="DX1505" s="66"/>
      <c r="DY1505" s="66"/>
      <c r="DZ1505" s="66"/>
      <c r="EA1505" s="66"/>
      <c r="EB1505" s="66"/>
      <c r="EC1505" s="66"/>
      <c r="ED1505" s="66"/>
      <c r="EE1505" s="66"/>
      <c r="EF1505" s="66"/>
      <c r="EG1505" s="66"/>
    </row>
    <row r="1506" spans="1:137" x14ac:dyDescent="0.35">
      <c r="A1506" s="28"/>
      <c r="B1506" s="167"/>
      <c r="C1506" s="168"/>
      <c r="D1506" s="31"/>
      <c r="E1506" s="150"/>
      <c r="F1506" s="150"/>
    </row>
    <row r="1507" spans="1:137" x14ac:dyDescent="0.35">
      <c r="A1507" s="28"/>
      <c r="B1507" s="36"/>
      <c r="C1507" s="37"/>
      <c r="D1507" s="38"/>
      <c r="E1507" s="36"/>
      <c r="F1507" s="36"/>
    </row>
    <row r="1508" spans="1:137" ht="3.75" customHeight="1" x14ac:dyDescent="0.35">
      <c r="A1508" s="28"/>
      <c r="B1508" s="36"/>
      <c r="C1508" s="37"/>
      <c r="D1508" s="40"/>
      <c r="E1508" s="36"/>
      <c r="F1508" s="36"/>
      <c r="G1508" s="66"/>
      <c r="H1508" s="66"/>
      <c r="I1508" s="66"/>
      <c r="J1508" s="66"/>
      <c r="K1508" s="66"/>
      <c r="L1508" s="66"/>
      <c r="M1508" s="66"/>
      <c r="N1508" s="66"/>
      <c r="O1508" s="66"/>
      <c r="P1508" s="66"/>
      <c r="Q1508" s="66"/>
      <c r="R1508" s="66"/>
      <c r="S1508" s="66"/>
      <c r="T1508" s="66"/>
      <c r="U1508" s="66"/>
      <c r="V1508" s="66"/>
      <c r="W1508" s="66"/>
      <c r="X1508" s="66"/>
      <c r="Y1508" s="66"/>
      <c r="Z1508" s="66"/>
      <c r="AA1508" s="66"/>
      <c r="AB1508" s="66"/>
      <c r="AC1508" s="66"/>
      <c r="AD1508" s="66"/>
      <c r="AE1508" s="66"/>
      <c r="AF1508" s="66"/>
      <c r="AG1508" s="66"/>
      <c r="AH1508" s="66"/>
      <c r="AI1508" s="66"/>
      <c r="AJ1508" s="66"/>
      <c r="AK1508" s="66"/>
      <c r="AL1508" s="66"/>
      <c r="AM1508" s="66"/>
      <c r="AN1508" s="66"/>
      <c r="AO1508" s="66"/>
      <c r="AP1508" s="66"/>
      <c r="AQ1508" s="66"/>
      <c r="AR1508" s="66"/>
      <c r="AS1508" s="66"/>
      <c r="AT1508" s="66"/>
      <c r="AU1508" s="66"/>
      <c r="AV1508" s="66"/>
      <c r="AW1508" s="66"/>
      <c r="AX1508" s="66"/>
      <c r="AY1508" s="66"/>
      <c r="AZ1508" s="66"/>
      <c r="BA1508" s="66"/>
      <c r="BB1508" s="66"/>
      <c r="BC1508" s="66"/>
      <c r="BD1508" s="66"/>
      <c r="BE1508" s="66"/>
      <c r="BF1508" s="66"/>
      <c r="BG1508" s="66"/>
      <c r="BH1508" s="66"/>
      <c r="BI1508" s="66"/>
      <c r="BJ1508" s="66"/>
      <c r="BK1508" s="66"/>
      <c r="BL1508" s="66"/>
      <c r="BM1508" s="66"/>
      <c r="BN1508" s="66"/>
      <c r="BO1508" s="66"/>
      <c r="BP1508" s="66"/>
      <c r="BQ1508" s="66"/>
      <c r="BR1508" s="66"/>
      <c r="BS1508" s="66"/>
      <c r="BT1508" s="66"/>
      <c r="BU1508" s="66"/>
      <c r="BV1508" s="66"/>
      <c r="BW1508" s="66"/>
      <c r="BX1508" s="66"/>
      <c r="BY1508" s="66"/>
      <c r="BZ1508" s="66"/>
      <c r="CA1508" s="66"/>
      <c r="CB1508" s="66"/>
      <c r="CC1508" s="66"/>
      <c r="CD1508" s="66"/>
      <c r="CE1508" s="66"/>
      <c r="CF1508" s="66"/>
      <c r="CG1508" s="66"/>
      <c r="CH1508" s="66"/>
      <c r="CI1508" s="66"/>
      <c r="CJ1508" s="66"/>
      <c r="CK1508" s="66"/>
      <c r="CL1508" s="66"/>
      <c r="CM1508" s="66"/>
      <c r="CN1508" s="66"/>
      <c r="CO1508" s="66"/>
      <c r="CP1508" s="66"/>
      <c r="CQ1508" s="66"/>
      <c r="CR1508" s="66"/>
      <c r="CS1508" s="66"/>
      <c r="CT1508" s="66"/>
      <c r="CU1508" s="66"/>
      <c r="CV1508" s="66"/>
      <c r="CW1508" s="66"/>
      <c r="CX1508" s="66"/>
      <c r="CY1508" s="66"/>
      <c r="CZ1508" s="66"/>
      <c r="DA1508" s="66"/>
      <c r="DB1508" s="66"/>
      <c r="DC1508" s="66"/>
      <c r="DD1508" s="66"/>
      <c r="DE1508" s="66"/>
      <c r="DF1508" s="66"/>
      <c r="DG1508" s="66"/>
      <c r="DH1508" s="66"/>
      <c r="DI1508" s="66"/>
      <c r="DJ1508" s="66"/>
      <c r="DK1508" s="66"/>
      <c r="DL1508" s="66"/>
    </row>
    <row r="1509" spans="1:137" ht="14.5" customHeight="1" x14ac:dyDescent="0.35">
      <c r="A1509" s="28"/>
      <c r="B1509" s="167"/>
      <c r="C1509" s="168"/>
      <c r="D1509" s="31"/>
      <c r="E1509" s="151"/>
      <c r="F1509" s="151"/>
      <c r="G1509" s="153"/>
      <c r="H1509" s="153"/>
      <c r="I1509" s="153"/>
      <c r="J1509" s="153"/>
      <c r="T1509" s="75"/>
      <c r="U1509" s="75"/>
      <c r="V1509" s="75"/>
      <c r="W1509" s="75"/>
      <c r="X1509" s="75"/>
      <c r="Y1509" s="75"/>
      <c r="Z1509" s="75"/>
      <c r="AA1509" s="75"/>
      <c r="AC1509" s="153"/>
      <c r="AD1509" s="153"/>
      <c r="AE1509" s="153"/>
      <c r="AF1509" s="153"/>
      <c r="AP1509" s="75"/>
      <c r="AQ1509" s="75"/>
      <c r="AR1509" s="75"/>
      <c r="AS1509" s="75"/>
      <c r="AT1509" s="75"/>
      <c r="AU1509" s="75"/>
      <c r="AV1509" s="75"/>
      <c r="AW1509" s="75"/>
      <c r="AY1509" s="153"/>
      <c r="AZ1509" s="153"/>
      <c r="BA1509" s="153"/>
      <c r="BB1509" s="153"/>
      <c r="BL1509" s="75"/>
      <c r="BM1509" s="75"/>
      <c r="BN1509" s="75"/>
      <c r="BO1509" s="75"/>
      <c r="BP1509" s="75"/>
      <c r="BQ1509" s="75"/>
      <c r="BR1509" s="75"/>
      <c r="BS1509" s="75"/>
      <c r="BU1509" s="153"/>
      <c r="BV1509" s="153"/>
      <c r="BW1509" s="153"/>
      <c r="BX1509" s="153"/>
      <c r="CH1509" s="75"/>
      <c r="CI1509" s="75"/>
      <c r="CJ1509" s="75"/>
      <c r="CK1509" s="75"/>
      <c r="CL1509" s="75"/>
      <c r="CM1509" s="75"/>
      <c r="CN1509" s="75"/>
      <c r="CO1509" s="75"/>
      <c r="CQ1509" s="153"/>
      <c r="CR1509" s="153"/>
      <c r="CS1509" s="153"/>
      <c r="CT1509" s="153"/>
      <c r="DD1509" s="75"/>
      <c r="DE1509" s="75"/>
      <c r="DF1509" s="75"/>
      <c r="DG1509" s="75"/>
      <c r="DH1509" s="75"/>
      <c r="DI1509" s="75"/>
      <c r="DJ1509" s="75"/>
      <c r="DK1509" s="75"/>
    </row>
    <row r="1510" spans="1:137" ht="14.5" customHeight="1" x14ac:dyDescent="0.35">
      <c r="A1510" s="28"/>
      <c r="B1510" s="36"/>
      <c r="C1510" s="37"/>
      <c r="D1510" s="38"/>
      <c r="E1510" s="36"/>
      <c r="F1510" s="36"/>
      <c r="H1510" s="66"/>
      <c r="T1510" s="75"/>
      <c r="U1510" s="75"/>
      <c r="V1510" s="75"/>
      <c r="W1510" s="75"/>
      <c r="X1510" s="75"/>
      <c r="Y1510" s="75"/>
      <c r="Z1510" s="75"/>
      <c r="AA1510" s="75"/>
      <c r="AB1510" s="68"/>
      <c r="AD1510" s="66"/>
      <c r="AP1510" s="75"/>
      <c r="AQ1510" s="75"/>
      <c r="AR1510" s="75"/>
      <c r="AS1510" s="75"/>
      <c r="AT1510" s="75"/>
      <c r="AU1510" s="75"/>
      <c r="AV1510" s="75"/>
      <c r="AW1510" s="75"/>
      <c r="AX1510" s="68"/>
      <c r="AZ1510" s="66"/>
      <c r="BL1510" s="75"/>
      <c r="BM1510" s="75"/>
      <c r="BN1510" s="75"/>
      <c r="BO1510" s="75"/>
      <c r="BP1510" s="75"/>
      <c r="BQ1510" s="75"/>
      <c r="BR1510" s="75"/>
      <c r="BS1510" s="75"/>
      <c r="BV1510" s="66"/>
      <c r="CH1510" s="75"/>
      <c r="CI1510" s="75"/>
      <c r="CJ1510" s="75"/>
      <c r="CK1510" s="75"/>
      <c r="CL1510" s="75"/>
      <c r="CM1510" s="75"/>
      <c r="CN1510" s="75"/>
      <c r="CO1510" s="75"/>
      <c r="CR1510" s="66"/>
      <c r="DD1510" s="75"/>
      <c r="DE1510" s="75"/>
      <c r="DF1510" s="75"/>
      <c r="DG1510" s="75"/>
      <c r="DH1510" s="75"/>
      <c r="DI1510" s="75"/>
      <c r="DJ1510" s="75"/>
      <c r="DK1510" s="75"/>
    </row>
    <row r="1511" spans="1:137" ht="3.75" customHeight="1" x14ac:dyDescent="0.35">
      <c r="A1511" s="28"/>
      <c r="B1511" s="36"/>
      <c r="C1511" s="37"/>
      <c r="D1511" s="40"/>
      <c r="E1511" s="36"/>
      <c r="F1511" s="36"/>
      <c r="G1511" s="66"/>
      <c r="H1511" s="66"/>
      <c r="I1511" s="66"/>
      <c r="J1511" s="66"/>
      <c r="K1511" s="66"/>
      <c r="L1511" s="66"/>
      <c r="M1511" s="66"/>
      <c r="N1511" s="66"/>
      <c r="O1511" s="66"/>
      <c r="P1511" s="66"/>
      <c r="Q1511" s="66"/>
      <c r="R1511" s="66"/>
      <c r="S1511" s="66"/>
      <c r="T1511" s="66"/>
      <c r="U1511" s="66"/>
      <c r="V1511" s="66"/>
      <c r="W1511" s="66"/>
      <c r="X1511" s="66"/>
      <c r="Y1511" s="66"/>
      <c r="Z1511" s="66"/>
      <c r="AA1511" s="66"/>
      <c r="AB1511" s="66"/>
      <c r="AC1511" s="66"/>
      <c r="AD1511" s="66"/>
      <c r="AE1511" s="66"/>
      <c r="AF1511" s="66"/>
      <c r="AG1511" s="66"/>
      <c r="AH1511" s="66"/>
      <c r="AI1511" s="66"/>
      <c r="AJ1511" s="66"/>
      <c r="AK1511" s="66"/>
      <c r="AL1511" s="66"/>
      <c r="AM1511" s="66"/>
      <c r="AN1511" s="66"/>
      <c r="AO1511" s="66"/>
      <c r="AP1511" s="66"/>
      <c r="AQ1511" s="66"/>
      <c r="AR1511" s="66"/>
      <c r="AS1511" s="66"/>
      <c r="AT1511" s="66"/>
      <c r="AU1511" s="66"/>
      <c r="AV1511" s="66"/>
      <c r="AW1511" s="66"/>
      <c r="AX1511" s="66"/>
      <c r="AY1511" s="66"/>
      <c r="AZ1511" s="66"/>
      <c r="BA1511" s="66"/>
      <c r="BB1511" s="66"/>
      <c r="BC1511" s="66"/>
      <c r="BD1511" s="66"/>
      <c r="BE1511" s="66"/>
      <c r="BF1511" s="66"/>
      <c r="BG1511" s="66"/>
      <c r="BH1511" s="66"/>
      <c r="BI1511" s="66"/>
      <c r="BJ1511" s="66"/>
      <c r="BK1511" s="66"/>
      <c r="BL1511" s="66"/>
      <c r="BM1511" s="66"/>
      <c r="BN1511" s="66"/>
      <c r="BO1511" s="66"/>
      <c r="BP1511" s="66"/>
      <c r="BQ1511" s="66"/>
      <c r="BR1511" s="66"/>
      <c r="BS1511" s="66"/>
      <c r="BT1511" s="66"/>
      <c r="BU1511" s="66"/>
      <c r="BV1511" s="66"/>
      <c r="BW1511" s="66"/>
      <c r="BX1511" s="66"/>
      <c r="BY1511" s="66"/>
      <c r="BZ1511" s="66"/>
      <c r="CA1511" s="66"/>
      <c r="CB1511" s="66"/>
      <c r="CC1511" s="66"/>
      <c r="CD1511" s="66"/>
      <c r="CE1511" s="66"/>
      <c r="CF1511" s="66"/>
      <c r="CG1511" s="66"/>
      <c r="CH1511" s="66"/>
      <c r="CI1511" s="66"/>
      <c r="CJ1511" s="66"/>
      <c r="CK1511" s="66"/>
      <c r="CL1511" s="66"/>
      <c r="CM1511" s="66"/>
      <c r="CN1511" s="66"/>
      <c r="CO1511" s="66"/>
      <c r="CP1511" s="66"/>
      <c r="CQ1511" s="66"/>
      <c r="CR1511" s="66"/>
      <c r="CS1511" s="66"/>
      <c r="CT1511" s="66"/>
      <c r="CU1511" s="66"/>
      <c r="CV1511" s="66"/>
      <c r="CW1511" s="66"/>
      <c r="CX1511" s="66"/>
      <c r="CY1511" s="66"/>
      <c r="CZ1511" s="66"/>
      <c r="DA1511" s="66"/>
      <c r="DB1511" s="66"/>
      <c r="DC1511" s="66"/>
      <c r="DD1511" s="66"/>
      <c r="DE1511" s="66"/>
      <c r="DF1511" s="66"/>
      <c r="DG1511" s="66"/>
      <c r="DH1511" s="66"/>
      <c r="DI1511" s="66"/>
      <c r="DJ1511" s="66"/>
      <c r="DK1511" s="66"/>
      <c r="DL1511" s="66"/>
    </row>
    <row r="1512" spans="1:137" ht="14.5" customHeight="1" x14ac:dyDescent="0.35">
      <c r="A1512" s="28"/>
      <c r="B1512" s="167"/>
      <c r="C1512" s="168"/>
      <c r="D1512" s="31"/>
      <c r="E1512" s="152"/>
      <c r="F1512" s="152"/>
      <c r="H1512" s="153"/>
    </row>
    <row r="1513" spans="1:137" ht="14.5" customHeight="1" x14ac:dyDescent="0.35">
      <c r="A1513" s="28"/>
      <c r="B1513" s="36"/>
      <c r="C1513" s="37"/>
      <c r="D1513" s="38"/>
      <c r="E1513" s="36"/>
      <c r="F1513" s="36"/>
      <c r="I1513" s="66"/>
      <c r="J1513" s="74"/>
      <c r="K1513" s="66"/>
      <c r="L1513" s="66"/>
      <c r="M1513" s="66"/>
      <c r="N1513" s="66"/>
      <c r="O1513" s="66"/>
      <c r="P1513" s="66"/>
      <c r="Q1513" s="66"/>
      <c r="R1513" s="66"/>
      <c r="S1513" s="66"/>
      <c r="T1513" s="75"/>
      <c r="U1513" s="75"/>
      <c r="V1513" s="75"/>
      <c r="W1513" s="75"/>
      <c r="X1513" s="75"/>
      <c r="Y1513" s="75"/>
      <c r="Z1513" s="75"/>
      <c r="AA1513" s="75"/>
      <c r="AB1513" s="68"/>
      <c r="AD1513" s="66"/>
      <c r="AE1513" s="74"/>
      <c r="AF1513" s="66"/>
      <c r="AG1513" s="66"/>
      <c r="AH1513" s="66"/>
      <c r="AI1513" s="66"/>
      <c r="AJ1513" s="66"/>
      <c r="AK1513" s="66"/>
      <c r="AL1513" s="66"/>
      <c r="AM1513" s="66"/>
      <c r="AN1513" s="66"/>
      <c r="AO1513" s="75"/>
      <c r="AP1513" s="75"/>
      <c r="AQ1513" s="75"/>
      <c r="AR1513" s="75"/>
      <c r="AS1513" s="75"/>
      <c r="AT1513" s="75"/>
      <c r="AU1513" s="75"/>
      <c r="AV1513" s="75"/>
      <c r="AW1513" s="68"/>
      <c r="AY1513" s="66"/>
      <c r="AZ1513" s="74"/>
      <c r="BA1513" s="66"/>
      <c r="BB1513" s="66"/>
      <c r="BC1513" s="66"/>
      <c r="BD1513" s="66"/>
      <c r="BE1513" s="66"/>
      <c r="BF1513" s="66"/>
      <c r="BG1513" s="66"/>
      <c r="BH1513" s="66"/>
      <c r="BI1513" s="66"/>
      <c r="BJ1513" s="75"/>
      <c r="BK1513" s="75"/>
      <c r="BL1513" s="75"/>
      <c r="BM1513" s="75"/>
      <c r="BN1513" s="75"/>
      <c r="BO1513" s="75"/>
      <c r="BP1513" s="75"/>
      <c r="BQ1513" s="75"/>
      <c r="BR1513" s="68"/>
      <c r="BT1513" s="66"/>
      <c r="BU1513" s="74"/>
      <c r="BV1513" s="66"/>
      <c r="BW1513" s="66"/>
      <c r="BX1513" s="66"/>
      <c r="BY1513" s="66"/>
      <c r="BZ1513" s="66"/>
      <c r="CA1513" s="66"/>
      <c r="CB1513" s="66"/>
      <c r="CC1513" s="66"/>
      <c r="CD1513" s="66"/>
      <c r="CE1513" s="75"/>
      <c r="CF1513" s="75"/>
      <c r="CG1513" s="75"/>
      <c r="CH1513" s="75"/>
      <c r="CI1513" s="75"/>
      <c r="CJ1513" s="75"/>
      <c r="CK1513" s="75"/>
      <c r="CL1513" s="75"/>
      <c r="CM1513" s="66"/>
      <c r="CO1513" s="66"/>
      <c r="CP1513" s="74"/>
      <c r="CQ1513" s="66"/>
      <c r="CR1513" s="66"/>
      <c r="CS1513" s="66"/>
      <c r="CT1513" s="66"/>
      <c r="CU1513" s="66"/>
      <c r="CV1513" s="66"/>
      <c r="CW1513" s="66"/>
      <c r="CX1513" s="66"/>
      <c r="CY1513" s="66"/>
      <c r="CZ1513" s="75"/>
      <c r="DA1513" s="75"/>
      <c r="DB1513" s="75"/>
      <c r="DC1513" s="75"/>
      <c r="DD1513" s="75"/>
      <c r="DE1513" s="75"/>
      <c r="DF1513" s="75"/>
      <c r="DG1513" s="75"/>
      <c r="DH1513" s="66"/>
      <c r="DI1513" s="66"/>
      <c r="DJ1513" s="66"/>
      <c r="DK1513" s="66"/>
    </row>
    <row r="1514" spans="1:137" ht="3.75" customHeight="1" x14ac:dyDescent="0.35">
      <c r="A1514" s="28"/>
      <c r="B1514" s="36"/>
      <c r="C1514" s="37"/>
      <c r="D1514" s="40"/>
      <c r="E1514" s="36"/>
      <c r="F1514" s="36"/>
      <c r="G1514" s="66"/>
      <c r="H1514" s="66"/>
      <c r="I1514" s="66"/>
      <c r="J1514" s="66"/>
      <c r="K1514" s="66"/>
      <c r="L1514" s="66"/>
      <c r="M1514" s="66"/>
      <c r="N1514" s="66"/>
      <c r="O1514" s="66"/>
      <c r="P1514" s="66"/>
      <c r="Q1514" s="66"/>
      <c r="R1514" s="66"/>
      <c r="S1514" s="66"/>
      <c r="T1514" s="66"/>
      <c r="U1514" s="66"/>
      <c r="V1514" s="66"/>
      <c r="W1514" s="66"/>
      <c r="X1514" s="66"/>
      <c r="Y1514" s="66"/>
      <c r="Z1514" s="66"/>
      <c r="AA1514" s="66"/>
      <c r="AB1514" s="66"/>
      <c r="AC1514" s="66"/>
      <c r="AD1514" s="66"/>
      <c r="AE1514" s="66"/>
      <c r="AF1514" s="66"/>
      <c r="AG1514" s="66"/>
      <c r="AH1514" s="66"/>
      <c r="AI1514" s="66"/>
      <c r="AJ1514" s="66"/>
      <c r="AK1514" s="66"/>
      <c r="AL1514" s="66"/>
      <c r="AM1514" s="66"/>
      <c r="AN1514" s="66"/>
      <c r="AO1514" s="66"/>
      <c r="AP1514" s="66"/>
      <c r="AQ1514" s="66"/>
      <c r="AR1514" s="66"/>
      <c r="AS1514" s="66"/>
      <c r="AT1514" s="66"/>
      <c r="AU1514" s="66"/>
      <c r="AV1514" s="66"/>
      <c r="AW1514" s="66"/>
      <c r="AX1514" s="66"/>
      <c r="AY1514" s="66"/>
      <c r="AZ1514" s="66"/>
      <c r="BA1514" s="66"/>
      <c r="BB1514" s="66"/>
      <c r="BC1514" s="66"/>
      <c r="BD1514" s="66"/>
      <c r="BE1514" s="66"/>
      <c r="BF1514" s="66"/>
      <c r="BG1514" s="66"/>
      <c r="BH1514" s="66"/>
      <c r="BI1514" s="66"/>
      <c r="BJ1514" s="66"/>
      <c r="BK1514" s="66"/>
      <c r="BL1514" s="66"/>
      <c r="BM1514" s="66"/>
      <c r="BN1514" s="66"/>
      <c r="BO1514" s="66"/>
      <c r="BP1514" s="66"/>
      <c r="BQ1514" s="66"/>
      <c r="BR1514" s="66"/>
      <c r="BS1514" s="66"/>
      <c r="BT1514" s="66"/>
      <c r="BU1514" s="66"/>
      <c r="BV1514" s="66"/>
      <c r="BW1514" s="66"/>
      <c r="BX1514" s="66"/>
      <c r="BY1514" s="66"/>
      <c r="BZ1514" s="66"/>
      <c r="CA1514" s="66"/>
      <c r="CB1514" s="66"/>
      <c r="CC1514" s="66"/>
      <c r="CD1514" s="66"/>
      <c r="CE1514" s="66"/>
      <c r="CF1514" s="66"/>
      <c r="CG1514" s="66"/>
      <c r="CH1514" s="66"/>
      <c r="CI1514" s="66"/>
      <c r="CJ1514" s="66"/>
      <c r="CK1514" s="66"/>
      <c r="CL1514" s="66"/>
      <c r="CM1514" s="66"/>
      <c r="CN1514" s="66"/>
      <c r="CO1514" s="66"/>
      <c r="CP1514" s="66"/>
      <c r="CQ1514" s="66"/>
      <c r="CR1514" s="66"/>
      <c r="CS1514" s="66"/>
      <c r="CT1514" s="66"/>
      <c r="CU1514" s="66"/>
      <c r="CV1514" s="66"/>
      <c r="CW1514" s="66"/>
      <c r="CX1514" s="66"/>
      <c r="CY1514" s="66"/>
      <c r="CZ1514" s="66"/>
      <c r="DA1514" s="66"/>
      <c r="DB1514" s="66"/>
      <c r="DC1514" s="66"/>
      <c r="DD1514" s="66"/>
      <c r="DE1514" s="66"/>
      <c r="DF1514" s="66"/>
      <c r="DG1514" s="66"/>
      <c r="DH1514" s="66"/>
      <c r="DI1514" s="66"/>
      <c r="DJ1514" s="66"/>
      <c r="DK1514" s="66"/>
      <c r="DL1514" s="66"/>
    </row>
    <row r="1515" spans="1:137" ht="14.5" customHeight="1" x14ac:dyDescent="0.35">
      <c r="A1515" s="28"/>
      <c r="B1515" s="167"/>
      <c r="C1515" s="168"/>
      <c r="D1515" s="31"/>
      <c r="E1515" s="81"/>
      <c r="F1515" s="154"/>
      <c r="H1515" s="153"/>
      <c r="DI1515" s="66"/>
      <c r="DJ1515" s="66"/>
      <c r="DK1515" s="66"/>
      <c r="DL1515" s="66"/>
    </row>
    <row r="1516" spans="1:137" ht="14.5" customHeight="1" x14ac:dyDescent="0.35">
      <c r="A1516" s="28"/>
      <c r="B1516" s="36"/>
      <c r="C1516" s="37"/>
      <c r="D1516" s="38"/>
      <c r="E1516" s="36"/>
      <c r="F1516" s="36"/>
      <c r="I1516" s="66"/>
      <c r="J1516" s="74"/>
      <c r="K1516" s="66"/>
      <c r="L1516" s="66"/>
      <c r="M1516" s="66"/>
      <c r="N1516" s="66"/>
      <c r="O1516" s="66"/>
      <c r="P1516" s="66"/>
      <c r="Q1516" s="66"/>
      <c r="R1516" s="66"/>
      <c r="S1516" s="66"/>
      <c r="T1516" s="75"/>
      <c r="U1516" s="75"/>
      <c r="V1516" s="75"/>
      <c r="W1516" s="75"/>
      <c r="X1516" s="75"/>
      <c r="Y1516" s="75"/>
      <c r="Z1516" s="75"/>
      <c r="AA1516" s="75"/>
      <c r="AB1516" s="68"/>
      <c r="AD1516" s="66"/>
      <c r="AE1516" s="74"/>
      <c r="AF1516" s="66"/>
      <c r="AG1516" s="66"/>
      <c r="AH1516" s="66"/>
      <c r="AI1516" s="66"/>
      <c r="AJ1516" s="66"/>
      <c r="AK1516" s="66"/>
      <c r="AL1516" s="66"/>
      <c r="AM1516" s="66"/>
      <c r="AN1516" s="66"/>
      <c r="AO1516" s="75"/>
      <c r="AP1516" s="75"/>
      <c r="AQ1516" s="75"/>
      <c r="AR1516" s="75"/>
      <c r="AS1516" s="75"/>
      <c r="AT1516" s="75"/>
      <c r="AU1516" s="75"/>
      <c r="AV1516" s="75"/>
      <c r="AW1516" s="68"/>
      <c r="AY1516" s="66"/>
      <c r="AZ1516" s="74"/>
      <c r="BA1516" s="66"/>
      <c r="BB1516" s="66"/>
      <c r="BC1516" s="66"/>
      <c r="BD1516" s="66"/>
      <c r="BE1516" s="66"/>
      <c r="BF1516" s="66"/>
      <c r="BG1516" s="66"/>
      <c r="BH1516" s="66"/>
      <c r="BI1516" s="66"/>
      <c r="BJ1516" s="75"/>
      <c r="BK1516" s="75"/>
      <c r="BL1516" s="75"/>
      <c r="BM1516" s="75"/>
      <c r="BN1516" s="75"/>
      <c r="BO1516" s="75"/>
      <c r="BP1516" s="75"/>
      <c r="BQ1516" s="75"/>
      <c r="BR1516" s="68"/>
      <c r="BT1516" s="66"/>
      <c r="BU1516" s="74"/>
      <c r="BV1516" s="66"/>
      <c r="BW1516" s="66"/>
      <c r="BX1516" s="66"/>
      <c r="BY1516" s="66"/>
      <c r="BZ1516" s="66"/>
      <c r="CA1516" s="66"/>
      <c r="CB1516" s="66"/>
      <c r="CC1516" s="66"/>
      <c r="CD1516" s="66"/>
      <c r="CE1516" s="75"/>
      <c r="CF1516" s="75"/>
      <c r="CG1516" s="75"/>
      <c r="CH1516" s="75"/>
      <c r="CI1516" s="75"/>
      <c r="CJ1516" s="75"/>
      <c r="CK1516" s="75"/>
      <c r="CL1516" s="75"/>
      <c r="CM1516" s="66"/>
      <c r="CO1516" s="66"/>
      <c r="CP1516" s="74"/>
      <c r="CQ1516" s="66"/>
      <c r="CR1516" s="66"/>
      <c r="CS1516" s="66"/>
      <c r="CT1516" s="66"/>
      <c r="CU1516" s="66"/>
      <c r="CV1516" s="66"/>
      <c r="CW1516" s="66"/>
      <c r="CX1516" s="66"/>
      <c r="CY1516" s="66"/>
      <c r="CZ1516" s="75"/>
      <c r="DA1516" s="75"/>
      <c r="DB1516" s="75"/>
      <c r="DC1516" s="75"/>
      <c r="DD1516" s="75"/>
      <c r="DE1516" s="75"/>
      <c r="DF1516" s="75"/>
      <c r="DG1516" s="75"/>
      <c r="DH1516" s="66"/>
      <c r="DI1516" s="66"/>
      <c r="DJ1516" s="66"/>
      <c r="DK1516" s="66"/>
      <c r="DL1516" s="66"/>
    </row>
    <row r="1517" spans="1:137" ht="3.75" customHeight="1" x14ac:dyDescent="0.35">
      <c r="A1517" s="28"/>
      <c r="B1517" s="36"/>
      <c r="C1517" s="37"/>
      <c r="D1517" s="40"/>
      <c r="E1517" s="36"/>
      <c r="F1517" s="36"/>
      <c r="G1517" s="66"/>
      <c r="H1517" s="66"/>
      <c r="I1517" s="66"/>
      <c r="J1517" s="66"/>
      <c r="K1517" s="66"/>
      <c r="L1517" s="66"/>
      <c r="M1517" s="66"/>
      <c r="N1517" s="66"/>
      <c r="O1517" s="66"/>
      <c r="P1517" s="66"/>
      <c r="Q1517" s="66"/>
      <c r="R1517" s="66"/>
      <c r="S1517" s="66"/>
      <c r="T1517" s="66"/>
      <c r="U1517" s="66"/>
      <c r="V1517" s="66"/>
      <c r="W1517" s="66"/>
      <c r="X1517" s="66"/>
      <c r="Y1517" s="66"/>
      <c r="Z1517" s="66"/>
      <c r="AA1517" s="66"/>
      <c r="AB1517" s="66"/>
      <c r="AC1517" s="66"/>
      <c r="AD1517" s="66"/>
      <c r="AE1517" s="66"/>
      <c r="AF1517" s="66"/>
      <c r="AG1517" s="66"/>
      <c r="AH1517" s="66"/>
      <c r="AI1517" s="66"/>
      <c r="AJ1517" s="66"/>
      <c r="AK1517" s="66"/>
      <c r="AL1517" s="66"/>
      <c r="AM1517" s="66"/>
      <c r="AN1517" s="66"/>
      <c r="AO1517" s="66"/>
      <c r="AP1517" s="66"/>
      <c r="AQ1517" s="66"/>
      <c r="AR1517" s="66"/>
      <c r="AS1517" s="66"/>
      <c r="AT1517" s="66"/>
      <c r="AU1517" s="66"/>
      <c r="AV1517" s="66"/>
      <c r="AW1517" s="66"/>
      <c r="AX1517" s="66"/>
      <c r="AY1517" s="66"/>
      <c r="AZ1517" s="66"/>
      <c r="BA1517" s="66"/>
      <c r="BB1517" s="66"/>
      <c r="BC1517" s="66"/>
      <c r="BD1517" s="66"/>
      <c r="BE1517" s="66"/>
      <c r="BF1517" s="66"/>
      <c r="BG1517" s="66"/>
      <c r="BH1517" s="66"/>
      <c r="BI1517" s="66"/>
      <c r="BJ1517" s="66"/>
      <c r="BK1517" s="66"/>
      <c r="BL1517" s="66"/>
      <c r="BM1517" s="66"/>
      <c r="BN1517" s="66"/>
      <c r="BO1517" s="66"/>
      <c r="BP1517" s="66"/>
      <c r="BQ1517" s="66"/>
      <c r="BR1517" s="66"/>
      <c r="BS1517" s="66"/>
      <c r="BT1517" s="66"/>
      <c r="BU1517" s="66"/>
      <c r="BV1517" s="66"/>
      <c r="BW1517" s="66"/>
      <c r="BX1517" s="66"/>
      <c r="BY1517" s="66"/>
      <c r="BZ1517" s="66"/>
      <c r="CA1517" s="66"/>
      <c r="CB1517" s="66"/>
      <c r="CC1517" s="66"/>
      <c r="CD1517" s="66"/>
      <c r="CE1517" s="66"/>
      <c r="CF1517" s="66"/>
      <c r="CG1517" s="66"/>
      <c r="CH1517" s="66"/>
      <c r="CI1517" s="66"/>
      <c r="CJ1517" s="66"/>
      <c r="CK1517" s="66"/>
      <c r="CL1517" s="66"/>
      <c r="CM1517" s="66"/>
      <c r="CN1517" s="66"/>
      <c r="CO1517" s="66"/>
      <c r="CP1517" s="66"/>
      <c r="CQ1517" s="66"/>
      <c r="CR1517" s="66"/>
      <c r="CS1517" s="66"/>
      <c r="CT1517" s="66"/>
      <c r="CU1517" s="66"/>
      <c r="CV1517" s="66"/>
      <c r="CW1517" s="66"/>
      <c r="CX1517" s="66"/>
      <c r="CY1517" s="66"/>
      <c r="CZ1517" s="66"/>
      <c r="DA1517" s="66"/>
      <c r="DB1517" s="66"/>
      <c r="DC1517" s="66"/>
      <c r="DD1517" s="66"/>
      <c r="DE1517" s="66"/>
      <c r="DF1517" s="66"/>
      <c r="DG1517" s="66"/>
      <c r="DH1517" s="66"/>
      <c r="DI1517" s="66"/>
      <c r="DJ1517" s="66"/>
      <c r="DK1517" s="66"/>
      <c r="DL1517" s="66"/>
    </row>
    <row r="1518" spans="1:137" ht="14.5" customHeight="1" x14ac:dyDescent="0.35">
      <c r="A1518" s="28"/>
      <c r="B1518" s="167"/>
      <c r="C1518" s="168"/>
      <c r="D1518" s="31"/>
      <c r="E1518" s="155"/>
      <c r="F1518" s="154"/>
      <c r="H1518" s="153"/>
      <c r="DI1518" s="66"/>
      <c r="DJ1518" s="66"/>
      <c r="DK1518" s="66"/>
      <c r="DL1518" s="66"/>
    </row>
    <row r="1519" spans="1:137" ht="14.5" customHeight="1" x14ac:dyDescent="0.35">
      <c r="A1519" s="28"/>
      <c r="B1519" s="36"/>
      <c r="C1519" s="37"/>
      <c r="D1519" s="38"/>
      <c r="E1519" s="36"/>
      <c r="F1519" s="36"/>
      <c r="I1519" s="66"/>
      <c r="J1519" s="74"/>
      <c r="K1519" s="66"/>
      <c r="L1519" s="66"/>
      <c r="M1519" s="66"/>
      <c r="N1519" s="66"/>
      <c r="O1519" s="66"/>
      <c r="P1519" s="66"/>
      <c r="Q1519" s="66"/>
      <c r="R1519" s="66"/>
      <c r="S1519" s="66"/>
      <c r="T1519" s="75"/>
      <c r="U1519" s="75"/>
      <c r="V1519" s="75"/>
      <c r="W1519" s="75"/>
      <c r="X1519" s="75"/>
      <c r="Y1519" s="75"/>
      <c r="Z1519" s="75"/>
      <c r="AA1519" s="75"/>
      <c r="AB1519" s="68"/>
      <c r="AD1519" s="66"/>
      <c r="AE1519" s="74"/>
      <c r="AF1519" s="66"/>
      <c r="AG1519" s="66"/>
      <c r="AH1519" s="66"/>
      <c r="AI1519" s="66"/>
      <c r="AJ1519" s="66"/>
      <c r="AK1519" s="66"/>
      <c r="AL1519" s="66"/>
      <c r="AM1519" s="66"/>
      <c r="AN1519" s="66"/>
      <c r="AO1519" s="75"/>
      <c r="AP1519" s="75"/>
      <c r="AQ1519" s="75"/>
      <c r="AR1519" s="75"/>
      <c r="AS1519" s="75"/>
      <c r="AT1519" s="75"/>
      <c r="AU1519" s="75"/>
      <c r="AV1519" s="75"/>
      <c r="AW1519" s="68"/>
      <c r="AY1519" s="66"/>
      <c r="AZ1519" s="74"/>
      <c r="BA1519" s="66"/>
      <c r="BB1519" s="66"/>
      <c r="BC1519" s="66"/>
      <c r="BD1519" s="66"/>
      <c r="BE1519" s="66"/>
      <c r="BF1519" s="66"/>
      <c r="BG1519" s="66"/>
      <c r="BH1519" s="66"/>
      <c r="BI1519" s="66"/>
      <c r="BJ1519" s="75"/>
      <c r="BK1519" s="75"/>
      <c r="BL1519" s="75"/>
      <c r="BM1519" s="75"/>
      <c r="BN1519" s="75"/>
      <c r="BO1519" s="75"/>
      <c r="BP1519" s="75"/>
      <c r="BQ1519" s="75"/>
      <c r="BR1519" s="68"/>
      <c r="BT1519" s="66"/>
      <c r="BU1519" s="74"/>
      <c r="BV1519" s="66"/>
      <c r="BW1519" s="66"/>
      <c r="BX1519" s="66"/>
      <c r="BY1519" s="66"/>
      <c r="BZ1519" s="66"/>
      <c r="CA1519" s="66"/>
      <c r="CB1519" s="66"/>
      <c r="CC1519" s="66"/>
      <c r="CD1519" s="66"/>
      <c r="CE1519" s="75"/>
      <c r="CF1519" s="75"/>
      <c r="CG1519" s="75"/>
      <c r="CH1519" s="75"/>
      <c r="CI1519" s="75"/>
      <c r="CJ1519" s="75"/>
      <c r="CK1519" s="75"/>
      <c r="CL1519" s="75"/>
      <c r="CM1519" s="66"/>
      <c r="CO1519" s="66"/>
      <c r="CP1519" s="74"/>
      <c r="CQ1519" s="66"/>
      <c r="CR1519" s="66"/>
      <c r="CS1519" s="66"/>
      <c r="CT1519" s="66"/>
      <c r="CU1519" s="66"/>
      <c r="CV1519" s="66"/>
      <c r="CW1519" s="66"/>
      <c r="CX1519" s="66"/>
      <c r="CY1519" s="66"/>
      <c r="CZ1519" s="75"/>
      <c r="DA1519" s="75"/>
      <c r="DB1519" s="75"/>
      <c r="DC1519" s="75"/>
      <c r="DD1519" s="75"/>
      <c r="DE1519" s="75"/>
      <c r="DF1519" s="75"/>
      <c r="DG1519" s="75"/>
      <c r="DH1519" s="66"/>
      <c r="DI1519" s="66"/>
      <c r="DJ1519" s="66"/>
      <c r="DK1519" s="66"/>
      <c r="DL1519" s="66"/>
    </row>
    <row r="1520" spans="1:137" ht="3.75" customHeight="1" x14ac:dyDescent="0.35">
      <c r="A1520" s="28"/>
      <c r="B1520" s="36"/>
      <c r="C1520" s="37"/>
      <c r="D1520" s="40"/>
      <c r="E1520" s="36"/>
      <c r="F1520" s="36"/>
      <c r="G1520" s="66"/>
      <c r="H1520" s="66"/>
      <c r="I1520" s="66"/>
      <c r="J1520" s="66"/>
      <c r="K1520" s="66"/>
      <c r="L1520" s="66"/>
      <c r="M1520" s="66"/>
      <c r="N1520" s="66"/>
      <c r="O1520" s="66"/>
      <c r="P1520" s="66"/>
      <c r="Q1520" s="66"/>
      <c r="R1520" s="66"/>
      <c r="S1520" s="66"/>
      <c r="T1520" s="66"/>
      <c r="U1520" s="66"/>
      <c r="V1520" s="66"/>
      <c r="W1520" s="66"/>
      <c r="X1520" s="66"/>
      <c r="Y1520" s="66"/>
      <c r="Z1520" s="66"/>
      <c r="AA1520" s="66"/>
      <c r="AB1520" s="66"/>
      <c r="AC1520" s="66"/>
      <c r="AD1520" s="66"/>
      <c r="AE1520" s="66"/>
      <c r="AF1520" s="66"/>
      <c r="AG1520" s="66"/>
      <c r="AH1520" s="66"/>
      <c r="AI1520" s="66"/>
      <c r="AJ1520" s="66"/>
      <c r="AK1520" s="66"/>
      <c r="AL1520" s="66"/>
      <c r="AM1520" s="66"/>
      <c r="AN1520" s="66"/>
      <c r="AO1520" s="66"/>
      <c r="AP1520" s="66"/>
      <c r="AQ1520" s="66"/>
      <c r="AR1520" s="66"/>
      <c r="AS1520" s="66"/>
      <c r="AT1520" s="66"/>
      <c r="AU1520" s="66"/>
      <c r="AV1520" s="66"/>
      <c r="AW1520" s="66"/>
      <c r="AX1520" s="66"/>
      <c r="AY1520" s="66"/>
      <c r="AZ1520" s="66"/>
      <c r="BA1520" s="66"/>
      <c r="BB1520" s="66"/>
      <c r="BC1520" s="66"/>
      <c r="BD1520" s="66"/>
      <c r="BE1520" s="66"/>
      <c r="BF1520" s="66"/>
      <c r="BG1520" s="66"/>
      <c r="BH1520" s="66"/>
      <c r="BI1520" s="66"/>
      <c r="BJ1520" s="66"/>
      <c r="BK1520" s="66"/>
      <c r="BL1520" s="66"/>
      <c r="BM1520" s="66"/>
      <c r="BN1520" s="66"/>
      <c r="BO1520" s="66"/>
      <c r="BP1520" s="66"/>
      <c r="BQ1520" s="66"/>
      <c r="BR1520" s="66"/>
      <c r="BS1520" s="66"/>
      <c r="BT1520" s="66"/>
      <c r="BU1520" s="66"/>
      <c r="BV1520" s="66"/>
      <c r="BW1520" s="66"/>
      <c r="BX1520" s="66"/>
      <c r="BY1520" s="66"/>
      <c r="BZ1520" s="66"/>
      <c r="CA1520" s="66"/>
      <c r="CB1520" s="66"/>
      <c r="CC1520" s="66"/>
      <c r="CD1520" s="66"/>
      <c r="CE1520" s="66"/>
      <c r="CF1520" s="66"/>
      <c r="CG1520" s="66"/>
      <c r="CH1520" s="66"/>
      <c r="CI1520" s="66"/>
      <c r="CJ1520" s="66"/>
      <c r="CK1520" s="66"/>
      <c r="CL1520" s="66"/>
      <c r="CM1520" s="66"/>
      <c r="CN1520" s="66"/>
      <c r="CO1520" s="66"/>
      <c r="CP1520" s="66"/>
      <c r="CQ1520" s="66"/>
      <c r="CR1520" s="66"/>
      <c r="CS1520" s="66"/>
      <c r="CT1520" s="66"/>
      <c r="CU1520" s="66"/>
      <c r="CV1520" s="66"/>
      <c r="CW1520" s="66"/>
      <c r="CX1520" s="66"/>
      <c r="CY1520" s="66"/>
      <c r="CZ1520" s="66"/>
      <c r="DA1520" s="66"/>
      <c r="DB1520" s="66"/>
      <c r="DC1520" s="66"/>
      <c r="DD1520" s="66"/>
      <c r="DE1520" s="66"/>
      <c r="DF1520" s="66"/>
      <c r="DG1520" s="66"/>
      <c r="DH1520" s="66"/>
      <c r="DI1520" s="66"/>
      <c r="DJ1520" s="66"/>
      <c r="DK1520" s="66"/>
      <c r="DL1520" s="66"/>
    </row>
    <row r="1521" spans="1:137" ht="14.5" customHeight="1" x14ac:dyDescent="0.35">
      <c r="A1521" s="28"/>
      <c r="B1521" s="167"/>
      <c r="C1521" s="168"/>
      <c r="D1521" s="31"/>
      <c r="E1521" s="156"/>
      <c r="F1521" s="154"/>
      <c r="H1521" s="153"/>
      <c r="DI1521" s="66"/>
      <c r="DJ1521" s="66"/>
      <c r="DK1521" s="66"/>
      <c r="DL1521" s="66"/>
    </row>
    <row r="1522" spans="1:137" ht="14.5" customHeight="1" x14ac:dyDescent="0.35">
      <c r="A1522" s="28"/>
      <c r="B1522" s="36"/>
      <c r="C1522" s="37"/>
      <c r="D1522" s="38"/>
      <c r="E1522" s="36"/>
      <c r="F1522" s="36"/>
      <c r="I1522" s="66"/>
      <c r="J1522" s="74"/>
      <c r="K1522" s="66"/>
      <c r="L1522" s="66"/>
      <c r="M1522" s="66"/>
      <c r="N1522" s="66"/>
      <c r="O1522" s="66"/>
      <c r="P1522" s="66"/>
      <c r="Q1522" s="66"/>
      <c r="R1522" s="66"/>
      <c r="S1522" s="66"/>
      <c r="T1522" s="75"/>
      <c r="U1522" s="75"/>
      <c r="V1522" s="75"/>
      <c r="W1522" s="75"/>
      <c r="X1522" s="75"/>
      <c r="Y1522" s="75"/>
      <c r="Z1522" s="75"/>
      <c r="AA1522" s="75"/>
      <c r="AB1522" s="68"/>
      <c r="AD1522" s="66"/>
      <c r="AE1522" s="74"/>
      <c r="AF1522" s="66"/>
      <c r="AG1522" s="66"/>
      <c r="AH1522" s="66"/>
      <c r="AI1522" s="66"/>
      <c r="AJ1522" s="66"/>
      <c r="AK1522" s="66"/>
      <c r="AL1522" s="66"/>
      <c r="AM1522" s="66"/>
      <c r="AN1522" s="66"/>
      <c r="AO1522" s="75"/>
      <c r="AP1522" s="75"/>
      <c r="AQ1522" s="75"/>
      <c r="AR1522" s="75"/>
      <c r="AS1522" s="75"/>
      <c r="AT1522" s="75"/>
      <c r="AU1522" s="75"/>
      <c r="AV1522" s="75"/>
      <c r="AW1522" s="68"/>
      <c r="AY1522" s="66"/>
      <c r="AZ1522" s="74"/>
      <c r="BA1522" s="66"/>
      <c r="BB1522" s="66"/>
      <c r="BC1522" s="66"/>
      <c r="BD1522" s="66"/>
      <c r="BE1522" s="66"/>
      <c r="BF1522" s="66"/>
      <c r="BG1522" s="66"/>
      <c r="BH1522" s="66"/>
      <c r="BI1522" s="66"/>
      <c r="BJ1522" s="75"/>
      <c r="BK1522" s="75"/>
      <c r="BL1522" s="75"/>
      <c r="BM1522" s="75"/>
      <c r="BN1522" s="75"/>
      <c r="BO1522" s="75"/>
      <c r="BP1522" s="75"/>
      <c r="BQ1522" s="75"/>
      <c r="BR1522" s="68"/>
      <c r="BT1522" s="66"/>
      <c r="BU1522" s="74"/>
      <c r="BV1522" s="66"/>
      <c r="BW1522" s="66"/>
      <c r="BX1522" s="66"/>
      <c r="BY1522" s="66"/>
      <c r="BZ1522" s="66"/>
      <c r="CA1522" s="66"/>
      <c r="CB1522" s="66"/>
      <c r="CC1522" s="66"/>
      <c r="CD1522" s="66"/>
      <c r="CE1522" s="75"/>
      <c r="CF1522" s="75"/>
      <c r="CG1522" s="75"/>
      <c r="CH1522" s="75"/>
      <c r="CI1522" s="75"/>
      <c r="CJ1522" s="75"/>
      <c r="CK1522" s="75"/>
      <c r="CL1522" s="75"/>
      <c r="CM1522" s="66"/>
      <c r="CO1522" s="66"/>
      <c r="CP1522" s="74"/>
      <c r="CQ1522" s="66"/>
      <c r="CR1522" s="66"/>
      <c r="CS1522" s="66"/>
      <c r="CT1522" s="66"/>
      <c r="CU1522" s="66"/>
      <c r="CV1522" s="66"/>
      <c r="CW1522" s="66"/>
      <c r="CX1522" s="66"/>
      <c r="CY1522" s="66"/>
      <c r="CZ1522" s="75"/>
      <c r="DA1522" s="75"/>
      <c r="DB1522" s="75"/>
      <c r="DC1522" s="75"/>
      <c r="DD1522" s="75"/>
      <c r="DE1522" s="75"/>
      <c r="DF1522" s="75"/>
      <c r="DG1522" s="75"/>
      <c r="DH1522" s="66"/>
      <c r="DI1522" s="66"/>
      <c r="DJ1522" s="66"/>
      <c r="DK1522" s="66"/>
      <c r="DL1522" s="66"/>
    </row>
    <row r="1523" spans="1:137" ht="3.75" customHeight="1" x14ac:dyDescent="0.35">
      <c r="A1523" s="28"/>
      <c r="B1523" s="36"/>
      <c r="C1523" s="37"/>
      <c r="D1523" s="40"/>
      <c r="E1523" s="36"/>
      <c r="F1523" s="36"/>
      <c r="G1523" s="66"/>
      <c r="H1523" s="66"/>
      <c r="I1523" s="66"/>
      <c r="J1523" s="66"/>
      <c r="K1523" s="66"/>
      <c r="L1523" s="66"/>
      <c r="M1523" s="66"/>
      <c r="N1523" s="66"/>
      <c r="O1523" s="66"/>
      <c r="P1523" s="66"/>
      <c r="Q1523" s="66"/>
      <c r="R1523" s="66"/>
      <c r="S1523" s="66"/>
      <c r="T1523" s="66"/>
      <c r="U1523" s="66"/>
      <c r="V1523" s="66"/>
      <c r="W1523" s="66"/>
      <c r="X1523" s="66"/>
      <c r="Y1523" s="66"/>
      <c r="Z1523" s="66"/>
      <c r="AA1523" s="66"/>
      <c r="AB1523" s="66"/>
      <c r="AC1523" s="66"/>
      <c r="AD1523" s="66"/>
      <c r="AE1523" s="66"/>
      <c r="AF1523" s="66"/>
      <c r="AG1523" s="66"/>
      <c r="AH1523" s="66"/>
      <c r="AI1523" s="66"/>
      <c r="AJ1523" s="66"/>
      <c r="AK1523" s="66"/>
      <c r="AL1523" s="66"/>
      <c r="AM1523" s="66"/>
      <c r="AN1523" s="66"/>
      <c r="AO1523" s="66"/>
      <c r="AP1523" s="66"/>
      <c r="AQ1523" s="66"/>
      <c r="AR1523" s="66"/>
      <c r="AS1523" s="66"/>
      <c r="AT1523" s="66"/>
      <c r="AU1523" s="66"/>
      <c r="AV1523" s="66"/>
      <c r="AW1523" s="66"/>
      <c r="AX1523" s="66"/>
      <c r="AY1523" s="66"/>
      <c r="AZ1523" s="66"/>
      <c r="BA1523" s="66"/>
      <c r="BB1523" s="66"/>
      <c r="BC1523" s="66"/>
      <c r="BD1523" s="66"/>
      <c r="BE1523" s="66"/>
      <c r="BF1523" s="66"/>
      <c r="BG1523" s="66"/>
      <c r="BH1523" s="66"/>
      <c r="BI1523" s="66"/>
      <c r="BJ1523" s="66"/>
      <c r="BK1523" s="66"/>
      <c r="BL1523" s="66"/>
      <c r="BM1523" s="66"/>
      <c r="BN1523" s="66"/>
      <c r="BO1523" s="66"/>
      <c r="BP1523" s="66"/>
      <c r="BQ1523" s="66"/>
      <c r="BR1523" s="66"/>
      <c r="BS1523" s="66"/>
      <c r="BT1523" s="66"/>
      <c r="BU1523" s="66"/>
      <c r="BV1523" s="66"/>
      <c r="BW1523" s="66"/>
      <c r="BX1523" s="66"/>
      <c r="BY1523" s="66"/>
      <c r="BZ1523" s="66"/>
      <c r="CA1523" s="66"/>
      <c r="CB1523" s="66"/>
      <c r="CC1523" s="66"/>
      <c r="CD1523" s="66"/>
      <c r="CE1523" s="66"/>
      <c r="CF1523" s="66"/>
      <c r="CG1523" s="66"/>
      <c r="CH1523" s="66"/>
      <c r="CI1523" s="66"/>
      <c r="CJ1523" s="66"/>
      <c r="CK1523" s="66"/>
      <c r="CL1523" s="66"/>
      <c r="CM1523" s="66"/>
      <c r="CN1523" s="66"/>
      <c r="CO1523" s="66"/>
      <c r="CP1523" s="66"/>
      <c r="CQ1523" s="66"/>
      <c r="CR1523" s="66"/>
      <c r="CS1523" s="66"/>
      <c r="CT1523" s="66"/>
      <c r="CU1523" s="66"/>
      <c r="CV1523" s="66"/>
      <c r="CW1523" s="66"/>
      <c r="CX1523" s="66"/>
      <c r="CY1523" s="66"/>
      <c r="CZ1523" s="66"/>
      <c r="DA1523" s="66"/>
      <c r="DB1523" s="66"/>
      <c r="DC1523" s="66"/>
      <c r="DD1523" s="66"/>
      <c r="DE1523" s="66"/>
      <c r="DF1523" s="66"/>
      <c r="DG1523" s="66"/>
      <c r="DH1523" s="66"/>
      <c r="DI1523" s="66"/>
      <c r="DJ1523" s="66"/>
      <c r="DK1523" s="66"/>
      <c r="DL1523" s="66"/>
    </row>
    <row r="1524" spans="1:137" ht="14.5" customHeight="1" x14ac:dyDescent="0.35">
      <c r="A1524" s="28"/>
      <c r="B1524" s="167"/>
      <c r="C1524" s="168"/>
      <c r="D1524" s="31"/>
      <c r="E1524" s="157"/>
      <c r="H1524" s="153"/>
    </row>
    <row r="1525" spans="1:137" ht="14.5" customHeight="1" x14ac:dyDescent="0.35">
      <c r="A1525" s="28"/>
      <c r="B1525" s="36"/>
      <c r="C1525" s="37"/>
      <c r="D1525" s="38"/>
      <c r="E1525" s="36"/>
      <c r="F1525" s="36"/>
      <c r="I1525" s="66"/>
      <c r="J1525" s="74"/>
      <c r="K1525" s="66"/>
      <c r="L1525" s="66"/>
      <c r="M1525" s="66"/>
      <c r="N1525" s="66"/>
      <c r="O1525" s="66"/>
      <c r="P1525" s="66"/>
      <c r="Q1525" s="66"/>
      <c r="R1525" s="66"/>
      <c r="S1525" s="66"/>
      <c r="T1525" s="75"/>
      <c r="U1525" s="75"/>
      <c r="V1525" s="75"/>
      <c r="W1525" s="75"/>
      <c r="X1525" s="75"/>
      <c r="Y1525" s="75"/>
      <c r="Z1525" s="75"/>
      <c r="AA1525" s="75"/>
      <c r="AB1525" s="68"/>
      <c r="AD1525" s="66"/>
      <c r="AE1525" s="74"/>
      <c r="AF1525" s="66"/>
      <c r="AG1525" s="66"/>
      <c r="AH1525" s="66"/>
      <c r="AI1525" s="66"/>
      <c r="AJ1525" s="66"/>
      <c r="AK1525" s="66"/>
      <c r="AL1525" s="66"/>
      <c r="AM1525" s="66"/>
      <c r="AN1525" s="66"/>
      <c r="AO1525" s="75"/>
      <c r="AP1525" s="75"/>
      <c r="AQ1525" s="75"/>
      <c r="AR1525" s="75"/>
      <c r="AS1525" s="75"/>
      <c r="AT1525" s="75"/>
      <c r="AU1525" s="75"/>
      <c r="AV1525" s="75"/>
      <c r="AW1525" s="68"/>
      <c r="AY1525" s="66"/>
      <c r="AZ1525" s="74"/>
      <c r="BA1525" s="66"/>
      <c r="BB1525" s="66"/>
      <c r="BC1525" s="66"/>
      <c r="BD1525" s="66"/>
      <c r="BE1525" s="66"/>
      <c r="BF1525" s="66"/>
      <c r="BG1525" s="66"/>
      <c r="BH1525" s="66"/>
      <c r="BI1525" s="66"/>
      <c r="BJ1525" s="75"/>
      <c r="BK1525" s="75"/>
      <c r="BL1525" s="75"/>
      <c r="BM1525" s="75"/>
      <c r="BN1525" s="75"/>
      <c r="BO1525" s="75"/>
      <c r="BP1525" s="75"/>
      <c r="BQ1525" s="75"/>
      <c r="BR1525" s="68"/>
      <c r="BT1525" s="66"/>
      <c r="BU1525" s="74"/>
      <c r="BV1525" s="66"/>
      <c r="BW1525" s="66"/>
      <c r="BX1525" s="66"/>
      <c r="BY1525" s="66"/>
      <c r="BZ1525" s="66"/>
      <c r="CA1525" s="66"/>
      <c r="CB1525" s="66"/>
      <c r="CC1525" s="66"/>
      <c r="CD1525" s="66"/>
      <c r="CE1525" s="75"/>
      <c r="CF1525" s="75"/>
      <c r="CG1525" s="75"/>
      <c r="CH1525" s="75"/>
      <c r="CI1525" s="75"/>
      <c r="CJ1525" s="75"/>
      <c r="CK1525" s="75"/>
      <c r="CL1525" s="75"/>
      <c r="CM1525" s="66"/>
      <c r="CO1525" s="66"/>
      <c r="CP1525" s="74"/>
      <c r="CQ1525" s="66"/>
      <c r="CR1525" s="66"/>
      <c r="CS1525" s="66"/>
      <c r="CT1525" s="66"/>
      <c r="CU1525" s="66"/>
      <c r="CV1525" s="66"/>
      <c r="CW1525" s="66"/>
      <c r="CX1525" s="66"/>
      <c r="CY1525" s="66"/>
      <c r="CZ1525" s="75"/>
      <c r="DA1525" s="75"/>
      <c r="DB1525" s="75"/>
      <c r="DC1525" s="75"/>
      <c r="DD1525" s="75"/>
      <c r="DE1525" s="75"/>
      <c r="DF1525" s="75"/>
      <c r="DG1525" s="75"/>
      <c r="DH1525" s="66"/>
    </row>
    <row r="1526" spans="1:137" ht="3.75" customHeight="1" x14ac:dyDescent="0.35">
      <c r="A1526" s="85"/>
      <c r="B1526" s="81"/>
      <c r="C1526" s="82"/>
      <c r="D1526" s="40"/>
      <c r="E1526" s="36"/>
      <c r="F1526" s="36"/>
      <c r="G1526" s="66"/>
      <c r="H1526" s="66"/>
      <c r="I1526" s="66"/>
      <c r="J1526" s="66"/>
      <c r="K1526" s="66"/>
      <c r="L1526" s="66"/>
      <c r="M1526" s="66"/>
      <c r="N1526" s="66"/>
      <c r="O1526" s="66"/>
      <c r="P1526" s="66"/>
      <c r="Q1526" s="66"/>
      <c r="R1526" s="66"/>
      <c r="S1526" s="66"/>
      <c r="T1526" s="66"/>
      <c r="U1526" s="66"/>
      <c r="V1526" s="66"/>
      <c r="W1526" s="66"/>
      <c r="X1526" s="66"/>
      <c r="Y1526" s="66"/>
      <c r="Z1526" s="66"/>
      <c r="AA1526" s="66"/>
      <c r="AB1526" s="66"/>
      <c r="AC1526" s="66"/>
      <c r="AD1526" s="66"/>
      <c r="AE1526" s="66"/>
      <c r="AF1526" s="66"/>
      <c r="AG1526" s="66"/>
      <c r="AH1526" s="66"/>
      <c r="AI1526" s="66"/>
      <c r="AJ1526" s="66"/>
      <c r="AK1526" s="66"/>
      <c r="AL1526" s="66"/>
      <c r="AM1526" s="66"/>
      <c r="AN1526" s="66"/>
      <c r="AO1526" s="66"/>
      <c r="AP1526" s="66"/>
      <c r="AQ1526" s="66"/>
      <c r="AR1526" s="66"/>
      <c r="AS1526" s="66"/>
      <c r="AT1526" s="66"/>
      <c r="AU1526" s="66"/>
      <c r="AV1526" s="66"/>
      <c r="AW1526" s="66"/>
      <c r="AX1526" s="66"/>
      <c r="AY1526" s="66"/>
      <c r="AZ1526" s="66"/>
      <c r="BA1526" s="66"/>
      <c r="BB1526" s="66"/>
      <c r="BC1526" s="66"/>
      <c r="BD1526" s="66"/>
      <c r="BE1526" s="66"/>
      <c r="BF1526" s="66"/>
      <c r="BG1526" s="66"/>
      <c r="BH1526" s="66"/>
      <c r="BI1526" s="66"/>
      <c r="BJ1526" s="66"/>
      <c r="BK1526" s="66"/>
      <c r="BL1526" s="66"/>
      <c r="BM1526" s="66"/>
      <c r="BN1526" s="66"/>
      <c r="BO1526" s="66"/>
      <c r="BP1526" s="66"/>
      <c r="BQ1526" s="66"/>
      <c r="BR1526" s="66"/>
      <c r="BS1526" s="66"/>
      <c r="BT1526" s="66"/>
      <c r="BU1526" s="66"/>
      <c r="BV1526" s="66"/>
      <c r="BW1526" s="66"/>
      <c r="BX1526" s="66"/>
      <c r="BY1526" s="66"/>
      <c r="BZ1526" s="66"/>
      <c r="CA1526" s="66"/>
      <c r="CB1526" s="66"/>
      <c r="CC1526" s="66"/>
      <c r="CD1526" s="66"/>
      <c r="CE1526" s="66"/>
      <c r="CF1526" s="66"/>
      <c r="CG1526" s="66"/>
      <c r="CH1526" s="66"/>
      <c r="CI1526" s="66"/>
      <c r="CJ1526" s="66"/>
      <c r="CK1526" s="66"/>
      <c r="CL1526" s="66"/>
      <c r="CM1526" s="66"/>
      <c r="CN1526" s="66"/>
      <c r="CO1526" s="66"/>
      <c r="CP1526" s="66"/>
      <c r="CQ1526" s="66"/>
      <c r="CR1526" s="66"/>
      <c r="CS1526" s="66"/>
      <c r="CT1526" s="66"/>
      <c r="CU1526" s="66"/>
      <c r="CV1526" s="66"/>
      <c r="CW1526" s="66"/>
      <c r="CX1526" s="66"/>
      <c r="CY1526" s="66"/>
      <c r="CZ1526" s="66"/>
      <c r="DA1526" s="66"/>
      <c r="DB1526" s="66"/>
      <c r="DC1526" s="66"/>
      <c r="DD1526" s="66"/>
      <c r="DE1526" s="66"/>
      <c r="DF1526" s="66"/>
      <c r="DG1526" s="66"/>
      <c r="DH1526" s="66"/>
      <c r="DI1526" s="66"/>
      <c r="DJ1526" s="66"/>
      <c r="DK1526" s="66"/>
      <c r="DL1526" s="66"/>
    </row>
    <row r="1527" spans="1:137" s="166" customFormat="1" ht="14.5" customHeight="1" x14ac:dyDescent="0.35">
      <c r="A1527" s="169"/>
      <c r="B1527" s="160"/>
      <c r="C1527" s="161"/>
      <c r="D1527" s="162"/>
      <c r="E1527" s="163"/>
      <c r="F1527" s="163"/>
      <c r="G1527" s="164"/>
      <c r="H1527" s="165"/>
      <c r="I1527" s="164"/>
      <c r="J1527" s="165"/>
      <c r="K1527" s="164"/>
      <c r="L1527" s="165"/>
      <c r="M1527" s="164"/>
      <c r="N1527" s="165"/>
      <c r="O1527" s="164"/>
      <c r="P1527" s="165"/>
      <c r="Q1527" s="164"/>
      <c r="R1527" s="165"/>
      <c r="S1527" s="164"/>
      <c r="T1527" s="165"/>
      <c r="U1527" s="164"/>
      <c r="V1527" s="165"/>
      <c r="W1527" s="164"/>
      <c r="X1527" s="165"/>
      <c r="Y1527" s="164"/>
      <c r="Z1527" s="165"/>
      <c r="AA1527" s="164"/>
      <c r="AB1527" s="165"/>
      <c r="AC1527" s="164"/>
      <c r="AD1527" s="165"/>
      <c r="AE1527" s="164"/>
      <c r="AF1527" s="165"/>
      <c r="AG1527" s="164"/>
      <c r="AH1527" s="165"/>
      <c r="AI1527" s="164"/>
      <c r="AJ1527" s="165"/>
      <c r="AK1527" s="164"/>
      <c r="AL1527" s="165"/>
      <c r="AM1527" s="164"/>
      <c r="AN1527" s="165"/>
      <c r="AO1527" s="164"/>
      <c r="AP1527" s="165"/>
      <c r="AQ1527" s="164"/>
      <c r="AR1527" s="165"/>
      <c r="AS1527" s="164"/>
      <c r="AT1527" s="165"/>
      <c r="AU1527" s="164"/>
      <c r="AV1527" s="165"/>
      <c r="AW1527" s="164"/>
      <c r="AX1527" s="165"/>
      <c r="AY1527" s="164"/>
      <c r="AZ1527" s="165"/>
      <c r="BA1527" s="164"/>
      <c r="BB1527" s="165"/>
      <c r="BC1527" s="164"/>
      <c r="BD1527" s="165"/>
      <c r="BE1527" s="164"/>
      <c r="BF1527" s="165"/>
      <c r="BG1527" s="164"/>
      <c r="BH1527" s="165"/>
      <c r="BI1527" s="164"/>
      <c r="BJ1527" s="165"/>
      <c r="BK1527" s="164"/>
      <c r="BL1527" s="165"/>
      <c r="BM1527" s="164"/>
      <c r="BN1527" s="165"/>
      <c r="BO1527" s="164"/>
      <c r="BP1527" s="165"/>
      <c r="BQ1527" s="164"/>
      <c r="BR1527" s="165"/>
      <c r="BS1527" s="164"/>
      <c r="BT1527" s="165"/>
      <c r="BU1527" s="164"/>
      <c r="BV1527" s="165"/>
      <c r="BW1527" s="164"/>
      <c r="BX1527" s="165"/>
      <c r="BY1527" s="164"/>
      <c r="BZ1527" s="165"/>
      <c r="CA1527" s="164"/>
      <c r="CB1527" s="165"/>
      <c r="CC1527" s="164"/>
      <c r="CD1527" s="165"/>
      <c r="CE1527" s="164"/>
      <c r="CF1527" s="165"/>
      <c r="CG1527" s="164"/>
      <c r="CH1527" s="165"/>
      <c r="CI1527" s="164"/>
      <c r="CJ1527" s="165"/>
      <c r="CK1527" s="164"/>
      <c r="CL1527" s="165"/>
      <c r="CM1527" s="164"/>
      <c r="CN1527" s="165"/>
      <c r="CO1527" s="164"/>
      <c r="CP1527" s="165"/>
      <c r="CQ1527" s="164"/>
      <c r="CR1527" s="165"/>
      <c r="CS1527" s="164"/>
      <c r="CT1527" s="165"/>
      <c r="CU1527" s="164"/>
      <c r="CV1527" s="165"/>
      <c r="CW1527" s="164"/>
      <c r="CX1527" s="165"/>
      <c r="CY1527" s="164"/>
      <c r="CZ1527" s="165"/>
      <c r="DA1527" s="164"/>
      <c r="DB1527" s="165"/>
      <c r="DC1527" s="164"/>
      <c r="DD1527" s="165"/>
      <c r="DE1527" s="164"/>
      <c r="DF1527" s="165"/>
      <c r="DG1527" s="164"/>
      <c r="DH1527" s="165"/>
      <c r="DI1527" s="164"/>
    </row>
    <row r="1528" spans="1:137" x14ac:dyDescent="0.35">
      <c r="A1528" s="28"/>
      <c r="B1528" s="167"/>
      <c r="C1528" s="168"/>
      <c r="D1528" s="31"/>
      <c r="E1528" s="145"/>
      <c r="F1528" s="145"/>
      <c r="Q1528" s="66"/>
    </row>
    <row r="1529" spans="1:137" x14ac:dyDescent="0.35">
      <c r="A1529" s="28"/>
      <c r="B1529" s="36"/>
      <c r="C1529" s="37"/>
      <c r="D1529" s="38"/>
      <c r="E1529" s="36"/>
      <c r="F1529" s="36"/>
      <c r="Q1529" s="66"/>
      <c r="AB1529" s="66"/>
      <c r="AM1529" s="66"/>
      <c r="AX1529" s="66"/>
      <c r="BI1529" s="66"/>
      <c r="BT1529" s="66"/>
      <c r="CE1529" s="66"/>
      <c r="CP1529" s="66"/>
      <c r="DA1529" s="66"/>
      <c r="DL1529" s="66"/>
      <c r="DW1529" s="66"/>
    </row>
    <row r="1530" spans="1:137" ht="3.75" customHeight="1" x14ac:dyDescent="0.35">
      <c r="A1530" s="28"/>
      <c r="B1530" s="36"/>
      <c r="C1530" s="37"/>
      <c r="D1530" s="40"/>
      <c r="E1530" s="36"/>
      <c r="F1530" s="36"/>
      <c r="G1530" s="66"/>
      <c r="H1530" s="66"/>
      <c r="I1530" s="66"/>
      <c r="J1530" s="66"/>
      <c r="K1530" s="66"/>
      <c r="L1530" s="66"/>
      <c r="M1530" s="66"/>
      <c r="N1530" s="66"/>
      <c r="O1530" s="66"/>
      <c r="P1530" s="66"/>
      <c r="Q1530" s="66"/>
      <c r="R1530" s="66"/>
      <c r="S1530" s="66"/>
      <c r="T1530" s="66"/>
      <c r="U1530" s="66"/>
      <c r="V1530" s="66"/>
      <c r="W1530" s="66"/>
      <c r="X1530" s="66"/>
      <c r="Y1530" s="66"/>
      <c r="Z1530" s="66"/>
      <c r="AA1530" s="66"/>
      <c r="AB1530" s="66"/>
      <c r="AC1530" s="66"/>
      <c r="AD1530" s="66"/>
      <c r="AE1530" s="66"/>
      <c r="AF1530" s="66"/>
      <c r="AG1530" s="66"/>
      <c r="AH1530" s="66"/>
      <c r="AI1530" s="66"/>
      <c r="AJ1530" s="66"/>
      <c r="AK1530" s="66"/>
      <c r="AL1530" s="66"/>
      <c r="AM1530" s="66"/>
      <c r="AN1530" s="66"/>
      <c r="AO1530" s="66"/>
      <c r="AP1530" s="66"/>
      <c r="AQ1530" s="66"/>
      <c r="AR1530" s="66"/>
      <c r="AS1530" s="66"/>
      <c r="AT1530" s="66"/>
      <c r="AU1530" s="66"/>
      <c r="AV1530" s="66"/>
      <c r="AW1530" s="66"/>
      <c r="AX1530" s="66"/>
      <c r="AY1530" s="66"/>
      <c r="AZ1530" s="66"/>
      <c r="BA1530" s="66"/>
      <c r="BB1530" s="66"/>
      <c r="BC1530" s="66"/>
      <c r="BD1530" s="66"/>
      <c r="BE1530" s="66"/>
      <c r="BF1530" s="66"/>
      <c r="BG1530" s="66"/>
      <c r="BH1530" s="66"/>
      <c r="BI1530" s="66"/>
      <c r="BJ1530" s="66"/>
      <c r="BK1530" s="66"/>
      <c r="BL1530" s="66"/>
      <c r="BM1530" s="66"/>
      <c r="BN1530" s="66"/>
      <c r="BO1530" s="66"/>
      <c r="BP1530" s="66"/>
      <c r="BQ1530" s="66"/>
      <c r="BR1530" s="66"/>
      <c r="BS1530" s="66"/>
      <c r="BT1530" s="66"/>
      <c r="BU1530" s="66"/>
      <c r="BV1530" s="66"/>
      <c r="BW1530" s="66"/>
      <c r="BX1530" s="66"/>
      <c r="BY1530" s="66"/>
      <c r="BZ1530" s="66"/>
      <c r="CA1530" s="66"/>
      <c r="CB1530" s="66"/>
      <c r="CC1530" s="66"/>
      <c r="CD1530" s="66"/>
      <c r="CE1530" s="66"/>
      <c r="CF1530" s="66"/>
      <c r="CG1530" s="66"/>
      <c r="CH1530" s="66"/>
      <c r="CI1530" s="66"/>
      <c r="CJ1530" s="66"/>
      <c r="CK1530" s="66"/>
      <c r="CL1530" s="66"/>
      <c r="CM1530" s="66"/>
      <c r="CN1530" s="66"/>
      <c r="CO1530" s="66"/>
      <c r="CP1530" s="66"/>
      <c r="CQ1530" s="66"/>
      <c r="CR1530" s="66"/>
      <c r="CS1530" s="66"/>
      <c r="CT1530" s="66"/>
      <c r="CU1530" s="66"/>
      <c r="CV1530" s="66"/>
      <c r="CW1530" s="66"/>
      <c r="CX1530" s="66"/>
      <c r="CY1530" s="66"/>
      <c r="CZ1530" s="66"/>
      <c r="DA1530" s="66"/>
      <c r="DB1530" s="66"/>
      <c r="DC1530" s="66"/>
      <c r="DD1530" s="66"/>
      <c r="DE1530" s="66"/>
      <c r="DF1530" s="66"/>
      <c r="DG1530" s="66"/>
      <c r="DH1530" s="66"/>
      <c r="DI1530" s="66"/>
      <c r="DJ1530" s="66"/>
      <c r="DK1530" s="66"/>
      <c r="DL1530" s="66"/>
    </row>
    <row r="1531" spans="1:137" x14ac:dyDescent="0.35">
      <c r="A1531" s="28"/>
      <c r="B1531" s="167"/>
      <c r="C1531" s="168"/>
      <c r="D1531" s="31"/>
      <c r="E1531" s="146"/>
      <c r="F1531" s="146"/>
    </row>
    <row r="1532" spans="1:137" x14ac:dyDescent="0.35">
      <c r="A1532" s="28"/>
      <c r="B1532" s="36"/>
      <c r="C1532" s="37"/>
      <c r="D1532" s="38"/>
      <c r="E1532" s="36"/>
      <c r="F1532" s="36"/>
    </row>
    <row r="1533" spans="1:137" ht="3.75" customHeight="1" x14ac:dyDescent="0.35">
      <c r="A1533" s="28"/>
      <c r="B1533" s="36"/>
      <c r="C1533" s="37"/>
      <c r="D1533" s="40"/>
      <c r="E1533" s="36"/>
      <c r="F1533" s="36"/>
      <c r="G1533" s="66"/>
      <c r="H1533" s="66"/>
      <c r="I1533" s="66"/>
      <c r="J1533" s="66"/>
      <c r="K1533" s="66"/>
      <c r="L1533" s="66"/>
      <c r="M1533" s="66"/>
      <c r="N1533" s="66"/>
      <c r="O1533" s="66"/>
      <c r="P1533" s="66"/>
      <c r="Q1533" s="66"/>
      <c r="R1533" s="66"/>
      <c r="S1533" s="66"/>
      <c r="T1533" s="66"/>
      <c r="U1533" s="66"/>
      <c r="V1533" s="66"/>
      <c r="W1533" s="66"/>
      <c r="X1533" s="66"/>
      <c r="Y1533" s="66"/>
      <c r="Z1533" s="66"/>
      <c r="AA1533" s="66"/>
      <c r="AB1533" s="66"/>
      <c r="AC1533" s="66"/>
      <c r="AD1533" s="66"/>
      <c r="AE1533" s="66"/>
      <c r="AF1533" s="66"/>
      <c r="AG1533" s="66"/>
      <c r="AH1533" s="66"/>
      <c r="AI1533" s="66"/>
      <c r="AJ1533" s="66"/>
      <c r="AK1533" s="66"/>
      <c r="AL1533" s="66"/>
      <c r="AM1533" s="66"/>
      <c r="AN1533" s="66"/>
      <c r="AO1533" s="66"/>
      <c r="AP1533" s="66"/>
      <c r="AQ1533" s="66"/>
      <c r="AR1533" s="66"/>
      <c r="AS1533" s="66"/>
      <c r="AT1533" s="66"/>
      <c r="AU1533" s="66"/>
      <c r="AV1533" s="66"/>
      <c r="AW1533" s="66"/>
      <c r="AX1533" s="66"/>
      <c r="AY1533" s="66"/>
      <c r="AZ1533" s="66"/>
      <c r="BA1533" s="66"/>
      <c r="BB1533" s="66"/>
      <c r="BC1533" s="66"/>
      <c r="BD1533" s="66"/>
      <c r="BE1533" s="66"/>
      <c r="BF1533" s="66"/>
      <c r="BG1533" s="66"/>
      <c r="BH1533" s="66"/>
      <c r="BI1533" s="66"/>
      <c r="BJ1533" s="66"/>
      <c r="BK1533" s="66"/>
      <c r="BL1533" s="66"/>
      <c r="BM1533" s="66"/>
      <c r="BN1533" s="66"/>
      <c r="BO1533" s="66"/>
      <c r="BP1533" s="66"/>
      <c r="BQ1533" s="66"/>
      <c r="BR1533" s="66"/>
      <c r="BS1533" s="66"/>
      <c r="BT1533" s="66"/>
      <c r="BU1533" s="66"/>
      <c r="BV1533" s="66"/>
      <c r="BW1533" s="66"/>
      <c r="BX1533" s="66"/>
      <c r="BY1533" s="66"/>
      <c r="BZ1533" s="66"/>
      <c r="CA1533" s="66"/>
      <c r="CB1533" s="66"/>
      <c r="CC1533" s="66"/>
      <c r="CD1533" s="66"/>
      <c r="CE1533" s="66"/>
      <c r="CF1533" s="66"/>
      <c r="CG1533" s="66"/>
      <c r="CH1533" s="66"/>
      <c r="CI1533" s="66"/>
      <c r="CJ1533" s="66"/>
      <c r="CK1533" s="66"/>
      <c r="CL1533" s="66"/>
      <c r="CM1533" s="66"/>
      <c r="CN1533" s="66"/>
      <c r="CO1533" s="66"/>
      <c r="CP1533" s="66"/>
      <c r="CQ1533" s="66"/>
      <c r="CR1533" s="66"/>
      <c r="CS1533" s="66"/>
      <c r="CT1533" s="66"/>
      <c r="CU1533" s="66"/>
      <c r="CV1533" s="66"/>
      <c r="CW1533" s="66"/>
      <c r="CX1533" s="66"/>
      <c r="CY1533" s="66"/>
      <c r="CZ1533" s="66"/>
      <c r="DA1533" s="66"/>
      <c r="DB1533" s="66"/>
      <c r="DC1533" s="66"/>
      <c r="DD1533" s="66"/>
      <c r="DE1533" s="66"/>
      <c r="DF1533" s="66"/>
      <c r="DG1533" s="66"/>
      <c r="DH1533" s="66"/>
      <c r="DI1533" s="66"/>
      <c r="DJ1533" s="66"/>
      <c r="DK1533" s="66"/>
      <c r="DL1533" s="66"/>
      <c r="DM1533" s="66"/>
      <c r="DN1533" s="66"/>
      <c r="DO1533" s="66"/>
      <c r="DP1533" s="66"/>
      <c r="DQ1533" s="66"/>
      <c r="DR1533" s="66"/>
      <c r="DS1533" s="66"/>
      <c r="DT1533" s="66"/>
      <c r="DU1533" s="66"/>
      <c r="DV1533" s="66"/>
      <c r="DW1533" s="66"/>
      <c r="DX1533" s="66"/>
      <c r="DY1533" s="66"/>
      <c r="DZ1533" s="66"/>
      <c r="EA1533" s="66"/>
      <c r="EB1533" s="66"/>
      <c r="EC1533" s="66"/>
      <c r="ED1533" s="66"/>
      <c r="EE1533" s="66"/>
      <c r="EF1533" s="66"/>
      <c r="EG1533" s="66"/>
    </row>
    <row r="1534" spans="1:137" s="148" customFormat="1" x14ac:dyDescent="0.35">
      <c r="A1534" s="28"/>
      <c r="B1534" s="167"/>
      <c r="C1534" s="168"/>
      <c r="D1534" s="31"/>
      <c r="E1534" s="147"/>
      <c r="F1534" s="147"/>
    </row>
    <row r="1535" spans="1:137" s="148" customFormat="1" x14ac:dyDescent="0.35">
      <c r="A1535" s="28"/>
      <c r="B1535" s="36"/>
      <c r="C1535" s="37"/>
      <c r="D1535" s="38"/>
      <c r="E1535" s="36"/>
      <c r="F1535" s="36"/>
      <c r="G1535" s="149"/>
      <c r="H1535" s="149"/>
      <c r="I1535" s="149"/>
      <c r="J1535" s="149"/>
      <c r="K1535" s="149"/>
      <c r="L1535" s="149"/>
      <c r="M1535" s="149"/>
      <c r="N1535" s="149"/>
      <c r="O1535" s="149"/>
      <c r="P1535" s="149"/>
      <c r="Q1535" s="149"/>
      <c r="R1535" s="149"/>
      <c r="S1535" s="149"/>
      <c r="T1535" s="149"/>
      <c r="U1535" s="149"/>
      <c r="V1535" s="149"/>
      <c r="W1535" s="149"/>
      <c r="X1535" s="149"/>
      <c r="Y1535" s="149"/>
      <c r="Z1535" s="149"/>
      <c r="AA1535" s="149"/>
      <c r="AB1535" s="149"/>
      <c r="AC1535" s="149"/>
      <c r="AD1535" s="149"/>
      <c r="AE1535" s="149"/>
      <c r="AF1535" s="149"/>
      <c r="AG1535" s="149"/>
      <c r="AH1535" s="149"/>
      <c r="AI1535" s="149"/>
      <c r="AJ1535" s="149"/>
      <c r="AK1535" s="149"/>
      <c r="AL1535" s="149"/>
      <c r="AM1535" s="149"/>
      <c r="AN1535" s="149"/>
      <c r="AO1535" s="149"/>
      <c r="AP1535" s="149"/>
      <c r="AQ1535" s="149"/>
      <c r="AR1535" s="149"/>
      <c r="AS1535" s="149"/>
      <c r="AT1535" s="149"/>
      <c r="AU1535" s="149"/>
      <c r="AV1535" s="149"/>
      <c r="AW1535" s="149"/>
      <c r="AX1535" s="149"/>
      <c r="AY1535" s="149"/>
      <c r="AZ1535" s="149"/>
      <c r="BA1535" s="149"/>
      <c r="BB1535" s="149"/>
      <c r="BC1535" s="149"/>
      <c r="BD1535" s="149"/>
      <c r="BE1535" s="149"/>
      <c r="BF1535" s="149"/>
      <c r="BG1535" s="149"/>
      <c r="BH1535" s="149"/>
      <c r="BI1535" s="149"/>
      <c r="BJ1535" s="149"/>
      <c r="BK1535" s="149"/>
      <c r="BL1535" s="149"/>
      <c r="BM1535" s="149"/>
      <c r="BN1535" s="149"/>
      <c r="BO1535" s="149"/>
      <c r="BP1535" s="149"/>
      <c r="BQ1535" s="149"/>
      <c r="BR1535" s="149"/>
      <c r="BS1535" s="149"/>
      <c r="BT1535" s="149"/>
      <c r="BU1535" s="149"/>
      <c r="BV1535" s="149"/>
      <c r="BW1535" s="149"/>
      <c r="BX1535" s="149"/>
      <c r="BY1535" s="149"/>
      <c r="BZ1535" s="149"/>
      <c r="CA1535" s="149"/>
      <c r="CB1535" s="149"/>
      <c r="CC1535" s="149"/>
      <c r="CD1535" s="149"/>
      <c r="CE1535" s="149"/>
      <c r="CF1535" s="149"/>
      <c r="CG1535" s="149"/>
      <c r="CH1535" s="149"/>
      <c r="CI1535" s="149"/>
      <c r="CJ1535" s="149"/>
      <c r="CK1535" s="149"/>
      <c r="CL1535" s="149"/>
      <c r="CM1535" s="149"/>
      <c r="CN1535" s="149"/>
      <c r="CO1535" s="149"/>
      <c r="CP1535" s="149"/>
      <c r="CQ1535" s="149"/>
      <c r="CR1535" s="149"/>
      <c r="CS1535" s="149"/>
      <c r="CT1535" s="149"/>
      <c r="CU1535" s="149"/>
      <c r="CV1535" s="149"/>
      <c r="CW1535" s="149"/>
      <c r="CX1535" s="149"/>
      <c r="CY1535" s="149"/>
      <c r="CZ1535" s="149"/>
      <c r="DA1535" s="149"/>
      <c r="DB1535" s="149"/>
      <c r="DC1535" s="149"/>
      <c r="DD1535" s="149"/>
      <c r="DE1535" s="149"/>
      <c r="DF1535" s="149"/>
      <c r="DG1535" s="149"/>
      <c r="DH1535" s="149"/>
      <c r="DI1535" s="149"/>
      <c r="DJ1535" s="149"/>
      <c r="DK1535" s="149"/>
      <c r="DL1535" s="149"/>
      <c r="DM1535" s="149"/>
      <c r="DN1535" s="149"/>
      <c r="DO1535" s="149"/>
      <c r="DP1535" s="149"/>
      <c r="DQ1535" s="149"/>
      <c r="DR1535" s="149"/>
      <c r="DS1535" s="149"/>
      <c r="DT1535" s="149"/>
      <c r="DU1535" s="149"/>
      <c r="DV1535" s="149"/>
      <c r="DW1535" s="149"/>
      <c r="DX1535" s="149"/>
      <c r="DY1535" s="149"/>
      <c r="DZ1535" s="149"/>
      <c r="EA1535" s="149"/>
      <c r="EB1535" s="149"/>
      <c r="EC1535" s="149"/>
      <c r="ED1535" s="149"/>
      <c r="EE1535" s="149"/>
      <c r="EF1535" s="149"/>
      <c r="EG1535" s="149"/>
    </row>
    <row r="1536" spans="1:137" ht="3.75" customHeight="1" x14ac:dyDescent="0.35">
      <c r="A1536" s="28"/>
      <c r="B1536" s="36"/>
      <c r="C1536" s="37"/>
      <c r="D1536" s="40"/>
      <c r="E1536" s="36"/>
      <c r="F1536" s="36"/>
      <c r="G1536" s="66"/>
      <c r="H1536" s="66"/>
      <c r="I1536" s="66"/>
      <c r="J1536" s="66"/>
      <c r="K1536" s="66"/>
      <c r="L1536" s="66"/>
      <c r="M1536" s="66"/>
      <c r="N1536" s="66"/>
      <c r="O1536" s="66"/>
      <c r="P1536" s="66"/>
      <c r="Q1536" s="66"/>
      <c r="R1536" s="66"/>
      <c r="S1536" s="66"/>
      <c r="T1536" s="66"/>
      <c r="U1536" s="66"/>
      <c r="V1536" s="66"/>
      <c r="W1536" s="66"/>
      <c r="X1536" s="66"/>
      <c r="Y1536" s="66"/>
      <c r="Z1536" s="66"/>
      <c r="AA1536" s="66"/>
      <c r="AB1536" s="66"/>
      <c r="AC1536" s="66"/>
      <c r="AD1536" s="66"/>
      <c r="AE1536" s="66"/>
      <c r="AF1536" s="66"/>
      <c r="AG1536" s="66"/>
      <c r="AH1536" s="66"/>
      <c r="AI1536" s="66"/>
      <c r="AJ1536" s="66"/>
      <c r="AK1536" s="66"/>
      <c r="AL1536" s="66"/>
      <c r="AM1536" s="66"/>
      <c r="AN1536" s="66"/>
      <c r="AO1536" s="66"/>
      <c r="AP1536" s="66"/>
      <c r="AQ1536" s="66"/>
      <c r="AR1536" s="66"/>
      <c r="AS1536" s="66"/>
      <c r="AT1536" s="66"/>
      <c r="AU1536" s="66"/>
      <c r="AV1536" s="66"/>
      <c r="AW1536" s="66"/>
      <c r="AX1536" s="66"/>
      <c r="AY1536" s="66"/>
      <c r="AZ1536" s="66"/>
      <c r="BA1536" s="66"/>
      <c r="BB1536" s="66"/>
      <c r="BC1536" s="66"/>
      <c r="BD1536" s="66"/>
      <c r="BE1536" s="66"/>
      <c r="BF1536" s="66"/>
      <c r="BG1536" s="66"/>
      <c r="BH1536" s="66"/>
      <c r="BI1536" s="66"/>
      <c r="BJ1536" s="66"/>
      <c r="BK1536" s="66"/>
      <c r="BL1536" s="66"/>
      <c r="BM1536" s="66"/>
      <c r="BN1536" s="66"/>
      <c r="BO1536" s="66"/>
      <c r="BP1536" s="66"/>
      <c r="BQ1536" s="66"/>
      <c r="BR1536" s="66"/>
      <c r="BS1536" s="66"/>
      <c r="BT1536" s="66"/>
      <c r="BU1536" s="66"/>
      <c r="BV1536" s="66"/>
      <c r="BW1536" s="66"/>
      <c r="BX1536" s="66"/>
      <c r="BY1536" s="66"/>
      <c r="BZ1536" s="66"/>
      <c r="CA1536" s="66"/>
      <c r="CB1536" s="66"/>
      <c r="CC1536" s="66"/>
      <c r="CD1536" s="66"/>
      <c r="CE1536" s="66"/>
      <c r="CF1536" s="66"/>
      <c r="CG1536" s="66"/>
      <c r="CH1536" s="66"/>
      <c r="CI1536" s="66"/>
      <c r="CJ1536" s="66"/>
      <c r="CK1536" s="66"/>
      <c r="CL1536" s="66"/>
      <c r="CM1536" s="66"/>
      <c r="CN1536" s="66"/>
      <c r="CO1536" s="66"/>
      <c r="CP1536" s="66"/>
      <c r="CQ1536" s="66"/>
      <c r="CR1536" s="66"/>
      <c r="CS1536" s="66"/>
      <c r="CT1536" s="66"/>
      <c r="CU1536" s="66"/>
      <c r="CV1536" s="66"/>
      <c r="CW1536" s="66"/>
      <c r="CX1536" s="66"/>
      <c r="CY1536" s="66"/>
      <c r="CZ1536" s="66"/>
      <c r="DA1536" s="66"/>
      <c r="DB1536" s="66"/>
      <c r="DC1536" s="66"/>
      <c r="DD1536" s="66"/>
      <c r="DE1536" s="66"/>
      <c r="DF1536" s="66"/>
      <c r="DG1536" s="66"/>
      <c r="DH1536" s="66"/>
      <c r="DI1536" s="66"/>
      <c r="DJ1536" s="66"/>
      <c r="DK1536" s="66"/>
      <c r="DL1536" s="66"/>
      <c r="DM1536" s="66"/>
      <c r="DN1536" s="66"/>
      <c r="DO1536" s="66"/>
      <c r="DP1536" s="66"/>
      <c r="DQ1536" s="66"/>
      <c r="DR1536" s="66"/>
      <c r="DS1536" s="66"/>
      <c r="DT1536" s="66"/>
      <c r="DU1536" s="66"/>
      <c r="DV1536" s="66"/>
      <c r="DW1536" s="66"/>
      <c r="DX1536" s="66"/>
      <c r="DY1536" s="66"/>
      <c r="DZ1536" s="66"/>
      <c r="EA1536" s="66"/>
      <c r="EB1536" s="66"/>
      <c r="EC1536" s="66"/>
      <c r="ED1536" s="66"/>
      <c r="EE1536" s="66"/>
      <c r="EF1536" s="66"/>
      <c r="EG1536" s="66"/>
    </row>
    <row r="1537" spans="1:116" x14ac:dyDescent="0.35">
      <c r="A1537" s="28"/>
      <c r="B1537" s="167"/>
      <c r="C1537" s="168"/>
      <c r="D1537" s="31"/>
      <c r="E1537" s="150"/>
      <c r="F1537" s="150"/>
    </row>
    <row r="1538" spans="1:116" x14ac:dyDescent="0.35">
      <c r="A1538" s="28"/>
      <c r="B1538" s="36"/>
      <c r="C1538" s="37"/>
      <c r="D1538" s="38"/>
      <c r="E1538" s="36"/>
      <c r="F1538" s="36"/>
    </row>
    <row r="1539" spans="1:116" ht="3.75" customHeight="1" x14ac:dyDescent="0.35">
      <c r="A1539" s="28"/>
      <c r="B1539" s="36"/>
      <c r="C1539" s="37"/>
      <c r="D1539" s="40"/>
      <c r="E1539" s="36"/>
      <c r="F1539" s="36"/>
      <c r="G1539" s="66"/>
      <c r="H1539" s="66"/>
      <c r="I1539" s="66"/>
      <c r="J1539" s="66"/>
      <c r="K1539" s="66"/>
      <c r="L1539" s="66"/>
      <c r="M1539" s="66"/>
      <c r="N1539" s="66"/>
      <c r="O1539" s="66"/>
      <c r="P1539" s="66"/>
      <c r="Q1539" s="66"/>
      <c r="R1539" s="66"/>
      <c r="S1539" s="66"/>
      <c r="T1539" s="66"/>
      <c r="U1539" s="66"/>
      <c r="V1539" s="66"/>
      <c r="W1539" s="66"/>
      <c r="X1539" s="66"/>
      <c r="Y1539" s="66"/>
      <c r="Z1539" s="66"/>
      <c r="AA1539" s="66"/>
      <c r="AB1539" s="66"/>
      <c r="AC1539" s="66"/>
      <c r="AD1539" s="66"/>
      <c r="AE1539" s="66"/>
      <c r="AF1539" s="66"/>
      <c r="AG1539" s="66"/>
      <c r="AH1539" s="66"/>
      <c r="AI1539" s="66"/>
      <c r="AJ1539" s="66"/>
      <c r="AK1539" s="66"/>
      <c r="AL1539" s="66"/>
      <c r="AM1539" s="66"/>
      <c r="AN1539" s="66"/>
      <c r="AO1539" s="66"/>
      <c r="AP1539" s="66"/>
      <c r="AQ1539" s="66"/>
      <c r="AR1539" s="66"/>
      <c r="AS1539" s="66"/>
      <c r="AT1539" s="66"/>
      <c r="AU1539" s="66"/>
      <c r="AV1539" s="66"/>
      <c r="AW1539" s="66"/>
      <c r="AX1539" s="66"/>
      <c r="AY1539" s="66"/>
      <c r="AZ1539" s="66"/>
      <c r="BA1539" s="66"/>
      <c r="BB1539" s="66"/>
      <c r="BC1539" s="66"/>
      <c r="BD1539" s="66"/>
      <c r="BE1539" s="66"/>
      <c r="BF1539" s="66"/>
      <c r="BG1539" s="66"/>
      <c r="BH1539" s="66"/>
      <c r="BI1539" s="66"/>
      <c r="BJ1539" s="66"/>
      <c r="BK1539" s="66"/>
      <c r="BL1539" s="66"/>
      <c r="BM1539" s="66"/>
      <c r="BN1539" s="66"/>
      <c r="BO1539" s="66"/>
      <c r="BP1539" s="66"/>
      <c r="BQ1539" s="66"/>
      <c r="BR1539" s="66"/>
      <c r="BS1539" s="66"/>
      <c r="BT1539" s="66"/>
      <c r="BU1539" s="66"/>
      <c r="BV1539" s="66"/>
      <c r="BW1539" s="66"/>
      <c r="BX1539" s="66"/>
      <c r="BY1539" s="66"/>
      <c r="BZ1539" s="66"/>
      <c r="CA1539" s="66"/>
      <c r="CB1539" s="66"/>
      <c r="CC1539" s="66"/>
      <c r="CD1539" s="66"/>
      <c r="CE1539" s="66"/>
      <c r="CF1539" s="66"/>
      <c r="CG1539" s="66"/>
      <c r="CH1539" s="66"/>
      <c r="CI1539" s="66"/>
      <c r="CJ1539" s="66"/>
      <c r="CK1539" s="66"/>
      <c r="CL1539" s="66"/>
      <c r="CM1539" s="66"/>
      <c r="CN1539" s="66"/>
      <c r="CO1539" s="66"/>
      <c r="CP1539" s="66"/>
      <c r="CQ1539" s="66"/>
      <c r="CR1539" s="66"/>
      <c r="CS1539" s="66"/>
      <c r="CT1539" s="66"/>
      <c r="CU1539" s="66"/>
      <c r="CV1539" s="66"/>
      <c r="CW1539" s="66"/>
      <c r="CX1539" s="66"/>
      <c r="CY1539" s="66"/>
      <c r="CZ1539" s="66"/>
      <c r="DA1539" s="66"/>
      <c r="DB1539" s="66"/>
      <c r="DC1539" s="66"/>
      <c r="DD1539" s="66"/>
      <c r="DE1539" s="66"/>
      <c r="DF1539" s="66"/>
      <c r="DG1539" s="66"/>
      <c r="DH1539" s="66"/>
      <c r="DI1539" s="66"/>
      <c r="DJ1539" s="66"/>
      <c r="DK1539" s="66"/>
      <c r="DL1539" s="66"/>
    </row>
    <row r="1540" spans="1:116" ht="14.5" customHeight="1" x14ac:dyDescent="0.35">
      <c r="A1540" s="28"/>
      <c r="B1540" s="167"/>
      <c r="C1540" s="168"/>
      <c r="D1540" s="31"/>
      <c r="E1540" s="151"/>
      <c r="F1540" s="151"/>
      <c r="G1540" s="153"/>
      <c r="H1540" s="153"/>
      <c r="I1540" s="153"/>
      <c r="J1540" s="153"/>
      <c r="T1540" s="75"/>
      <c r="U1540" s="75"/>
      <c r="V1540" s="75"/>
      <c r="W1540" s="75"/>
      <c r="X1540" s="75"/>
      <c r="Y1540" s="75"/>
      <c r="Z1540" s="75"/>
      <c r="AA1540" s="75"/>
      <c r="AC1540" s="153"/>
      <c r="AD1540" s="153"/>
      <c r="AE1540" s="153"/>
      <c r="AF1540" s="153"/>
      <c r="AP1540" s="75"/>
      <c r="AQ1540" s="75"/>
      <c r="AR1540" s="75"/>
      <c r="AS1540" s="75"/>
      <c r="AT1540" s="75"/>
      <c r="AU1540" s="75"/>
      <c r="AV1540" s="75"/>
      <c r="AW1540" s="75"/>
      <c r="AY1540" s="153"/>
      <c r="AZ1540" s="153"/>
      <c r="BA1540" s="153"/>
      <c r="BB1540" s="153"/>
      <c r="BL1540" s="75"/>
      <c r="BM1540" s="75"/>
      <c r="BN1540" s="75"/>
      <c r="BO1540" s="75"/>
      <c r="BP1540" s="75"/>
      <c r="BQ1540" s="75"/>
      <c r="BR1540" s="75"/>
      <c r="BS1540" s="75"/>
      <c r="BU1540" s="153"/>
      <c r="BV1540" s="153"/>
      <c r="BW1540" s="153"/>
      <c r="BX1540" s="153"/>
      <c r="CH1540" s="75"/>
      <c r="CI1540" s="75"/>
      <c r="CJ1540" s="75"/>
      <c r="CK1540" s="75"/>
      <c r="CL1540" s="75"/>
      <c r="CM1540" s="75"/>
      <c r="CN1540" s="75"/>
      <c r="CO1540" s="75"/>
      <c r="CQ1540" s="153"/>
      <c r="CR1540" s="153"/>
      <c r="CS1540" s="153"/>
      <c r="CT1540" s="153"/>
      <c r="DD1540" s="75"/>
      <c r="DE1540" s="75"/>
      <c r="DF1540" s="75"/>
      <c r="DG1540" s="75"/>
      <c r="DH1540" s="75"/>
      <c r="DI1540" s="75"/>
      <c r="DJ1540" s="75"/>
      <c r="DK1540" s="75"/>
    </row>
    <row r="1541" spans="1:116" ht="14.5" customHeight="1" x14ac:dyDescent="0.35">
      <c r="A1541" s="28"/>
      <c r="B1541" s="36"/>
      <c r="C1541" s="37"/>
      <c r="D1541" s="38"/>
      <c r="E1541" s="36"/>
      <c r="F1541" s="36"/>
      <c r="H1541" s="66"/>
      <c r="T1541" s="75"/>
      <c r="U1541" s="75"/>
      <c r="V1541" s="75"/>
      <c r="W1541" s="75"/>
      <c r="X1541" s="75"/>
      <c r="Y1541" s="75"/>
      <c r="Z1541" s="75"/>
      <c r="AA1541" s="75"/>
      <c r="AB1541" s="68"/>
      <c r="AD1541" s="66"/>
      <c r="AP1541" s="75"/>
      <c r="AQ1541" s="75"/>
      <c r="AR1541" s="75"/>
      <c r="AS1541" s="75"/>
      <c r="AT1541" s="75"/>
      <c r="AU1541" s="75"/>
      <c r="AV1541" s="75"/>
      <c r="AW1541" s="75"/>
      <c r="AX1541" s="68"/>
      <c r="AZ1541" s="66"/>
      <c r="BL1541" s="75"/>
      <c r="BM1541" s="75"/>
      <c r="BN1541" s="75"/>
      <c r="BO1541" s="75"/>
      <c r="BP1541" s="75"/>
      <c r="BQ1541" s="75"/>
      <c r="BR1541" s="75"/>
      <c r="BS1541" s="75"/>
      <c r="BV1541" s="66"/>
      <c r="CH1541" s="75"/>
      <c r="CI1541" s="75"/>
      <c r="CJ1541" s="75"/>
      <c r="CK1541" s="75"/>
      <c r="CL1541" s="75"/>
      <c r="CM1541" s="75"/>
      <c r="CN1541" s="75"/>
      <c r="CO1541" s="75"/>
      <c r="CR1541" s="66"/>
      <c r="DD1541" s="75"/>
      <c r="DE1541" s="75"/>
      <c r="DF1541" s="75"/>
      <c r="DG1541" s="75"/>
      <c r="DH1541" s="75"/>
      <c r="DI1541" s="75"/>
      <c r="DJ1541" s="75"/>
      <c r="DK1541" s="75"/>
    </row>
    <row r="1542" spans="1:116" ht="3.75" customHeight="1" x14ac:dyDescent="0.35">
      <c r="A1542" s="28"/>
      <c r="B1542" s="36"/>
      <c r="C1542" s="37"/>
      <c r="D1542" s="40"/>
      <c r="E1542" s="36"/>
      <c r="F1542" s="36"/>
      <c r="G1542" s="66"/>
      <c r="H1542" s="66"/>
      <c r="I1542" s="66"/>
      <c r="J1542" s="66"/>
      <c r="K1542" s="66"/>
      <c r="L1542" s="66"/>
      <c r="M1542" s="66"/>
      <c r="N1542" s="66"/>
      <c r="O1542" s="66"/>
      <c r="P1542" s="66"/>
      <c r="Q1542" s="66"/>
      <c r="R1542" s="66"/>
      <c r="S1542" s="66"/>
      <c r="T1542" s="66"/>
      <c r="U1542" s="66"/>
      <c r="V1542" s="66"/>
      <c r="W1542" s="66"/>
      <c r="X1542" s="66"/>
      <c r="Y1542" s="66"/>
      <c r="Z1542" s="66"/>
      <c r="AA1542" s="66"/>
      <c r="AB1542" s="66"/>
      <c r="AC1542" s="66"/>
      <c r="AD1542" s="66"/>
      <c r="AE1542" s="66"/>
      <c r="AF1542" s="66"/>
      <c r="AG1542" s="66"/>
      <c r="AH1542" s="66"/>
      <c r="AI1542" s="66"/>
      <c r="AJ1542" s="66"/>
      <c r="AK1542" s="66"/>
      <c r="AL1542" s="66"/>
      <c r="AM1542" s="66"/>
      <c r="AN1542" s="66"/>
      <c r="AO1542" s="66"/>
      <c r="AP1542" s="66"/>
      <c r="AQ1542" s="66"/>
      <c r="AR1542" s="66"/>
      <c r="AS1542" s="66"/>
      <c r="AT1542" s="66"/>
      <c r="AU1542" s="66"/>
      <c r="AV1542" s="66"/>
      <c r="AW1542" s="66"/>
      <c r="AX1542" s="66"/>
      <c r="AY1542" s="66"/>
      <c r="AZ1542" s="66"/>
      <c r="BA1542" s="66"/>
      <c r="BB1542" s="66"/>
      <c r="BC1542" s="66"/>
      <c r="BD1542" s="66"/>
      <c r="BE1542" s="66"/>
      <c r="BF1542" s="66"/>
      <c r="BG1542" s="66"/>
      <c r="BH1542" s="66"/>
      <c r="BI1542" s="66"/>
      <c r="BJ1542" s="66"/>
      <c r="BK1542" s="66"/>
      <c r="BL1542" s="66"/>
      <c r="BM1542" s="66"/>
      <c r="BN1542" s="66"/>
      <c r="BO1542" s="66"/>
      <c r="BP1542" s="66"/>
      <c r="BQ1542" s="66"/>
      <c r="BR1542" s="66"/>
      <c r="BS1542" s="66"/>
      <c r="BT1542" s="66"/>
      <c r="BU1542" s="66"/>
      <c r="BV1542" s="66"/>
      <c r="BW1542" s="66"/>
      <c r="BX1542" s="66"/>
      <c r="BY1542" s="66"/>
      <c r="BZ1542" s="66"/>
      <c r="CA1542" s="66"/>
      <c r="CB1542" s="66"/>
      <c r="CC1542" s="66"/>
      <c r="CD1542" s="66"/>
      <c r="CE1542" s="66"/>
      <c r="CF1542" s="66"/>
      <c r="CG1542" s="66"/>
      <c r="CH1542" s="66"/>
      <c r="CI1542" s="66"/>
      <c r="CJ1542" s="66"/>
      <c r="CK1542" s="66"/>
      <c r="CL1542" s="66"/>
      <c r="CM1542" s="66"/>
      <c r="CN1542" s="66"/>
      <c r="CO1542" s="66"/>
      <c r="CP1542" s="66"/>
      <c r="CQ1542" s="66"/>
      <c r="CR1542" s="66"/>
      <c r="CS1542" s="66"/>
      <c r="CT1542" s="66"/>
      <c r="CU1542" s="66"/>
      <c r="CV1542" s="66"/>
      <c r="CW1542" s="66"/>
      <c r="CX1542" s="66"/>
      <c r="CY1542" s="66"/>
      <c r="CZ1542" s="66"/>
      <c r="DA1542" s="66"/>
      <c r="DB1542" s="66"/>
      <c r="DC1542" s="66"/>
      <c r="DD1542" s="66"/>
      <c r="DE1542" s="66"/>
      <c r="DF1542" s="66"/>
      <c r="DG1542" s="66"/>
      <c r="DH1542" s="66"/>
      <c r="DI1542" s="66"/>
      <c r="DJ1542" s="66"/>
      <c r="DK1542" s="66"/>
      <c r="DL1542" s="66"/>
    </row>
    <row r="1543" spans="1:116" ht="14.5" customHeight="1" x14ac:dyDescent="0.35">
      <c r="A1543" s="28"/>
      <c r="B1543" s="167"/>
      <c r="C1543" s="168"/>
      <c r="D1543" s="31"/>
      <c r="E1543" s="152"/>
      <c r="F1543" s="152"/>
      <c r="H1543" s="153"/>
    </row>
    <row r="1544" spans="1:116" ht="14.5" customHeight="1" x14ac:dyDescent="0.35">
      <c r="A1544" s="28"/>
      <c r="B1544" s="36"/>
      <c r="C1544" s="37"/>
      <c r="D1544" s="38"/>
      <c r="E1544" s="36"/>
      <c r="F1544" s="36"/>
      <c r="I1544" s="66"/>
      <c r="J1544" s="74"/>
      <c r="K1544" s="66"/>
      <c r="L1544" s="66"/>
      <c r="M1544" s="66"/>
      <c r="N1544" s="66"/>
      <c r="O1544" s="66"/>
      <c r="P1544" s="66"/>
      <c r="Q1544" s="66"/>
      <c r="R1544" s="66"/>
      <c r="S1544" s="66"/>
      <c r="T1544" s="75"/>
      <c r="U1544" s="75"/>
      <c r="V1544" s="75"/>
      <c r="W1544" s="75"/>
      <c r="X1544" s="75"/>
      <c r="Y1544" s="75"/>
      <c r="Z1544" s="75"/>
      <c r="AA1544" s="75"/>
      <c r="AB1544" s="68"/>
      <c r="AD1544" s="66"/>
      <c r="AE1544" s="74"/>
      <c r="AF1544" s="66"/>
      <c r="AG1544" s="66"/>
      <c r="AH1544" s="66"/>
      <c r="AI1544" s="66"/>
      <c r="AJ1544" s="66"/>
      <c r="AK1544" s="66"/>
      <c r="AL1544" s="66"/>
      <c r="AM1544" s="66"/>
      <c r="AN1544" s="66"/>
      <c r="AO1544" s="75"/>
      <c r="AP1544" s="75"/>
      <c r="AQ1544" s="75"/>
      <c r="AR1544" s="75"/>
      <c r="AS1544" s="75"/>
      <c r="AT1544" s="75"/>
      <c r="AU1544" s="75"/>
      <c r="AV1544" s="75"/>
      <c r="AW1544" s="68"/>
      <c r="AY1544" s="66"/>
      <c r="AZ1544" s="74"/>
      <c r="BA1544" s="66"/>
      <c r="BB1544" s="66"/>
      <c r="BC1544" s="66"/>
      <c r="BD1544" s="66"/>
      <c r="BE1544" s="66"/>
      <c r="BF1544" s="66"/>
      <c r="BG1544" s="66"/>
      <c r="BH1544" s="66"/>
      <c r="BI1544" s="66"/>
      <c r="BJ1544" s="75"/>
      <c r="BK1544" s="75"/>
      <c r="BL1544" s="75"/>
      <c r="BM1544" s="75"/>
      <c r="BN1544" s="75"/>
      <c r="BO1544" s="75"/>
      <c r="BP1544" s="75"/>
      <c r="BQ1544" s="75"/>
      <c r="BR1544" s="68"/>
      <c r="BT1544" s="66"/>
      <c r="BU1544" s="74"/>
      <c r="BV1544" s="66"/>
      <c r="BW1544" s="66"/>
      <c r="BX1544" s="66"/>
      <c r="BY1544" s="66"/>
      <c r="BZ1544" s="66"/>
      <c r="CA1544" s="66"/>
      <c r="CB1544" s="66"/>
      <c r="CC1544" s="66"/>
      <c r="CD1544" s="66"/>
      <c r="CE1544" s="75"/>
      <c r="CF1544" s="75"/>
      <c r="CG1544" s="75"/>
      <c r="CH1544" s="75"/>
      <c r="CI1544" s="75"/>
      <c r="CJ1544" s="75"/>
      <c r="CK1544" s="75"/>
      <c r="CL1544" s="75"/>
      <c r="CM1544" s="66"/>
      <c r="CO1544" s="66"/>
      <c r="CP1544" s="74"/>
      <c r="CQ1544" s="66"/>
      <c r="CR1544" s="66"/>
      <c r="CS1544" s="66"/>
      <c r="CT1544" s="66"/>
      <c r="CU1544" s="66"/>
      <c r="CV1544" s="66"/>
      <c r="CW1544" s="66"/>
      <c r="CX1544" s="66"/>
      <c r="CY1544" s="66"/>
      <c r="CZ1544" s="75"/>
      <c r="DA1544" s="75"/>
      <c r="DB1544" s="75"/>
      <c r="DC1544" s="75"/>
      <c r="DD1544" s="75"/>
      <c r="DE1544" s="75"/>
      <c r="DF1544" s="75"/>
      <c r="DG1544" s="75"/>
      <c r="DH1544" s="66"/>
      <c r="DI1544" s="66"/>
      <c r="DJ1544" s="66"/>
      <c r="DK1544" s="66"/>
    </row>
    <row r="1545" spans="1:116" ht="3.75" customHeight="1" x14ac:dyDescent="0.35">
      <c r="A1545" s="28"/>
      <c r="B1545" s="36"/>
      <c r="C1545" s="37"/>
      <c r="D1545" s="40"/>
      <c r="E1545" s="36"/>
      <c r="F1545" s="36"/>
      <c r="G1545" s="66"/>
      <c r="H1545" s="66"/>
      <c r="I1545" s="66"/>
      <c r="J1545" s="66"/>
      <c r="K1545" s="66"/>
      <c r="L1545" s="66"/>
      <c r="M1545" s="66"/>
      <c r="N1545" s="66"/>
      <c r="O1545" s="66"/>
      <c r="P1545" s="66"/>
      <c r="Q1545" s="66"/>
      <c r="R1545" s="66"/>
      <c r="S1545" s="66"/>
      <c r="T1545" s="66"/>
      <c r="U1545" s="66"/>
      <c r="V1545" s="66"/>
      <c r="W1545" s="66"/>
      <c r="X1545" s="66"/>
      <c r="Y1545" s="66"/>
      <c r="Z1545" s="66"/>
      <c r="AA1545" s="66"/>
      <c r="AB1545" s="66"/>
      <c r="AC1545" s="66"/>
      <c r="AD1545" s="66"/>
      <c r="AE1545" s="66"/>
      <c r="AF1545" s="66"/>
      <c r="AG1545" s="66"/>
      <c r="AH1545" s="66"/>
      <c r="AI1545" s="66"/>
      <c r="AJ1545" s="66"/>
      <c r="AK1545" s="66"/>
      <c r="AL1545" s="66"/>
      <c r="AM1545" s="66"/>
      <c r="AN1545" s="66"/>
      <c r="AO1545" s="66"/>
      <c r="AP1545" s="66"/>
      <c r="AQ1545" s="66"/>
      <c r="AR1545" s="66"/>
      <c r="AS1545" s="66"/>
      <c r="AT1545" s="66"/>
      <c r="AU1545" s="66"/>
      <c r="AV1545" s="66"/>
      <c r="AW1545" s="66"/>
      <c r="AX1545" s="66"/>
      <c r="AY1545" s="66"/>
      <c r="AZ1545" s="66"/>
      <c r="BA1545" s="66"/>
      <c r="BB1545" s="66"/>
      <c r="BC1545" s="66"/>
      <c r="BD1545" s="66"/>
      <c r="BE1545" s="66"/>
      <c r="BF1545" s="66"/>
      <c r="BG1545" s="66"/>
      <c r="BH1545" s="66"/>
      <c r="BI1545" s="66"/>
      <c r="BJ1545" s="66"/>
      <c r="BK1545" s="66"/>
      <c r="BL1545" s="66"/>
      <c r="BM1545" s="66"/>
      <c r="BN1545" s="66"/>
      <c r="BO1545" s="66"/>
      <c r="BP1545" s="66"/>
      <c r="BQ1545" s="66"/>
      <c r="BR1545" s="66"/>
      <c r="BS1545" s="66"/>
      <c r="BT1545" s="66"/>
      <c r="BU1545" s="66"/>
      <c r="BV1545" s="66"/>
      <c r="BW1545" s="66"/>
      <c r="BX1545" s="66"/>
      <c r="BY1545" s="66"/>
      <c r="BZ1545" s="66"/>
      <c r="CA1545" s="66"/>
      <c r="CB1545" s="66"/>
      <c r="CC1545" s="66"/>
      <c r="CD1545" s="66"/>
      <c r="CE1545" s="66"/>
      <c r="CF1545" s="66"/>
      <c r="CG1545" s="66"/>
      <c r="CH1545" s="66"/>
      <c r="CI1545" s="66"/>
      <c r="CJ1545" s="66"/>
      <c r="CK1545" s="66"/>
      <c r="CL1545" s="66"/>
      <c r="CM1545" s="66"/>
      <c r="CN1545" s="66"/>
      <c r="CO1545" s="66"/>
      <c r="CP1545" s="66"/>
      <c r="CQ1545" s="66"/>
      <c r="CR1545" s="66"/>
      <c r="CS1545" s="66"/>
      <c r="CT1545" s="66"/>
      <c r="CU1545" s="66"/>
      <c r="CV1545" s="66"/>
      <c r="CW1545" s="66"/>
      <c r="CX1545" s="66"/>
      <c r="CY1545" s="66"/>
      <c r="CZ1545" s="66"/>
      <c r="DA1545" s="66"/>
      <c r="DB1545" s="66"/>
      <c r="DC1545" s="66"/>
      <c r="DD1545" s="66"/>
      <c r="DE1545" s="66"/>
      <c r="DF1545" s="66"/>
      <c r="DG1545" s="66"/>
      <c r="DH1545" s="66"/>
      <c r="DI1545" s="66"/>
      <c r="DJ1545" s="66"/>
      <c r="DK1545" s="66"/>
      <c r="DL1545" s="66"/>
    </row>
    <row r="1546" spans="1:116" ht="14.5" customHeight="1" x14ac:dyDescent="0.35">
      <c r="A1546" s="28"/>
      <c r="B1546" s="167"/>
      <c r="C1546" s="168"/>
      <c r="D1546" s="31"/>
      <c r="E1546" s="81"/>
      <c r="F1546" s="154"/>
      <c r="H1546" s="153"/>
      <c r="DI1546" s="66"/>
      <c r="DJ1546" s="66"/>
      <c r="DK1546" s="66"/>
      <c r="DL1546" s="66"/>
    </row>
    <row r="1547" spans="1:116" ht="14.5" customHeight="1" x14ac:dyDescent="0.35">
      <c r="A1547" s="28"/>
      <c r="B1547" s="36"/>
      <c r="C1547" s="37"/>
      <c r="D1547" s="38"/>
      <c r="E1547" s="36"/>
      <c r="F1547" s="36"/>
      <c r="I1547" s="66"/>
      <c r="J1547" s="74"/>
      <c r="K1547" s="66"/>
      <c r="L1547" s="66"/>
      <c r="M1547" s="66"/>
      <c r="N1547" s="66"/>
      <c r="O1547" s="66"/>
      <c r="P1547" s="66"/>
      <c r="Q1547" s="66"/>
      <c r="R1547" s="66"/>
      <c r="S1547" s="66"/>
      <c r="T1547" s="75"/>
      <c r="U1547" s="75"/>
      <c r="V1547" s="75"/>
      <c r="W1547" s="75"/>
      <c r="X1547" s="75"/>
      <c r="Y1547" s="75"/>
      <c r="Z1547" s="75"/>
      <c r="AA1547" s="75"/>
      <c r="AB1547" s="68"/>
      <c r="AD1547" s="66"/>
      <c r="AE1547" s="74"/>
      <c r="AF1547" s="66"/>
      <c r="AG1547" s="66"/>
      <c r="AH1547" s="66"/>
      <c r="AI1547" s="66"/>
      <c r="AJ1547" s="66"/>
      <c r="AK1547" s="66"/>
      <c r="AL1547" s="66"/>
      <c r="AM1547" s="66"/>
      <c r="AN1547" s="66"/>
      <c r="AO1547" s="75"/>
      <c r="AP1547" s="75"/>
      <c r="AQ1547" s="75"/>
      <c r="AR1547" s="75"/>
      <c r="AS1547" s="75"/>
      <c r="AT1547" s="75"/>
      <c r="AU1547" s="75"/>
      <c r="AV1547" s="75"/>
      <c r="AW1547" s="68"/>
      <c r="AY1547" s="66"/>
      <c r="AZ1547" s="74"/>
      <c r="BA1547" s="66"/>
      <c r="BB1547" s="66"/>
      <c r="BC1547" s="66"/>
      <c r="BD1547" s="66"/>
      <c r="BE1547" s="66"/>
      <c r="BF1547" s="66"/>
      <c r="BG1547" s="66"/>
      <c r="BH1547" s="66"/>
      <c r="BI1547" s="66"/>
      <c r="BJ1547" s="75"/>
      <c r="BK1547" s="75"/>
      <c r="BL1547" s="75"/>
      <c r="BM1547" s="75"/>
      <c r="BN1547" s="75"/>
      <c r="BO1547" s="75"/>
      <c r="BP1547" s="75"/>
      <c r="BQ1547" s="75"/>
      <c r="BR1547" s="68"/>
      <c r="BT1547" s="66"/>
      <c r="BU1547" s="74"/>
      <c r="BV1547" s="66"/>
      <c r="BW1547" s="66"/>
      <c r="BX1547" s="66"/>
      <c r="BY1547" s="66"/>
      <c r="BZ1547" s="66"/>
      <c r="CA1547" s="66"/>
      <c r="CB1547" s="66"/>
      <c r="CC1547" s="66"/>
      <c r="CD1547" s="66"/>
      <c r="CE1547" s="75"/>
      <c r="CF1547" s="75"/>
      <c r="CG1547" s="75"/>
      <c r="CH1547" s="75"/>
      <c r="CI1547" s="75"/>
      <c r="CJ1547" s="75"/>
      <c r="CK1547" s="75"/>
      <c r="CL1547" s="75"/>
      <c r="CM1547" s="66"/>
      <c r="CO1547" s="66"/>
      <c r="CP1547" s="74"/>
      <c r="CQ1547" s="66"/>
      <c r="CR1547" s="66"/>
      <c r="CS1547" s="66"/>
      <c r="CT1547" s="66"/>
      <c r="CU1547" s="66"/>
      <c r="CV1547" s="66"/>
      <c r="CW1547" s="66"/>
      <c r="CX1547" s="66"/>
      <c r="CY1547" s="66"/>
      <c r="CZ1547" s="75"/>
      <c r="DA1547" s="75"/>
      <c r="DB1547" s="75"/>
      <c r="DC1547" s="75"/>
      <c r="DD1547" s="75"/>
      <c r="DE1547" s="75"/>
      <c r="DF1547" s="75"/>
      <c r="DG1547" s="75"/>
      <c r="DH1547" s="66"/>
      <c r="DI1547" s="66"/>
      <c r="DJ1547" s="66"/>
      <c r="DK1547" s="66"/>
      <c r="DL1547" s="66"/>
    </row>
    <row r="1548" spans="1:116" ht="3.75" customHeight="1" x14ac:dyDescent="0.35">
      <c r="A1548" s="28"/>
      <c r="B1548" s="36"/>
      <c r="C1548" s="37"/>
      <c r="D1548" s="40"/>
      <c r="E1548" s="36"/>
      <c r="F1548" s="36"/>
      <c r="G1548" s="66"/>
      <c r="H1548" s="66"/>
      <c r="I1548" s="66"/>
      <c r="J1548" s="66"/>
      <c r="K1548" s="66"/>
      <c r="L1548" s="66"/>
      <c r="M1548" s="66"/>
      <c r="N1548" s="66"/>
      <c r="O1548" s="66"/>
      <c r="P1548" s="66"/>
      <c r="Q1548" s="66"/>
      <c r="R1548" s="66"/>
      <c r="S1548" s="66"/>
      <c r="T1548" s="66"/>
      <c r="U1548" s="66"/>
      <c r="V1548" s="66"/>
      <c r="W1548" s="66"/>
      <c r="X1548" s="66"/>
      <c r="Y1548" s="66"/>
      <c r="Z1548" s="66"/>
      <c r="AA1548" s="66"/>
      <c r="AB1548" s="66"/>
      <c r="AC1548" s="66"/>
      <c r="AD1548" s="66"/>
      <c r="AE1548" s="66"/>
      <c r="AF1548" s="66"/>
      <c r="AG1548" s="66"/>
      <c r="AH1548" s="66"/>
      <c r="AI1548" s="66"/>
      <c r="AJ1548" s="66"/>
      <c r="AK1548" s="66"/>
      <c r="AL1548" s="66"/>
      <c r="AM1548" s="66"/>
      <c r="AN1548" s="66"/>
      <c r="AO1548" s="66"/>
      <c r="AP1548" s="66"/>
      <c r="AQ1548" s="66"/>
      <c r="AR1548" s="66"/>
      <c r="AS1548" s="66"/>
      <c r="AT1548" s="66"/>
      <c r="AU1548" s="66"/>
      <c r="AV1548" s="66"/>
      <c r="AW1548" s="66"/>
      <c r="AX1548" s="66"/>
      <c r="AY1548" s="66"/>
      <c r="AZ1548" s="66"/>
      <c r="BA1548" s="66"/>
      <c r="BB1548" s="66"/>
      <c r="BC1548" s="66"/>
      <c r="BD1548" s="66"/>
      <c r="BE1548" s="66"/>
      <c r="BF1548" s="66"/>
      <c r="BG1548" s="66"/>
      <c r="BH1548" s="66"/>
      <c r="BI1548" s="66"/>
      <c r="BJ1548" s="66"/>
      <c r="BK1548" s="66"/>
      <c r="BL1548" s="66"/>
      <c r="BM1548" s="66"/>
      <c r="BN1548" s="66"/>
      <c r="BO1548" s="66"/>
      <c r="BP1548" s="66"/>
      <c r="BQ1548" s="66"/>
      <c r="BR1548" s="66"/>
      <c r="BS1548" s="66"/>
      <c r="BT1548" s="66"/>
      <c r="BU1548" s="66"/>
      <c r="BV1548" s="66"/>
      <c r="BW1548" s="66"/>
      <c r="BX1548" s="66"/>
      <c r="BY1548" s="66"/>
      <c r="BZ1548" s="66"/>
      <c r="CA1548" s="66"/>
      <c r="CB1548" s="66"/>
      <c r="CC1548" s="66"/>
      <c r="CD1548" s="66"/>
      <c r="CE1548" s="66"/>
      <c r="CF1548" s="66"/>
      <c r="CG1548" s="66"/>
      <c r="CH1548" s="66"/>
      <c r="CI1548" s="66"/>
      <c r="CJ1548" s="66"/>
      <c r="CK1548" s="66"/>
      <c r="CL1548" s="66"/>
      <c r="CM1548" s="66"/>
      <c r="CN1548" s="66"/>
      <c r="CO1548" s="66"/>
      <c r="CP1548" s="66"/>
      <c r="CQ1548" s="66"/>
      <c r="CR1548" s="66"/>
      <c r="CS1548" s="66"/>
      <c r="CT1548" s="66"/>
      <c r="CU1548" s="66"/>
      <c r="CV1548" s="66"/>
      <c r="CW1548" s="66"/>
      <c r="CX1548" s="66"/>
      <c r="CY1548" s="66"/>
      <c r="CZ1548" s="66"/>
      <c r="DA1548" s="66"/>
      <c r="DB1548" s="66"/>
      <c r="DC1548" s="66"/>
      <c r="DD1548" s="66"/>
      <c r="DE1548" s="66"/>
      <c r="DF1548" s="66"/>
      <c r="DG1548" s="66"/>
      <c r="DH1548" s="66"/>
      <c r="DI1548" s="66"/>
      <c r="DJ1548" s="66"/>
      <c r="DK1548" s="66"/>
      <c r="DL1548" s="66"/>
    </row>
    <row r="1549" spans="1:116" ht="14.5" customHeight="1" x14ac:dyDescent="0.35">
      <c r="A1549" s="28"/>
      <c r="B1549" s="167"/>
      <c r="C1549" s="168"/>
      <c r="D1549" s="31"/>
      <c r="E1549" s="155"/>
      <c r="F1549" s="154"/>
      <c r="H1549" s="153"/>
      <c r="DI1549" s="66"/>
      <c r="DJ1549" s="66"/>
      <c r="DK1549" s="66"/>
      <c r="DL1549" s="66"/>
    </row>
    <row r="1550" spans="1:116" ht="14.5" customHeight="1" x14ac:dyDescent="0.35">
      <c r="A1550" s="28"/>
      <c r="B1550" s="36"/>
      <c r="C1550" s="37"/>
      <c r="D1550" s="38"/>
      <c r="E1550" s="36"/>
      <c r="F1550" s="36"/>
      <c r="I1550" s="66"/>
      <c r="J1550" s="74"/>
      <c r="K1550" s="66"/>
      <c r="L1550" s="66"/>
      <c r="M1550" s="66"/>
      <c r="N1550" s="66"/>
      <c r="O1550" s="66"/>
      <c r="P1550" s="66"/>
      <c r="Q1550" s="66"/>
      <c r="R1550" s="66"/>
      <c r="S1550" s="66"/>
      <c r="T1550" s="75"/>
      <c r="U1550" s="75"/>
      <c r="V1550" s="75"/>
      <c r="W1550" s="75"/>
      <c r="X1550" s="75"/>
      <c r="Y1550" s="75"/>
      <c r="Z1550" s="75"/>
      <c r="AA1550" s="75"/>
      <c r="AB1550" s="68"/>
      <c r="AD1550" s="66"/>
      <c r="AE1550" s="74"/>
      <c r="AF1550" s="66"/>
      <c r="AG1550" s="66"/>
      <c r="AH1550" s="66"/>
      <c r="AI1550" s="66"/>
      <c r="AJ1550" s="66"/>
      <c r="AK1550" s="66"/>
      <c r="AL1550" s="66"/>
      <c r="AM1550" s="66"/>
      <c r="AN1550" s="66"/>
      <c r="AO1550" s="75"/>
      <c r="AP1550" s="75"/>
      <c r="AQ1550" s="75"/>
      <c r="AR1550" s="75"/>
      <c r="AS1550" s="75"/>
      <c r="AT1550" s="75"/>
      <c r="AU1550" s="75"/>
      <c r="AV1550" s="75"/>
      <c r="AW1550" s="68"/>
      <c r="AY1550" s="66"/>
      <c r="AZ1550" s="74"/>
      <c r="BA1550" s="66"/>
      <c r="BB1550" s="66"/>
      <c r="BC1550" s="66"/>
      <c r="BD1550" s="66"/>
      <c r="BE1550" s="66"/>
      <c r="BF1550" s="66"/>
      <c r="BG1550" s="66"/>
      <c r="BH1550" s="66"/>
      <c r="BI1550" s="66"/>
      <c r="BJ1550" s="75"/>
      <c r="BK1550" s="75"/>
      <c r="BL1550" s="75"/>
      <c r="BM1550" s="75"/>
      <c r="BN1550" s="75"/>
      <c r="BO1550" s="75"/>
      <c r="BP1550" s="75"/>
      <c r="BQ1550" s="75"/>
      <c r="BR1550" s="68"/>
      <c r="BT1550" s="66"/>
      <c r="BU1550" s="74"/>
      <c r="BV1550" s="66"/>
      <c r="BW1550" s="66"/>
      <c r="BX1550" s="66"/>
      <c r="BY1550" s="66"/>
      <c r="BZ1550" s="66"/>
      <c r="CA1550" s="66"/>
      <c r="CB1550" s="66"/>
      <c r="CC1550" s="66"/>
      <c r="CD1550" s="66"/>
      <c r="CE1550" s="75"/>
      <c r="CF1550" s="75"/>
      <c r="CG1550" s="75"/>
      <c r="CH1550" s="75"/>
      <c r="CI1550" s="75"/>
      <c r="CJ1550" s="75"/>
      <c r="CK1550" s="75"/>
      <c r="CL1550" s="75"/>
      <c r="CM1550" s="66"/>
      <c r="CO1550" s="66"/>
      <c r="CP1550" s="74"/>
      <c r="CQ1550" s="66"/>
      <c r="CR1550" s="66"/>
      <c r="CS1550" s="66"/>
      <c r="CT1550" s="66"/>
      <c r="CU1550" s="66"/>
      <c r="CV1550" s="66"/>
      <c r="CW1550" s="66"/>
      <c r="CX1550" s="66"/>
      <c r="CY1550" s="66"/>
      <c r="CZ1550" s="75"/>
      <c r="DA1550" s="75"/>
      <c r="DB1550" s="75"/>
      <c r="DC1550" s="75"/>
      <c r="DD1550" s="75"/>
      <c r="DE1550" s="75"/>
      <c r="DF1550" s="75"/>
      <c r="DG1550" s="75"/>
      <c r="DH1550" s="66"/>
      <c r="DI1550" s="66"/>
      <c r="DJ1550" s="66"/>
      <c r="DK1550" s="66"/>
      <c r="DL1550" s="66"/>
    </row>
    <row r="1551" spans="1:116" ht="3.75" customHeight="1" x14ac:dyDescent="0.35">
      <c r="A1551" s="28"/>
      <c r="B1551" s="36"/>
      <c r="C1551" s="37"/>
      <c r="D1551" s="40"/>
      <c r="E1551" s="36"/>
      <c r="F1551" s="36"/>
      <c r="G1551" s="66"/>
      <c r="H1551" s="66"/>
      <c r="I1551" s="66"/>
      <c r="J1551" s="66"/>
      <c r="K1551" s="66"/>
      <c r="L1551" s="66"/>
      <c r="M1551" s="66"/>
      <c r="N1551" s="66"/>
      <c r="O1551" s="66"/>
      <c r="P1551" s="66"/>
      <c r="Q1551" s="66"/>
      <c r="R1551" s="66"/>
      <c r="S1551" s="66"/>
      <c r="T1551" s="66"/>
      <c r="U1551" s="66"/>
      <c r="V1551" s="66"/>
      <c r="W1551" s="66"/>
      <c r="X1551" s="66"/>
      <c r="Y1551" s="66"/>
      <c r="Z1551" s="66"/>
      <c r="AA1551" s="66"/>
      <c r="AB1551" s="66"/>
      <c r="AC1551" s="66"/>
      <c r="AD1551" s="66"/>
      <c r="AE1551" s="66"/>
      <c r="AF1551" s="66"/>
      <c r="AG1551" s="66"/>
      <c r="AH1551" s="66"/>
      <c r="AI1551" s="66"/>
      <c r="AJ1551" s="66"/>
      <c r="AK1551" s="66"/>
      <c r="AL1551" s="66"/>
      <c r="AM1551" s="66"/>
      <c r="AN1551" s="66"/>
      <c r="AO1551" s="66"/>
      <c r="AP1551" s="66"/>
      <c r="AQ1551" s="66"/>
      <c r="AR1551" s="66"/>
      <c r="AS1551" s="66"/>
      <c r="AT1551" s="66"/>
      <c r="AU1551" s="66"/>
      <c r="AV1551" s="66"/>
      <c r="AW1551" s="66"/>
      <c r="AX1551" s="66"/>
      <c r="AY1551" s="66"/>
      <c r="AZ1551" s="66"/>
      <c r="BA1551" s="66"/>
      <c r="BB1551" s="66"/>
      <c r="BC1551" s="66"/>
      <c r="BD1551" s="66"/>
      <c r="BE1551" s="66"/>
      <c r="BF1551" s="66"/>
      <c r="BG1551" s="66"/>
      <c r="BH1551" s="66"/>
      <c r="BI1551" s="66"/>
      <c r="BJ1551" s="66"/>
      <c r="BK1551" s="66"/>
      <c r="BL1551" s="66"/>
      <c r="BM1551" s="66"/>
      <c r="BN1551" s="66"/>
      <c r="BO1551" s="66"/>
      <c r="BP1551" s="66"/>
      <c r="BQ1551" s="66"/>
      <c r="BR1551" s="66"/>
      <c r="BS1551" s="66"/>
      <c r="BT1551" s="66"/>
      <c r="BU1551" s="66"/>
      <c r="BV1551" s="66"/>
      <c r="BW1551" s="66"/>
      <c r="BX1551" s="66"/>
      <c r="BY1551" s="66"/>
      <c r="BZ1551" s="66"/>
      <c r="CA1551" s="66"/>
      <c r="CB1551" s="66"/>
      <c r="CC1551" s="66"/>
      <c r="CD1551" s="66"/>
      <c r="CE1551" s="66"/>
      <c r="CF1551" s="66"/>
      <c r="CG1551" s="66"/>
      <c r="CH1551" s="66"/>
      <c r="CI1551" s="66"/>
      <c r="CJ1551" s="66"/>
      <c r="CK1551" s="66"/>
      <c r="CL1551" s="66"/>
      <c r="CM1551" s="66"/>
      <c r="CN1551" s="66"/>
      <c r="CO1551" s="66"/>
      <c r="CP1551" s="66"/>
      <c r="CQ1551" s="66"/>
      <c r="CR1551" s="66"/>
      <c r="CS1551" s="66"/>
      <c r="CT1551" s="66"/>
      <c r="CU1551" s="66"/>
      <c r="CV1551" s="66"/>
      <c r="CW1551" s="66"/>
      <c r="CX1551" s="66"/>
      <c r="CY1551" s="66"/>
      <c r="CZ1551" s="66"/>
      <c r="DA1551" s="66"/>
      <c r="DB1551" s="66"/>
      <c r="DC1551" s="66"/>
      <c r="DD1551" s="66"/>
      <c r="DE1551" s="66"/>
      <c r="DF1551" s="66"/>
      <c r="DG1551" s="66"/>
      <c r="DH1551" s="66"/>
      <c r="DI1551" s="66"/>
      <c r="DJ1551" s="66"/>
      <c r="DK1551" s="66"/>
      <c r="DL1551" s="66"/>
    </row>
    <row r="1552" spans="1:116" ht="14.5" customHeight="1" x14ac:dyDescent="0.35">
      <c r="A1552" s="28"/>
      <c r="B1552" s="167"/>
      <c r="C1552" s="168"/>
      <c r="D1552" s="31"/>
      <c r="E1552" s="156"/>
      <c r="F1552" s="154"/>
      <c r="H1552" s="153"/>
      <c r="DI1552" s="66"/>
      <c r="DJ1552" s="66"/>
      <c r="DK1552" s="66"/>
      <c r="DL1552" s="66"/>
    </row>
    <row r="1553" spans="1:137" ht="14.5" customHeight="1" x14ac:dyDescent="0.35">
      <c r="A1553" s="28"/>
      <c r="B1553" s="36"/>
      <c r="C1553" s="37"/>
      <c r="D1553" s="38"/>
      <c r="E1553" s="36"/>
      <c r="F1553" s="36"/>
      <c r="I1553" s="66"/>
      <c r="J1553" s="74"/>
      <c r="K1553" s="66"/>
      <c r="L1553" s="66"/>
      <c r="M1553" s="66"/>
      <c r="N1553" s="66"/>
      <c r="O1553" s="66"/>
      <c r="P1553" s="66"/>
      <c r="Q1553" s="66"/>
      <c r="R1553" s="66"/>
      <c r="S1553" s="66"/>
      <c r="T1553" s="75"/>
      <c r="U1553" s="75"/>
      <c r="V1553" s="75"/>
      <c r="W1553" s="75"/>
      <c r="X1553" s="75"/>
      <c r="Y1553" s="75"/>
      <c r="Z1553" s="75"/>
      <c r="AA1553" s="75"/>
      <c r="AB1553" s="68"/>
      <c r="AD1553" s="66"/>
      <c r="AE1553" s="74"/>
      <c r="AF1553" s="66"/>
      <c r="AG1553" s="66"/>
      <c r="AH1553" s="66"/>
      <c r="AI1553" s="66"/>
      <c r="AJ1553" s="66"/>
      <c r="AK1553" s="66"/>
      <c r="AL1553" s="66"/>
      <c r="AM1553" s="66"/>
      <c r="AN1553" s="66"/>
      <c r="AO1553" s="75"/>
      <c r="AP1553" s="75"/>
      <c r="AQ1553" s="75"/>
      <c r="AR1553" s="75"/>
      <c r="AS1553" s="75"/>
      <c r="AT1553" s="75"/>
      <c r="AU1553" s="75"/>
      <c r="AV1553" s="75"/>
      <c r="AW1553" s="68"/>
      <c r="AY1553" s="66"/>
      <c r="AZ1553" s="74"/>
      <c r="BA1553" s="66"/>
      <c r="BB1553" s="66"/>
      <c r="BC1553" s="66"/>
      <c r="BD1553" s="66"/>
      <c r="BE1553" s="66"/>
      <c r="BF1553" s="66"/>
      <c r="BG1553" s="66"/>
      <c r="BH1553" s="66"/>
      <c r="BI1553" s="66"/>
      <c r="BJ1553" s="75"/>
      <c r="BK1553" s="75"/>
      <c r="BL1553" s="75"/>
      <c r="BM1553" s="75"/>
      <c r="BN1553" s="75"/>
      <c r="BO1553" s="75"/>
      <c r="BP1553" s="75"/>
      <c r="BQ1553" s="75"/>
      <c r="BR1553" s="68"/>
      <c r="BT1553" s="66"/>
      <c r="BU1553" s="74"/>
      <c r="BV1553" s="66"/>
      <c r="BW1553" s="66"/>
      <c r="BX1553" s="66"/>
      <c r="BY1553" s="66"/>
      <c r="BZ1553" s="66"/>
      <c r="CA1553" s="66"/>
      <c r="CB1553" s="66"/>
      <c r="CC1553" s="66"/>
      <c r="CD1553" s="66"/>
      <c r="CE1553" s="75"/>
      <c r="CF1553" s="75"/>
      <c r="CG1553" s="75"/>
      <c r="CH1553" s="75"/>
      <c r="CI1553" s="75"/>
      <c r="CJ1553" s="75"/>
      <c r="CK1553" s="75"/>
      <c r="CL1553" s="75"/>
      <c r="CM1553" s="66"/>
      <c r="CO1553" s="66"/>
      <c r="CP1553" s="74"/>
      <c r="CQ1553" s="66"/>
      <c r="CR1553" s="66"/>
      <c r="CS1553" s="66"/>
      <c r="CT1553" s="66"/>
      <c r="CU1553" s="66"/>
      <c r="CV1553" s="66"/>
      <c r="CW1553" s="66"/>
      <c r="CX1553" s="66"/>
      <c r="CY1553" s="66"/>
      <c r="CZ1553" s="75"/>
      <c r="DA1553" s="75"/>
      <c r="DB1553" s="75"/>
      <c r="DC1553" s="75"/>
      <c r="DD1553" s="75"/>
      <c r="DE1553" s="75"/>
      <c r="DF1553" s="75"/>
      <c r="DG1553" s="75"/>
      <c r="DH1553" s="66"/>
      <c r="DI1553" s="66"/>
      <c r="DJ1553" s="66"/>
      <c r="DK1553" s="66"/>
      <c r="DL1553" s="66"/>
    </row>
    <row r="1554" spans="1:137" ht="3.75" customHeight="1" x14ac:dyDescent="0.35">
      <c r="A1554" s="28"/>
      <c r="B1554" s="36"/>
      <c r="C1554" s="37"/>
      <c r="D1554" s="40"/>
      <c r="E1554" s="36"/>
      <c r="F1554" s="36"/>
      <c r="G1554" s="66"/>
      <c r="H1554" s="66"/>
      <c r="I1554" s="66"/>
      <c r="J1554" s="66"/>
      <c r="K1554" s="66"/>
      <c r="L1554" s="66"/>
      <c r="M1554" s="66"/>
      <c r="N1554" s="66"/>
      <c r="O1554" s="66"/>
      <c r="P1554" s="66"/>
      <c r="Q1554" s="66"/>
      <c r="R1554" s="66"/>
      <c r="S1554" s="66"/>
      <c r="T1554" s="66"/>
      <c r="U1554" s="66"/>
      <c r="V1554" s="66"/>
      <c r="W1554" s="66"/>
      <c r="X1554" s="66"/>
      <c r="Y1554" s="66"/>
      <c r="Z1554" s="66"/>
      <c r="AA1554" s="66"/>
      <c r="AB1554" s="66"/>
      <c r="AC1554" s="66"/>
      <c r="AD1554" s="66"/>
      <c r="AE1554" s="66"/>
      <c r="AF1554" s="66"/>
      <c r="AG1554" s="66"/>
      <c r="AH1554" s="66"/>
      <c r="AI1554" s="66"/>
      <c r="AJ1554" s="66"/>
      <c r="AK1554" s="66"/>
      <c r="AL1554" s="66"/>
      <c r="AM1554" s="66"/>
      <c r="AN1554" s="66"/>
      <c r="AO1554" s="66"/>
      <c r="AP1554" s="66"/>
      <c r="AQ1554" s="66"/>
      <c r="AR1554" s="66"/>
      <c r="AS1554" s="66"/>
      <c r="AT1554" s="66"/>
      <c r="AU1554" s="66"/>
      <c r="AV1554" s="66"/>
      <c r="AW1554" s="66"/>
      <c r="AX1554" s="66"/>
      <c r="AY1554" s="66"/>
      <c r="AZ1554" s="66"/>
      <c r="BA1554" s="66"/>
      <c r="BB1554" s="66"/>
      <c r="BC1554" s="66"/>
      <c r="BD1554" s="66"/>
      <c r="BE1554" s="66"/>
      <c r="BF1554" s="66"/>
      <c r="BG1554" s="66"/>
      <c r="BH1554" s="66"/>
      <c r="BI1554" s="66"/>
      <c r="BJ1554" s="66"/>
      <c r="BK1554" s="66"/>
      <c r="BL1554" s="66"/>
      <c r="BM1554" s="66"/>
      <c r="BN1554" s="66"/>
      <c r="BO1554" s="66"/>
      <c r="BP1554" s="66"/>
      <c r="BQ1554" s="66"/>
      <c r="BR1554" s="66"/>
      <c r="BS1554" s="66"/>
      <c r="BT1554" s="66"/>
      <c r="BU1554" s="66"/>
      <c r="BV1554" s="66"/>
      <c r="BW1554" s="66"/>
      <c r="BX1554" s="66"/>
      <c r="BY1554" s="66"/>
      <c r="BZ1554" s="66"/>
      <c r="CA1554" s="66"/>
      <c r="CB1554" s="66"/>
      <c r="CC1554" s="66"/>
      <c r="CD1554" s="66"/>
      <c r="CE1554" s="66"/>
      <c r="CF1554" s="66"/>
      <c r="CG1554" s="66"/>
      <c r="CH1554" s="66"/>
      <c r="CI1554" s="66"/>
      <c r="CJ1554" s="66"/>
      <c r="CK1554" s="66"/>
      <c r="CL1554" s="66"/>
      <c r="CM1554" s="66"/>
      <c r="CN1554" s="66"/>
      <c r="CO1554" s="66"/>
      <c r="CP1554" s="66"/>
      <c r="CQ1554" s="66"/>
      <c r="CR1554" s="66"/>
      <c r="CS1554" s="66"/>
      <c r="CT1554" s="66"/>
      <c r="CU1554" s="66"/>
      <c r="CV1554" s="66"/>
      <c r="CW1554" s="66"/>
      <c r="CX1554" s="66"/>
      <c r="CY1554" s="66"/>
      <c r="CZ1554" s="66"/>
      <c r="DA1554" s="66"/>
      <c r="DB1554" s="66"/>
      <c r="DC1554" s="66"/>
      <c r="DD1554" s="66"/>
      <c r="DE1554" s="66"/>
      <c r="DF1554" s="66"/>
      <c r="DG1554" s="66"/>
      <c r="DH1554" s="66"/>
      <c r="DI1554" s="66"/>
      <c r="DJ1554" s="66"/>
      <c r="DK1554" s="66"/>
      <c r="DL1554" s="66"/>
    </row>
    <row r="1555" spans="1:137" ht="14.5" customHeight="1" x14ac:dyDescent="0.35">
      <c r="A1555" s="28"/>
      <c r="B1555" s="167"/>
      <c r="C1555" s="168"/>
      <c r="D1555" s="31"/>
      <c r="E1555" s="157"/>
      <c r="H1555" s="153"/>
    </row>
    <row r="1556" spans="1:137" ht="14.5" customHeight="1" x14ac:dyDescent="0.35">
      <c r="A1556" s="28"/>
      <c r="B1556" s="36"/>
      <c r="C1556" s="37"/>
      <c r="D1556" s="38"/>
      <c r="E1556" s="36"/>
      <c r="F1556" s="36"/>
      <c r="I1556" s="66"/>
      <c r="J1556" s="74"/>
      <c r="K1556" s="66"/>
      <c r="L1556" s="66"/>
      <c r="M1556" s="66"/>
      <c r="N1556" s="66"/>
      <c r="O1556" s="66"/>
      <c r="P1556" s="66"/>
      <c r="Q1556" s="66"/>
      <c r="R1556" s="66"/>
      <c r="S1556" s="66"/>
      <c r="T1556" s="75"/>
      <c r="U1556" s="75"/>
      <c r="V1556" s="75"/>
      <c r="W1556" s="75"/>
      <c r="X1556" s="75"/>
      <c r="Y1556" s="75"/>
      <c r="Z1556" s="75"/>
      <c r="AA1556" s="75"/>
      <c r="AB1556" s="68"/>
      <c r="AD1556" s="66"/>
      <c r="AE1556" s="74"/>
      <c r="AF1556" s="66"/>
      <c r="AG1556" s="66"/>
      <c r="AH1556" s="66"/>
      <c r="AI1556" s="66"/>
      <c r="AJ1556" s="66"/>
      <c r="AK1556" s="66"/>
      <c r="AL1556" s="66"/>
      <c r="AM1556" s="66"/>
      <c r="AN1556" s="66"/>
      <c r="AO1556" s="75"/>
      <c r="AP1556" s="75"/>
      <c r="AQ1556" s="75"/>
      <c r="AR1556" s="75"/>
      <c r="AS1556" s="75"/>
      <c r="AT1556" s="75"/>
      <c r="AU1556" s="75"/>
      <c r="AV1556" s="75"/>
      <c r="AW1556" s="68"/>
      <c r="AY1556" s="66"/>
      <c r="AZ1556" s="74"/>
      <c r="BA1556" s="66"/>
      <c r="BB1556" s="66"/>
      <c r="BC1556" s="66"/>
      <c r="BD1556" s="66"/>
      <c r="BE1556" s="66"/>
      <c r="BF1556" s="66"/>
      <c r="BG1556" s="66"/>
      <c r="BH1556" s="66"/>
      <c r="BI1556" s="66"/>
      <c r="BJ1556" s="75"/>
      <c r="BK1556" s="75"/>
      <c r="BL1556" s="75"/>
      <c r="BM1556" s="75"/>
      <c r="BN1556" s="75"/>
      <c r="BO1556" s="75"/>
      <c r="BP1556" s="75"/>
      <c r="BQ1556" s="75"/>
      <c r="BR1556" s="68"/>
      <c r="BT1556" s="66"/>
      <c r="BU1556" s="74"/>
      <c r="BV1556" s="66"/>
      <c r="BW1556" s="66"/>
      <c r="BX1556" s="66"/>
      <c r="BY1556" s="66"/>
      <c r="BZ1556" s="66"/>
      <c r="CA1556" s="66"/>
      <c r="CB1556" s="66"/>
      <c r="CC1556" s="66"/>
      <c r="CD1556" s="66"/>
      <c r="CE1556" s="75"/>
      <c r="CF1556" s="75"/>
      <c r="CG1556" s="75"/>
      <c r="CH1556" s="75"/>
      <c r="CI1556" s="75"/>
      <c r="CJ1556" s="75"/>
      <c r="CK1556" s="75"/>
      <c r="CL1556" s="75"/>
      <c r="CM1556" s="66"/>
      <c r="CO1556" s="66"/>
      <c r="CP1556" s="74"/>
      <c r="CQ1556" s="66"/>
      <c r="CR1556" s="66"/>
      <c r="CS1556" s="66"/>
      <c r="CT1556" s="66"/>
      <c r="CU1556" s="66"/>
      <c r="CV1556" s="66"/>
      <c r="CW1556" s="66"/>
      <c r="CX1556" s="66"/>
      <c r="CY1556" s="66"/>
      <c r="CZ1556" s="75"/>
      <c r="DA1556" s="75"/>
      <c r="DB1556" s="75"/>
      <c r="DC1556" s="75"/>
      <c r="DD1556" s="75"/>
      <c r="DE1556" s="75"/>
      <c r="DF1556" s="75"/>
      <c r="DG1556" s="75"/>
      <c r="DH1556" s="66"/>
    </row>
    <row r="1557" spans="1:137" ht="3.75" customHeight="1" x14ac:dyDescent="0.35">
      <c r="A1557" s="85"/>
      <c r="B1557" s="81"/>
      <c r="C1557" s="82"/>
      <c r="D1557" s="40"/>
      <c r="E1557" s="36"/>
      <c r="F1557" s="36"/>
      <c r="G1557" s="66"/>
      <c r="H1557" s="66"/>
      <c r="I1557" s="66"/>
      <c r="J1557" s="66"/>
      <c r="K1557" s="66"/>
      <c r="L1557" s="66"/>
      <c r="M1557" s="66"/>
      <c r="N1557" s="66"/>
      <c r="O1557" s="66"/>
      <c r="P1557" s="66"/>
      <c r="Q1557" s="66"/>
      <c r="R1557" s="66"/>
      <c r="S1557" s="66"/>
      <c r="T1557" s="66"/>
      <c r="U1557" s="66"/>
      <c r="V1557" s="66"/>
      <c r="W1557" s="66"/>
      <c r="X1557" s="66"/>
      <c r="Y1557" s="66"/>
      <c r="Z1557" s="66"/>
      <c r="AA1557" s="66"/>
      <c r="AB1557" s="66"/>
      <c r="AC1557" s="66"/>
      <c r="AD1557" s="66"/>
      <c r="AE1557" s="66"/>
      <c r="AF1557" s="66"/>
      <c r="AG1557" s="66"/>
      <c r="AH1557" s="66"/>
      <c r="AI1557" s="66"/>
      <c r="AJ1557" s="66"/>
      <c r="AK1557" s="66"/>
      <c r="AL1557" s="66"/>
      <c r="AM1557" s="66"/>
      <c r="AN1557" s="66"/>
      <c r="AO1557" s="66"/>
      <c r="AP1557" s="66"/>
      <c r="AQ1557" s="66"/>
      <c r="AR1557" s="66"/>
      <c r="AS1557" s="66"/>
      <c r="AT1557" s="66"/>
      <c r="AU1557" s="66"/>
      <c r="AV1557" s="66"/>
      <c r="AW1557" s="66"/>
      <c r="AX1557" s="66"/>
      <c r="AY1557" s="66"/>
      <c r="AZ1557" s="66"/>
      <c r="BA1557" s="66"/>
      <c r="BB1557" s="66"/>
      <c r="BC1557" s="66"/>
      <c r="BD1557" s="66"/>
      <c r="BE1557" s="66"/>
      <c r="BF1557" s="66"/>
      <c r="BG1557" s="66"/>
      <c r="BH1557" s="66"/>
      <c r="BI1557" s="66"/>
      <c r="BJ1557" s="66"/>
      <c r="BK1557" s="66"/>
      <c r="BL1557" s="66"/>
      <c r="BM1557" s="66"/>
      <c r="BN1557" s="66"/>
      <c r="BO1557" s="66"/>
      <c r="BP1557" s="66"/>
      <c r="BQ1557" s="66"/>
      <c r="BR1557" s="66"/>
      <c r="BS1557" s="66"/>
      <c r="BT1557" s="66"/>
      <c r="BU1557" s="66"/>
      <c r="BV1557" s="66"/>
      <c r="BW1557" s="66"/>
      <c r="BX1557" s="66"/>
      <c r="BY1557" s="66"/>
      <c r="BZ1557" s="66"/>
      <c r="CA1557" s="66"/>
      <c r="CB1557" s="66"/>
      <c r="CC1557" s="66"/>
      <c r="CD1557" s="66"/>
      <c r="CE1557" s="66"/>
      <c r="CF1557" s="66"/>
      <c r="CG1557" s="66"/>
      <c r="CH1557" s="66"/>
      <c r="CI1557" s="66"/>
      <c r="CJ1557" s="66"/>
      <c r="CK1557" s="66"/>
      <c r="CL1557" s="66"/>
      <c r="CM1557" s="66"/>
      <c r="CN1557" s="66"/>
      <c r="CO1557" s="66"/>
      <c r="CP1557" s="66"/>
      <c r="CQ1557" s="66"/>
      <c r="CR1557" s="66"/>
      <c r="CS1557" s="66"/>
      <c r="CT1557" s="66"/>
      <c r="CU1557" s="66"/>
      <c r="CV1557" s="66"/>
      <c r="CW1557" s="66"/>
      <c r="CX1557" s="66"/>
      <c r="CY1557" s="66"/>
      <c r="CZ1557" s="66"/>
      <c r="DA1557" s="66"/>
      <c r="DB1557" s="66"/>
      <c r="DC1557" s="66"/>
      <c r="DD1557" s="66"/>
      <c r="DE1557" s="66"/>
      <c r="DF1557" s="66"/>
      <c r="DG1557" s="66"/>
      <c r="DH1557" s="66"/>
      <c r="DI1557" s="66"/>
      <c r="DJ1557" s="66"/>
      <c r="DK1557" s="66"/>
      <c r="DL1557" s="66"/>
    </row>
    <row r="1558" spans="1:137" s="166" customFormat="1" ht="14.5" customHeight="1" x14ac:dyDescent="0.35">
      <c r="A1558" s="169"/>
      <c r="B1558" s="160"/>
      <c r="C1558" s="161"/>
      <c r="D1558" s="162"/>
      <c r="E1558" s="163"/>
      <c r="F1558" s="163"/>
      <c r="G1558" s="164"/>
      <c r="H1558" s="165"/>
      <c r="I1558" s="164"/>
      <c r="J1558" s="165"/>
      <c r="K1558" s="164"/>
      <c r="L1558" s="165"/>
      <c r="M1558" s="164"/>
      <c r="N1558" s="165"/>
      <c r="O1558" s="164"/>
      <c r="P1558" s="165"/>
      <c r="Q1558" s="164"/>
      <c r="R1558" s="165"/>
      <c r="S1558" s="164"/>
      <c r="T1558" s="165"/>
      <c r="U1558" s="164"/>
      <c r="V1558" s="165"/>
      <c r="W1558" s="164"/>
      <c r="X1558" s="165"/>
      <c r="Y1558" s="164"/>
      <c r="Z1558" s="165"/>
      <c r="AA1558" s="164"/>
      <c r="AB1558" s="165"/>
      <c r="AC1558" s="164"/>
      <c r="AD1558" s="165"/>
      <c r="AE1558" s="164"/>
      <c r="AF1558" s="165"/>
      <c r="AG1558" s="164"/>
      <c r="AH1558" s="165"/>
      <c r="AI1558" s="164"/>
      <c r="AJ1558" s="165"/>
      <c r="AK1558" s="164"/>
      <c r="AL1558" s="165"/>
      <c r="AM1558" s="164"/>
      <c r="AN1558" s="165"/>
      <c r="AO1558" s="164"/>
      <c r="AP1558" s="165"/>
      <c r="AQ1558" s="164"/>
      <c r="AR1558" s="165"/>
      <c r="AS1558" s="164"/>
      <c r="AT1558" s="165"/>
      <c r="AU1558" s="164"/>
      <c r="AV1558" s="165"/>
      <c r="AW1558" s="164"/>
      <c r="AX1558" s="165"/>
      <c r="AY1558" s="164"/>
      <c r="AZ1558" s="165"/>
      <c r="BA1558" s="164"/>
      <c r="BB1558" s="165"/>
      <c r="BC1558" s="164"/>
      <c r="BD1558" s="165"/>
      <c r="BE1558" s="164"/>
      <c r="BF1558" s="165"/>
      <c r="BG1558" s="164"/>
      <c r="BH1558" s="165"/>
      <c r="BI1558" s="164"/>
      <c r="BJ1558" s="165"/>
      <c r="BK1558" s="164"/>
      <c r="BL1558" s="165"/>
      <c r="BM1558" s="164"/>
      <c r="BN1558" s="165"/>
      <c r="BO1558" s="164"/>
      <c r="BP1558" s="165"/>
      <c r="BQ1558" s="164"/>
      <c r="BR1558" s="165"/>
      <c r="BS1558" s="164"/>
      <c r="BT1558" s="165"/>
      <c r="BU1558" s="164"/>
      <c r="BV1558" s="165"/>
      <c r="BW1558" s="164"/>
      <c r="BX1558" s="165"/>
      <c r="BY1558" s="164"/>
      <c r="BZ1558" s="165"/>
      <c r="CA1558" s="164"/>
      <c r="CB1558" s="165"/>
      <c r="CC1558" s="164"/>
      <c r="CD1558" s="165"/>
      <c r="CE1558" s="164"/>
      <c r="CF1558" s="165"/>
      <c r="CG1558" s="164"/>
      <c r="CH1558" s="165"/>
      <c r="CI1558" s="164"/>
      <c r="CJ1558" s="165"/>
      <c r="CK1558" s="164"/>
      <c r="CL1558" s="165"/>
      <c r="CM1558" s="164"/>
      <c r="CN1558" s="165"/>
      <c r="CO1558" s="164"/>
      <c r="CP1558" s="165"/>
      <c r="CQ1558" s="164"/>
      <c r="CR1558" s="165"/>
      <c r="CS1558" s="164"/>
      <c r="CT1558" s="165"/>
      <c r="CU1558" s="164"/>
      <c r="CV1558" s="165"/>
      <c r="CW1558" s="164"/>
      <c r="CX1558" s="165"/>
      <c r="CY1558" s="164"/>
      <c r="CZ1558" s="165"/>
      <c r="DA1558" s="164"/>
      <c r="DB1558" s="165"/>
      <c r="DC1558" s="164"/>
      <c r="DD1558" s="165"/>
      <c r="DE1558" s="164"/>
      <c r="DF1558" s="165"/>
      <c r="DG1558" s="164"/>
      <c r="DH1558" s="165"/>
      <c r="DI1558" s="164"/>
    </row>
    <row r="1559" spans="1:137" x14ac:dyDescent="0.35">
      <c r="A1559" s="28"/>
      <c r="B1559" s="167"/>
      <c r="C1559" s="168"/>
      <c r="D1559" s="31"/>
      <c r="E1559" s="145"/>
      <c r="F1559" s="145"/>
      <c r="Q1559" s="66"/>
    </row>
    <row r="1560" spans="1:137" x14ac:dyDescent="0.35">
      <c r="A1560" s="28"/>
      <c r="B1560" s="36"/>
      <c r="C1560" s="37"/>
      <c r="D1560" s="38"/>
      <c r="E1560" s="36"/>
      <c r="F1560" s="36"/>
      <c r="Q1560" s="66"/>
      <c r="AB1560" s="66"/>
      <c r="AM1560" s="66"/>
      <c r="AX1560" s="66"/>
      <c r="BI1560" s="66"/>
      <c r="BT1560" s="66"/>
      <c r="CE1560" s="66"/>
      <c r="CP1560" s="66"/>
      <c r="DA1560" s="66"/>
      <c r="DL1560" s="66"/>
      <c r="DW1560" s="66"/>
    </row>
    <row r="1561" spans="1:137" ht="3.75" customHeight="1" x14ac:dyDescent="0.35">
      <c r="A1561" s="28"/>
      <c r="B1561" s="36"/>
      <c r="C1561" s="37"/>
      <c r="D1561" s="40"/>
      <c r="E1561" s="36"/>
      <c r="F1561" s="36"/>
      <c r="G1561" s="66"/>
      <c r="H1561" s="66"/>
      <c r="I1561" s="66"/>
      <c r="J1561" s="66"/>
      <c r="K1561" s="66"/>
      <c r="L1561" s="66"/>
      <c r="M1561" s="66"/>
      <c r="N1561" s="66"/>
      <c r="O1561" s="66"/>
      <c r="P1561" s="66"/>
      <c r="Q1561" s="66"/>
      <c r="R1561" s="66"/>
      <c r="S1561" s="66"/>
      <c r="T1561" s="66"/>
      <c r="U1561" s="66"/>
      <c r="V1561" s="66"/>
      <c r="W1561" s="66"/>
      <c r="X1561" s="66"/>
      <c r="Y1561" s="66"/>
      <c r="Z1561" s="66"/>
      <c r="AA1561" s="66"/>
      <c r="AB1561" s="66"/>
      <c r="AC1561" s="66"/>
      <c r="AD1561" s="66"/>
      <c r="AE1561" s="66"/>
      <c r="AF1561" s="66"/>
      <c r="AG1561" s="66"/>
      <c r="AH1561" s="66"/>
      <c r="AI1561" s="66"/>
      <c r="AJ1561" s="66"/>
      <c r="AK1561" s="66"/>
      <c r="AL1561" s="66"/>
      <c r="AM1561" s="66"/>
      <c r="AN1561" s="66"/>
      <c r="AO1561" s="66"/>
      <c r="AP1561" s="66"/>
      <c r="AQ1561" s="66"/>
      <c r="AR1561" s="66"/>
      <c r="AS1561" s="66"/>
      <c r="AT1561" s="66"/>
      <c r="AU1561" s="66"/>
      <c r="AV1561" s="66"/>
      <c r="AW1561" s="66"/>
      <c r="AX1561" s="66"/>
      <c r="AY1561" s="66"/>
      <c r="AZ1561" s="66"/>
      <c r="BA1561" s="66"/>
      <c r="BB1561" s="66"/>
      <c r="BC1561" s="66"/>
      <c r="BD1561" s="66"/>
      <c r="BE1561" s="66"/>
      <c r="BF1561" s="66"/>
      <c r="BG1561" s="66"/>
      <c r="BH1561" s="66"/>
      <c r="BI1561" s="66"/>
      <c r="BJ1561" s="66"/>
      <c r="BK1561" s="66"/>
      <c r="BL1561" s="66"/>
      <c r="BM1561" s="66"/>
      <c r="BN1561" s="66"/>
      <c r="BO1561" s="66"/>
      <c r="BP1561" s="66"/>
      <c r="BQ1561" s="66"/>
      <c r="BR1561" s="66"/>
      <c r="BS1561" s="66"/>
      <c r="BT1561" s="66"/>
      <c r="BU1561" s="66"/>
      <c r="BV1561" s="66"/>
      <c r="BW1561" s="66"/>
      <c r="BX1561" s="66"/>
      <c r="BY1561" s="66"/>
      <c r="BZ1561" s="66"/>
      <c r="CA1561" s="66"/>
      <c r="CB1561" s="66"/>
      <c r="CC1561" s="66"/>
      <c r="CD1561" s="66"/>
      <c r="CE1561" s="66"/>
      <c r="CF1561" s="66"/>
      <c r="CG1561" s="66"/>
      <c r="CH1561" s="66"/>
      <c r="CI1561" s="66"/>
      <c r="CJ1561" s="66"/>
      <c r="CK1561" s="66"/>
      <c r="CL1561" s="66"/>
      <c r="CM1561" s="66"/>
      <c r="CN1561" s="66"/>
      <c r="CO1561" s="66"/>
      <c r="CP1561" s="66"/>
      <c r="CQ1561" s="66"/>
      <c r="CR1561" s="66"/>
      <c r="CS1561" s="66"/>
      <c r="CT1561" s="66"/>
      <c r="CU1561" s="66"/>
      <c r="CV1561" s="66"/>
      <c r="CW1561" s="66"/>
      <c r="CX1561" s="66"/>
      <c r="CY1561" s="66"/>
      <c r="CZ1561" s="66"/>
      <c r="DA1561" s="66"/>
      <c r="DB1561" s="66"/>
      <c r="DC1561" s="66"/>
      <c r="DD1561" s="66"/>
      <c r="DE1561" s="66"/>
      <c r="DF1561" s="66"/>
      <c r="DG1561" s="66"/>
      <c r="DH1561" s="66"/>
      <c r="DI1561" s="66"/>
      <c r="DJ1561" s="66"/>
      <c r="DK1561" s="66"/>
      <c r="DL1561" s="66"/>
    </row>
    <row r="1562" spans="1:137" x14ac:dyDescent="0.35">
      <c r="A1562" s="28"/>
      <c r="B1562" s="167"/>
      <c r="C1562" s="168"/>
      <c r="D1562" s="31"/>
      <c r="E1562" s="146"/>
      <c r="F1562" s="146"/>
    </row>
    <row r="1563" spans="1:137" x14ac:dyDescent="0.35">
      <c r="A1563" s="28"/>
      <c r="B1563" s="36"/>
      <c r="C1563" s="37"/>
      <c r="D1563" s="38"/>
      <c r="E1563" s="36"/>
      <c r="F1563" s="36"/>
    </row>
    <row r="1564" spans="1:137" ht="3.75" customHeight="1" x14ac:dyDescent="0.35">
      <c r="A1564" s="28"/>
      <c r="B1564" s="36"/>
      <c r="C1564" s="37"/>
      <c r="D1564" s="40"/>
      <c r="E1564" s="36"/>
      <c r="F1564" s="36"/>
      <c r="G1564" s="66"/>
      <c r="H1564" s="66"/>
      <c r="I1564" s="66"/>
      <c r="J1564" s="66"/>
      <c r="K1564" s="66"/>
      <c r="L1564" s="66"/>
      <c r="M1564" s="66"/>
      <c r="N1564" s="66"/>
      <c r="O1564" s="66"/>
      <c r="P1564" s="66"/>
      <c r="Q1564" s="66"/>
      <c r="R1564" s="66"/>
      <c r="S1564" s="66"/>
      <c r="T1564" s="66"/>
      <c r="U1564" s="66"/>
      <c r="V1564" s="66"/>
      <c r="W1564" s="66"/>
      <c r="X1564" s="66"/>
      <c r="Y1564" s="66"/>
      <c r="Z1564" s="66"/>
      <c r="AA1564" s="66"/>
      <c r="AB1564" s="66"/>
      <c r="AC1564" s="66"/>
      <c r="AD1564" s="66"/>
      <c r="AE1564" s="66"/>
      <c r="AF1564" s="66"/>
      <c r="AG1564" s="66"/>
      <c r="AH1564" s="66"/>
      <c r="AI1564" s="66"/>
      <c r="AJ1564" s="66"/>
      <c r="AK1564" s="66"/>
      <c r="AL1564" s="66"/>
      <c r="AM1564" s="66"/>
      <c r="AN1564" s="66"/>
      <c r="AO1564" s="66"/>
      <c r="AP1564" s="66"/>
      <c r="AQ1564" s="66"/>
      <c r="AR1564" s="66"/>
      <c r="AS1564" s="66"/>
      <c r="AT1564" s="66"/>
      <c r="AU1564" s="66"/>
      <c r="AV1564" s="66"/>
      <c r="AW1564" s="66"/>
      <c r="AX1564" s="66"/>
      <c r="AY1564" s="66"/>
      <c r="AZ1564" s="66"/>
      <c r="BA1564" s="66"/>
      <c r="BB1564" s="66"/>
      <c r="BC1564" s="66"/>
      <c r="BD1564" s="66"/>
      <c r="BE1564" s="66"/>
      <c r="BF1564" s="66"/>
      <c r="BG1564" s="66"/>
      <c r="BH1564" s="66"/>
      <c r="BI1564" s="66"/>
      <c r="BJ1564" s="66"/>
      <c r="BK1564" s="66"/>
      <c r="BL1564" s="66"/>
      <c r="BM1564" s="66"/>
      <c r="BN1564" s="66"/>
      <c r="BO1564" s="66"/>
      <c r="BP1564" s="66"/>
      <c r="BQ1564" s="66"/>
      <c r="BR1564" s="66"/>
      <c r="BS1564" s="66"/>
      <c r="BT1564" s="66"/>
      <c r="BU1564" s="66"/>
      <c r="BV1564" s="66"/>
      <c r="BW1564" s="66"/>
      <c r="BX1564" s="66"/>
      <c r="BY1564" s="66"/>
      <c r="BZ1564" s="66"/>
      <c r="CA1564" s="66"/>
      <c r="CB1564" s="66"/>
      <c r="CC1564" s="66"/>
      <c r="CD1564" s="66"/>
      <c r="CE1564" s="66"/>
      <c r="CF1564" s="66"/>
      <c r="CG1564" s="66"/>
      <c r="CH1564" s="66"/>
      <c r="CI1564" s="66"/>
      <c r="CJ1564" s="66"/>
      <c r="CK1564" s="66"/>
      <c r="CL1564" s="66"/>
      <c r="CM1564" s="66"/>
      <c r="CN1564" s="66"/>
      <c r="CO1564" s="66"/>
      <c r="CP1564" s="66"/>
      <c r="CQ1564" s="66"/>
      <c r="CR1564" s="66"/>
      <c r="CS1564" s="66"/>
      <c r="CT1564" s="66"/>
      <c r="CU1564" s="66"/>
      <c r="CV1564" s="66"/>
      <c r="CW1564" s="66"/>
      <c r="CX1564" s="66"/>
      <c r="CY1564" s="66"/>
      <c r="CZ1564" s="66"/>
      <c r="DA1564" s="66"/>
      <c r="DB1564" s="66"/>
      <c r="DC1564" s="66"/>
      <c r="DD1564" s="66"/>
      <c r="DE1564" s="66"/>
      <c r="DF1564" s="66"/>
      <c r="DG1564" s="66"/>
      <c r="DH1564" s="66"/>
      <c r="DI1564" s="66"/>
      <c r="DJ1564" s="66"/>
      <c r="DK1564" s="66"/>
      <c r="DL1564" s="66"/>
      <c r="DM1564" s="66"/>
      <c r="DN1564" s="66"/>
      <c r="DO1564" s="66"/>
      <c r="DP1564" s="66"/>
      <c r="DQ1564" s="66"/>
      <c r="DR1564" s="66"/>
      <c r="DS1564" s="66"/>
      <c r="DT1564" s="66"/>
      <c r="DU1564" s="66"/>
      <c r="DV1564" s="66"/>
      <c r="DW1564" s="66"/>
      <c r="DX1564" s="66"/>
      <c r="DY1564" s="66"/>
      <c r="DZ1564" s="66"/>
      <c r="EA1564" s="66"/>
      <c r="EB1564" s="66"/>
      <c r="EC1564" s="66"/>
      <c r="ED1564" s="66"/>
      <c r="EE1564" s="66"/>
      <c r="EF1564" s="66"/>
      <c r="EG1564" s="66"/>
    </row>
    <row r="1565" spans="1:137" s="148" customFormat="1" x14ac:dyDescent="0.35">
      <c r="A1565" s="28"/>
      <c r="B1565" s="167"/>
      <c r="C1565" s="168"/>
      <c r="D1565" s="31"/>
      <c r="E1565" s="147"/>
      <c r="F1565" s="147"/>
    </row>
    <row r="1566" spans="1:137" s="148" customFormat="1" x14ac:dyDescent="0.35">
      <c r="A1566" s="28"/>
      <c r="B1566" s="36"/>
      <c r="C1566" s="37"/>
      <c r="D1566" s="38"/>
      <c r="E1566" s="36"/>
      <c r="F1566" s="36"/>
      <c r="G1566" s="149"/>
      <c r="H1566" s="149"/>
      <c r="I1566" s="149"/>
      <c r="J1566" s="149"/>
      <c r="K1566" s="149"/>
      <c r="L1566" s="149"/>
      <c r="M1566" s="149"/>
      <c r="N1566" s="149"/>
      <c r="O1566" s="149"/>
      <c r="P1566" s="149"/>
      <c r="Q1566" s="149"/>
      <c r="R1566" s="149"/>
      <c r="S1566" s="149"/>
      <c r="T1566" s="149"/>
      <c r="U1566" s="149"/>
      <c r="V1566" s="149"/>
      <c r="W1566" s="149"/>
      <c r="X1566" s="149"/>
      <c r="Y1566" s="149"/>
      <c r="Z1566" s="149"/>
      <c r="AA1566" s="149"/>
      <c r="AB1566" s="149"/>
      <c r="AC1566" s="149"/>
      <c r="AD1566" s="149"/>
      <c r="AE1566" s="149"/>
      <c r="AF1566" s="149"/>
      <c r="AG1566" s="149"/>
      <c r="AH1566" s="149"/>
      <c r="AI1566" s="149"/>
      <c r="AJ1566" s="149"/>
      <c r="AK1566" s="149"/>
      <c r="AL1566" s="149"/>
      <c r="AM1566" s="149"/>
      <c r="AN1566" s="149"/>
      <c r="AO1566" s="149"/>
      <c r="AP1566" s="149"/>
      <c r="AQ1566" s="149"/>
      <c r="AR1566" s="149"/>
      <c r="AS1566" s="149"/>
      <c r="AT1566" s="149"/>
      <c r="AU1566" s="149"/>
      <c r="AV1566" s="149"/>
      <c r="AW1566" s="149"/>
      <c r="AX1566" s="149"/>
      <c r="AY1566" s="149"/>
      <c r="AZ1566" s="149"/>
      <c r="BA1566" s="149"/>
      <c r="BB1566" s="149"/>
      <c r="BC1566" s="149"/>
      <c r="BD1566" s="149"/>
      <c r="BE1566" s="149"/>
      <c r="BF1566" s="149"/>
      <c r="BG1566" s="149"/>
      <c r="BH1566" s="149"/>
      <c r="BI1566" s="149"/>
      <c r="BJ1566" s="149"/>
      <c r="BK1566" s="149"/>
      <c r="BL1566" s="149"/>
      <c r="BM1566" s="149"/>
      <c r="BN1566" s="149"/>
      <c r="BO1566" s="149"/>
      <c r="BP1566" s="149"/>
      <c r="BQ1566" s="149"/>
      <c r="BR1566" s="149"/>
      <c r="BS1566" s="149"/>
      <c r="BT1566" s="149"/>
      <c r="BU1566" s="149"/>
      <c r="BV1566" s="149"/>
      <c r="BW1566" s="149"/>
      <c r="BX1566" s="149"/>
      <c r="BY1566" s="149"/>
      <c r="BZ1566" s="149"/>
      <c r="CA1566" s="149"/>
      <c r="CB1566" s="149"/>
      <c r="CC1566" s="149"/>
      <c r="CD1566" s="149"/>
      <c r="CE1566" s="149"/>
      <c r="CF1566" s="149"/>
      <c r="CG1566" s="149"/>
      <c r="CH1566" s="149"/>
      <c r="CI1566" s="149"/>
      <c r="CJ1566" s="149"/>
      <c r="CK1566" s="149"/>
      <c r="CL1566" s="149"/>
      <c r="CM1566" s="149"/>
      <c r="CN1566" s="149"/>
      <c r="CO1566" s="149"/>
      <c r="CP1566" s="149"/>
      <c r="CQ1566" s="149"/>
      <c r="CR1566" s="149"/>
      <c r="CS1566" s="149"/>
      <c r="CT1566" s="149"/>
      <c r="CU1566" s="149"/>
      <c r="CV1566" s="149"/>
      <c r="CW1566" s="149"/>
      <c r="CX1566" s="149"/>
      <c r="CY1566" s="149"/>
      <c r="CZ1566" s="149"/>
      <c r="DA1566" s="149"/>
      <c r="DB1566" s="149"/>
      <c r="DC1566" s="149"/>
      <c r="DD1566" s="149"/>
      <c r="DE1566" s="149"/>
      <c r="DF1566" s="149"/>
      <c r="DG1566" s="149"/>
      <c r="DH1566" s="149"/>
      <c r="DI1566" s="149"/>
      <c r="DJ1566" s="149"/>
      <c r="DK1566" s="149"/>
      <c r="DL1566" s="149"/>
      <c r="DM1566" s="149"/>
      <c r="DN1566" s="149"/>
      <c r="DO1566" s="149"/>
      <c r="DP1566" s="149"/>
      <c r="DQ1566" s="149"/>
      <c r="DR1566" s="149"/>
      <c r="DS1566" s="149"/>
      <c r="DT1566" s="149"/>
      <c r="DU1566" s="149"/>
      <c r="DV1566" s="149"/>
      <c r="DW1566" s="149"/>
      <c r="DX1566" s="149"/>
      <c r="DY1566" s="149"/>
      <c r="DZ1566" s="149"/>
      <c r="EA1566" s="149"/>
      <c r="EB1566" s="149"/>
      <c r="EC1566" s="149"/>
      <c r="ED1566" s="149"/>
      <c r="EE1566" s="149"/>
      <c r="EF1566" s="149"/>
      <c r="EG1566" s="149"/>
    </row>
    <row r="1567" spans="1:137" ht="3.75" customHeight="1" x14ac:dyDescent="0.35">
      <c r="A1567" s="28"/>
      <c r="B1567" s="36"/>
      <c r="C1567" s="37"/>
      <c r="D1567" s="40"/>
      <c r="E1567" s="36"/>
      <c r="F1567" s="36"/>
      <c r="G1567" s="66"/>
      <c r="H1567" s="66"/>
      <c r="I1567" s="66"/>
      <c r="J1567" s="66"/>
      <c r="K1567" s="66"/>
      <c r="L1567" s="66"/>
      <c r="M1567" s="66"/>
      <c r="N1567" s="66"/>
      <c r="O1567" s="66"/>
      <c r="P1567" s="66"/>
      <c r="Q1567" s="66"/>
      <c r="R1567" s="66"/>
      <c r="S1567" s="66"/>
      <c r="T1567" s="66"/>
      <c r="U1567" s="66"/>
      <c r="V1567" s="66"/>
      <c r="W1567" s="66"/>
      <c r="X1567" s="66"/>
      <c r="Y1567" s="66"/>
      <c r="Z1567" s="66"/>
      <c r="AA1567" s="66"/>
      <c r="AB1567" s="66"/>
      <c r="AC1567" s="66"/>
      <c r="AD1567" s="66"/>
      <c r="AE1567" s="66"/>
      <c r="AF1567" s="66"/>
      <c r="AG1567" s="66"/>
      <c r="AH1567" s="66"/>
      <c r="AI1567" s="66"/>
      <c r="AJ1567" s="66"/>
      <c r="AK1567" s="66"/>
      <c r="AL1567" s="66"/>
      <c r="AM1567" s="66"/>
      <c r="AN1567" s="66"/>
      <c r="AO1567" s="66"/>
      <c r="AP1567" s="66"/>
      <c r="AQ1567" s="66"/>
      <c r="AR1567" s="66"/>
      <c r="AS1567" s="66"/>
      <c r="AT1567" s="66"/>
      <c r="AU1567" s="66"/>
      <c r="AV1567" s="66"/>
      <c r="AW1567" s="66"/>
      <c r="AX1567" s="66"/>
      <c r="AY1567" s="66"/>
      <c r="AZ1567" s="66"/>
      <c r="BA1567" s="66"/>
      <c r="BB1567" s="66"/>
      <c r="BC1567" s="66"/>
      <c r="BD1567" s="66"/>
      <c r="BE1567" s="66"/>
      <c r="BF1567" s="66"/>
      <c r="BG1567" s="66"/>
      <c r="BH1567" s="66"/>
      <c r="BI1567" s="66"/>
      <c r="BJ1567" s="66"/>
      <c r="BK1567" s="66"/>
      <c r="BL1567" s="66"/>
      <c r="BM1567" s="66"/>
      <c r="BN1567" s="66"/>
      <c r="BO1567" s="66"/>
      <c r="BP1567" s="66"/>
      <c r="BQ1567" s="66"/>
      <c r="BR1567" s="66"/>
      <c r="BS1567" s="66"/>
      <c r="BT1567" s="66"/>
      <c r="BU1567" s="66"/>
      <c r="BV1567" s="66"/>
      <c r="BW1567" s="66"/>
      <c r="BX1567" s="66"/>
      <c r="BY1567" s="66"/>
      <c r="BZ1567" s="66"/>
      <c r="CA1567" s="66"/>
      <c r="CB1567" s="66"/>
      <c r="CC1567" s="66"/>
      <c r="CD1567" s="66"/>
      <c r="CE1567" s="66"/>
      <c r="CF1567" s="66"/>
      <c r="CG1567" s="66"/>
      <c r="CH1567" s="66"/>
      <c r="CI1567" s="66"/>
      <c r="CJ1567" s="66"/>
      <c r="CK1567" s="66"/>
      <c r="CL1567" s="66"/>
      <c r="CM1567" s="66"/>
      <c r="CN1567" s="66"/>
      <c r="CO1567" s="66"/>
      <c r="CP1567" s="66"/>
      <c r="CQ1567" s="66"/>
      <c r="CR1567" s="66"/>
      <c r="CS1567" s="66"/>
      <c r="CT1567" s="66"/>
      <c r="CU1567" s="66"/>
      <c r="CV1567" s="66"/>
      <c r="CW1567" s="66"/>
      <c r="CX1567" s="66"/>
      <c r="CY1567" s="66"/>
      <c r="CZ1567" s="66"/>
      <c r="DA1567" s="66"/>
      <c r="DB1567" s="66"/>
      <c r="DC1567" s="66"/>
      <c r="DD1567" s="66"/>
      <c r="DE1567" s="66"/>
      <c r="DF1567" s="66"/>
      <c r="DG1567" s="66"/>
      <c r="DH1567" s="66"/>
      <c r="DI1567" s="66"/>
      <c r="DJ1567" s="66"/>
      <c r="DK1567" s="66"/>
      <c r="DL1567" s="66"/>
      <c r="DM1567" s="66"/>
      <c r="DN1567" s="66"/>
      <c r="DO1567" s="66"/>
      <c r="DP1567" s="66"/>
      <c r="DQ1567" s="66"/>
      <c r="DR1567" s="66"/>
      <c r="DS1567" s="66"/>
      <c r="DT1567" s="66"/>
      <c r="DU1567" s="66"/>
      <c r="DV1567" s="66"/>
      <c r="DW1567" s="66"/>
      <c r="DX1567" s="66"/>
      <c r="DY1567" s="66"/>
      <c r="DZ1567" s="66"/>
      <c r="EA1567" s="66"/>
      <c r="EB1567" s="66"/>
      <c r="EC1567" s="66"/>
      <c r="ED1567" s="66"/>
      <c r="EE1567" s="66"/>
      <c r="EF1567" s="66"/>
      <c r="EG1567" s="66"/>
    </row>
    <row r="1568" spans="1:137" x14ac:dyDescent="0.35">
      <c r="A1568" s="28"/>
      <c r="B1568" s="167"/>
      <c r="C1568" s="168"/>
      <c r="D1568" s="31"/>
      <c r="E1568" s="150"/>
      <c r="F1568" s="150"/>
    </row>
    <row r="1569" spans="1:116" x14ac:dyDescent="0.35">
      <c r="A1569" s="28"/>
      <c r="B1569" s="36"/>
      <c r="C1569" s="37"/>
      <c r="D1569" s="38"/>
      <c r="E1569" s="36"/>
      <c r="F1569" s="36"/>
    </row>
    <row r="1570" spans="1:116" ht="3.75" customHeight="1" x14ac:dyDescent="0.35">
      <c r="A1570" s="28"/>
      <c r="B1570" s="36"/>
      <c r="C1570" s="37"/>
      <c r="D1570" s="40"/>
      <c r="E1570" s="36"/>
      <c r="F1570" s="36"/>
      <c r="G1570" s="66"/>
      <c r="H1570" s="66"/>
      <c r="I1570" s="66"/>
      <c r="J1570" s="66"/>
      <c r="K1570" s="66"/>
      <c r="L1570" s="66"/>
      <c r="M1570" s="66"/>
      <c r="N1570" s="66"/>
      <c r="O1570" s="66"/>
      <c r="P1570" s="66"/>
      <c r="Q1570" s="66"/>
      <c r="R1570" s="66"/>
      <c r="S1570" s="66"/>
      <c r="T1570" s="66"/>
      <c r="U1570" s="66"/>
      <c r="V1570" s="66"/>
      <c r="W1570" s="66"/>
      <c r="X1570" s="66"/>
      <c r="Y1570" s="66"/>
      <c r="Z1570" s="66"/>
      <c r="AA1570" s="66"/>
      <c r="AB1570" s="66"/>
      <c r="AC1570" s="66"/>
      <c r="AD1570" s="66"/>
      <c r="AE1570" s="66"/>
      <c r="AF1570" s="66"/>
      <c r="AG1570" s="66"/>
      <c r="AH1570" s="66"/>
      <c r="AI1570" s="66"/>
      <c r="AJ1570" s="66"/>
      <c r="AK1570" s="66"/>
      <c r="AL1570" s="66"/>
      <c r="AM1570" s="66"/>
      <c r="AN1570" s="66"/>
      <c r="AO1570" s="66"/>
      <c r="AP1570" s="66"/>
      <c r="AQ1570" s="66"/>
      <c r="AR1570" s="66"/>
      <c r="AS1570" s="66"/>
      <c r="AT1570" s="66"/>
      <c r="AU1570" s="66"/>
      <c r="AV1570" s="66"/>
      <c r="AW1570" s="66"/>
      <c r="AX1570" s="66"/>
      <c r="AY1570" s="66"/>
      <c r="AZ1570" s="66"/>
      <c r="BA1570" s="66"/>
      <c r="BB1570" s="66"/>
      <c r="BC1570" s="66"/>
      <c r="BD1570" s="66"/>
      <c r="BE1570" s="66"/>
      <c r="BF1570" s="66"/>
      <c r="BG1570" s="66"/>
      <c r="BH1570" s="66"/>
      <c r="BI1570" s="66"/>
      <c r="BJ1570" s="66"/>
      <c r="BK1570" s="66"/>
      <c r="BL1570" s="66"/>
      <c r="BM1570" s="66"/>
      <c r="BN1570" s="66"/>
      <c r="BO1570" s="66"/>
      <c r="BP1570" s="66"/>
      <c r="BQ1570" s="66"/>
      <c r="BR1570" s="66"/>
      <c r="BS1570" s="66"/>
      <c r="BT1570" s="66"/>
      <c r="BU1570" s="66"/>
      <c r="BV1570" s="66"/>
      <c r="BW1570" s="66"/>
      <c r="BX1570" s="66"/>
      <c r="BY1570" s="66"/>
      <c r="BZ1570" s="66"/>
      <c r="CA1570" s="66"/>
      <c r="CB1570" s="66"/>
      <c r="CC1570" s="66"/>
      <c r="CD1570" s="66"/>
      <c r="CE1570" s="66"/>
      <c r="CF1570" s="66"/>
      <c r="CG1570" s="66"/>
      <c r="CH1570" s="66"/>
      <c r="CI1570" s="66"/>
      <c r="CJ1570" s="66"/>
      <c r="CK1570" s="66"/>
      <c r="CL1570" s="66"/>
      <c r="CM1570" s="66"/>
      <c r="CN1570" s="66"/>
      <c r="CO1570" s="66"/>
      <c r="CP1570" s="66"/>
      <c r="CQ1570" s="66"/>
      <c r="CR1570" s="66"/>
      <c r="CS1570" s="66"/>
      <c r="CT1570" s="66"/>
      <c r="CU1570" s="66"/>
      <c r="CV1570" s="66"/>
      <c r="CW1570" s="66"/>
      <c r="CX1570" s="66"/>
      <c r="CY1570" s="66"/>
      <c r="CZ1570" s="66"/>
      <c r="DA1570" s="66"/>
      <c r="DB1570" s="66"/>
      <c r="DC1570" s="66"/>
      <c r="DD1570" s="66"/>
      <c r="DE1570" s="66"/>
      <c r="DF1570" s="66"/>
      <c r="DG1570" s="66"/>
      <c r="DH1570" s="66"/>
      <c r="DI1570" s="66"/>
      <c r="DJ1570" s="66"/>
      <c r="DK1570" s="66"/>
      <c r="DL1570" s="66"/>
    </row>
    <row r="1571" spans="1:116" ht="14.5" customHeight="1" x14ac:dyDescent="0.35">
      <c r="A1571" s="28"/>
      <c r="B1571" s="167"/>
      <c r="C1571" s="168"/>
      <c r="D1571" s="31"/>
      <c r="E1571" s="151"/>
      <c r="F1571" s="151"/>
      <c r="G1571" s="153"/>
      <c r="H1571" s="153"/>
      <c r="I1571" s="153"/>
      <c r="J1571" s="153"/>
      <c r="T1571" s="75"/>
      <c r="U1571" s="75"/>
      <c r="V1571" s="75"/>
      <c r="W1571" s="75"/>
      <c r="X1571" s="75"/>
      <c r="Y1571" s="75"/>
      <c r="Z1571" s="75"/>
      <c r="AA1571" s="75"/>
      <c r="AC1571" s="153"/>
      <c r="AD1571" s="153"/>
      <c r="AE1571" s="153"/>
      <c r="AF1571" s="153"/>
      <c r="AP1571" s="75"/>
      <c r="AQ1571" s="75"/>
      <c r="AR1571" s="75"/>
      <c r="AS1571" s="75"/>
      <c r="AT1571" s="75"/>
      <c r="AU1571" s="75"/>
      <c r="AV1571" s="75"/>
      <c r="AW1571" s="75"/>
      <c r="AY1571" s="153"/>
      <c r="AZ1571" s="153"/>
      <c r="BA1571" s="153"/>
      <c r="BB1571" s="153"/>
      <c r="BL1571" s="75"/>
      <c r="BM1571" s="75"/>
      <c r="BN1571" s="75"/>
      <c r="BO1571" s="75"/>
      <c r="BP1571" s="75"/>
      <c r="BQ1571" s="75"/>
      <c r="BR1571" s="75"/>
      <c r="BS1571" s="75"/>
      <c r="BU1571" s="153"/>
      <c r="BV1571" s="153"/>
      <c r="BW1571" s="153"/>
      <c r="BX1571" s="153"/>
      <c r="CH1571" s="75"/>
      <c r="CI1571" s="75"/>
      <c r="CJ1571" s="75"/>
      <c r="CK1571" s="75"/>
      <c r="CL1571" s="75"/>
      <c r="CM1571" s="75"/>
      <c r="CN1571" s="75"/>
      <c r="CO1571" s="75"/>
      <c r="CQ1571" s="153"/>
      <c r="CR1571" s="153"/>
      <c r="CS1571" s="153"/>
      <c r="CT1571" s="153"/>
      <c r="DD1571" s="75"/>
      <c r="DE1571" s="75"/>
      <c r="DF1571" s="75"/>
      <c r="DG1571" s="75"/>
      <c r="DH1571" s="75"/>
      <c r="DI1571" s="75"/>
      <c r="DJ1571" s="75"/>
      <c r="DK1571" s="75"/>
    </row>
    <row r="1572" spans="1:116" ht="14.5" customHeight="1" x14ac:dyDescent="0.35">
      <c r="A1572" s="28"/>
      <c r="B1572" s="36"/>
      <c r="C1572" s="37"/>
      <c r="D1572" s="38"/>
      <c r="E1572" s="36"/>
      <c r="F1572" s="36"/>
      <c r="H1572" s="66"/>
      <c r="T1572" s="75"/>
      <c r="U1572" s="75"/>
      <c r="V1572" s="75"/>
      <c r="W1572" s="75"/>
      <c r="X1572" s="75"/>
      <c r="Y1572" s="75"/>
      <c r="Z1572" s="75"/>
      <c r="AA1572" s="75"/>
      <c r="AB1572" s="68"/>
      <c r="AD1572" s="66"/>
      <c r="AP1572" s="75"/>
      <c r="AQ1572" s="75"/>
      <c r="AR1572" s="75"/>
      <c r="AS1572" s="75"/>
      <c r="AT1572" s="75"/>
      <c r="AU1572" s="75"/>
      <c r="AV1572" s="75"/>
      <c r="AW1572" s="75"/>
      <c r="AX1572" s="68"/>
      <c r="AZ1572" s="66"/>
      <c r="BL1572" s="75"/>
      <c r="BM1572" s="75"/>
      <c r="BN1572" s="75"/>
      <c r="BO1572" s="75"/>
      <c r="BP1572" s="75"/>
      <c r="BQ1572" s="75"/>
      <c r="BR1572" s="75"/>
      <c r="BS1572" s="75"/>
      <c r="BV1572" s="66"/>
      <c r="CH1572" s="75"/>
      <c r="CI1572" s="75"/>
      <c r="CJ1572" s="75"/>
      <c r="CK1572" s="75"/>
      <c r="CL1572" s="75"/>
      <c r="CM1572" s="75"/>
      <c r="CN1572" s="75"/>
      <c r="CO1572" s="75"/>
      <c r="CR1572" s="66"/>
      <c r="DD1572" s="75"/>
      <c r="DE1572" s="75"/>
      <c r="DF1572" s="75"/>
      <c r="DG1572" s="75"/>
      <c r="DH1572" s="75"/>
      <c r="DI1572" s="75"/>
      <c r="DJ1572" s="75"/>
      <c r="DK1572" s="75"/>
    </row>
    <row r="1573" spans="1:116" ht="3.75" customHeight="1" x14ac:dyDescent="0.35">
      <c r="A1573" s="28"/>
      <c r="B1573" s="36"/>
      <c r="C1573" s="37"/>
      <c r="D1573" s="40"/>
      <c r="E1573" s="36"/>
      <c r="F1573" s="36"/>
      <c r="G1573" s="66"/>
      <c r="H1573" s="66"/>
      <c r="I1573" s="66"/>
      <c r="J1573" s="66"/>
      <c r="K1573" s="66"/>
      <c r="L1573" s="66"/>
      <c r="M1573" s="66"/>
      <c r="N1573" s="66"/>
      <c r="O1573" s="66"/>
      <c r="P1573" s="66"/>
      <c r="Q1573" s="66"/>
      <c r="R1573" s="66"/>
      <c r="S1573" s="66"/>
      <c r="T1573" s="66"/>
      <c r="U1573" s="66"/>
      <c r="V1573" s="66"/>
      <c r="W1573" s="66"/>
      <c r="X1573" s="66"/>
      <c r="Y1573" s="66"/>
      <c r="Z1573" s="66"/>
      <c r="AA1573" s="66"/>
      <c r="AB1573" s="66"/>
      <c r="AC1573" s="66"/>
      <c r="AD1573" s="66"/>
      <c r="AE1573" s="66"/>
      <c r="AF1573" s="66"/>
      <c r="AG1573" s="66"/>
      <c r="AH1573" s="66"/>
      <c r="AI1573" s="66"/>
      <c r="AJ1573" s="66"/>
      <c r="AK1573" s="66"/>
      <c r="AL1573" s="66"/>
      <c r="AM1573" s="66"/>
      <c r="AN1573" s="66"/>
      <c r="AO1573" s="66"/>
      <c r="AP1573" s="66"/>
      <c r="AQ1573" s="66"/>
      <c r="AR1573" s="66"/>
      <c r="AS1573" s="66"/>
      <c r="AT1573" s="66"/>
      <c r="AU1573" s="66"/>
      <c r="AV1573" s="66"/>
      <c r="AW1573" s="66"/>
      <c r="AX1573" s="66"/>
      <c r="AY1573" s="66"/>
      <c r="AZ1573" s="66"/>
      <c r="BA1573" s="66"/>
      <c r="BB1573" s="66"/>
      <c r="BC1573" s="66"/>
      <c r="BD1573" s="66"/>
      <c r="BE1573" s="66"/>
      <c r="BF1573" s="66"/>
      <c r="BG1573" s="66"/>
      <c r="BH1573" s="66"/>
      <c r="BI1573" s="66"/>
      <c r="BJ1573" s="66"/>
      <c r="BK1573" s="66"/>
      <c r="BL1573" s="66"/>
      <c r="BM1573" s="66"/>
      <c r="BN1573" s="66"/>
      <c r="BO1573" s="66"/>
      <c r="BP1573" s="66"/>
      <c r="BQ1573" s="66"/>
      <c r="BR1573" s="66"/>
      <c r="BS1573" s="66"/>
      <c r="BT1573" s="66"/>
      <c r="BU1573" s="66"/>
      <c r="BV1573" s="66"/>
      <c r="BW1573" s="66"/>
      <c r="BX1573" s="66"/>
      <c r="BY1573" s="66"/>
      <c r="BZ1573" s="66"/>
      <c r="CA1573" s="66"/>
      <c r="CB1573" s="66"/>
      <c r="CC1573" s="66"/>
      <c r="CD1573" s="66"/>
      <c r="CE1573" s="66"/>
      <c r="CF1573" s="66"/>
      <c r="CG1573" s="66"/>
      <c r="CH1573" s="66"/>
      <c r="CI1573" s="66"/>
      <c r="CJ1573" s="66"/>
      <c r="CK1573" s="66"/>
      <c r="CL1573" s="66"/>
      <c r="CM1573" s="66"/>
      <c r="CN1573" s="66"/>
      <c r="CO1573" s="66"/>
      <c r="CP1573" s="66"/>
      <c r="CQ1573" s="66"/>
      <c r="CR1573" s="66"/>
      <c r="CS1573" s="66"/>
      <c r="CT1573" s="66"/>
      <c r="CU1573" s="66"/>
      <c r="CV1573" s="66"/>
      <c r="CW1573" s="66"/>
      <c r="CX1573" s="66"/>
      <c r="CY1573" s="66"/>
      <c r="CZ1573" s="66"/>
      <c r="DA1573" s="66"/>
      <c r="DB1573" s="66"/>
      <c r="DC1573" s="66"/>
      <c r="DD1573" s="66"/>
      <c r="DE1573" s="66"/>
      <c r="DF1573" s="66"/>
      <c r="DG1573" s="66"/>
      <c r="DH1573" s="66"/>
      <c r="DI1573" s="66"/>
      <c r="DJ1573" s="66"/>
      <c r="DK1573" s="66"/>
      <c r="DL1573" s="66"/>
    </row>
    <row r="1574" spans="1:116" ht="14.5" customHeight="1" x14ac:dyDescent="0.35">
      <c r="A1574" s="28"/>
      <c r="B1574" s="167"/>
      <c r="C1574" s="168"/>
      <c r="D1574" s="31"/>
      <c r="E1574" s="152"/>
      <c r="F1574" s="152"/>
      <c r="H1574" s="153"/>
    </row>
    <row r="1575" spans="1:116" ht="14.5" customHeight="1" x14ac:dyDescent="0.35">
      <c r="A1575" s="28"/>
      <c r="B1575" s="36"/>
      <c r="C1575" s="37"/>
      <c r="D1575" s="38"/>
      <c r="E1575" s="36"/>
      <c r="F1575" s="36"/>
      <c r="I1575" s="66"/>
      <c r="J1575" s="74"/>
      <c r="K1575" s="66"/>
      <c r="L1575" s="66"/>
      <c r="M1575" s="66"/>
      <c r="N1575" s="66"/>
      <c r="O1575" s="66"/>
      <c r="P1575" s="66"/>
      <c r="Q1575" s="66"/>
      <c r="R1575" s="66"/>
      <c r="S1575" s="66"/>
      <c r="T1575" s="75"/>
      <c r="U1575" s="75"/>
      <c r="V1575" s="75"/>
      <c r="W1575" s="75"/>
      <c r="X1575" s="75"/>
      <c r="Y1575" s="75"/>
      <c r="Z1575" s="75"/>
      <c r="AA1575" s="75"/>
      <c r="AB1575" s="68"/>
      <c r="AD1575" s="66"/>
      <c r="AE1575" s="74"/>
      <c r="AF1575" s="66"/>
      <c r="AG1575" s="66"/>
      <c r="AH1575" s="66"/>
      <c r="AI1575" s="66"/>
      <c r="AJ1575" s="66"/>
      <c r="AK1575" s="66"/>
      <c r="AL1575" s="66"/>
      <c r="AM1575" s="66"/>
      <c r="AN1575" s="66"/>
      <c r="AO1575" s="75"/>
      <c r="AP1575" s="75"/>
      <c r="AQ1575" s="75"/>
      <c r="AR1575" s="75"/>
      <c r="AS1575" s="75"/>
      <c r="AT1575" s="75"/>
      <c r="AU1575" s="75"/>
      <c r="AV1575" s="75"/>
      <c r="AW1575" s="68"/>
      <c r="AY1575" s="66"/>
      <c r="AZ1575" s="74"/>
      <c r="BA1575" s="66"/>
      <c r="BB1575" s="66"/>
      <c r="BC1575" s="66"/>
      <c r="BD1575" s="66"/>
      <c r="BE1575" s="66"/>
      <c r="BF1575" s="66"/>
      <c r="BG1575" s="66"/>
      <c r="BH1575" s="66"/>
      <c r="BI1575" s="66"/>
      <c r="BJ1575" s="75"/>
      <c r="BK1575" s="75"/>
      <c r="BL1575" s="75"/>
      <c r="BM1575" s="75"/>
      <c r="BN1575" s="75"/>
      <c r="BO1575" s="75"/>
      <c r="BP1575" s="75"/>
      <c r="BQ1575" s="75"/>
      <c r="BR1575" s="68"/>
      <c r="BT1575" s="66"/>
      <c r="BU1575" s="74"/>
      <c r="BV1575" s="66"/>
      <c r="BW1575" s="66"/>
      <c r="BX1575" s="66"/>
      <c r="BY1575" s="66"/>
      <c r="BZ1575" s="66"/>
      <c r="CA1575" s="66"/>
      <c r="CB1575" s="66"/>
      <c r="CC1575" s="66"/>
      <c r="CD1575" s="66"/>
      <c r="CE1575" s="75"/>
      <c r="CF1575" s="75"/>
      <c r="CG1575" s="75"/>
      <c r="CH1575" s="75"/>
      <c r="CI1575" s="75"/>
      <c r="CJ1575" s="75"/>
      <c r="CK1575" s="75"/>
      <c r="CL1575" s="75"/>
      <c r="CM1575" s="66"/>
      <c r="CO1575" s="66"/>
      <c r="CP1575" s="74"/>
      <c r="CQ1575" s="66"/>
      <c r="CR1575" s="66"/>
      <c r="CS1575" s="66"/>
      <c r="CT1575" s="66"/>
      <c r="CU1575" s="66"/>
      <c r="CV1575" s="66"/>
      <c r="CW1575" s="66"/>
      <c r="CX1575" s="66"/>
      <c r="CY1575" s="66"/>
      <c r="CZ1575" s="75"/>
      <c r="DA1575" s="75"/>
      <c r="DB1575" s="75"/>
      <c r="DC1575" s="75"/>
      <c r="DD1575" s="75"/>
      <c r="DE1575" s="75"/>
      <c r="DF1575" s="75"/>
      <c r="DG1575" s="75"/>
      <c r="DH1575" s="66"/>
      <c r="DI1575" s="66"/>
      <c r="DJ1575" s="66"/>
      <c r="DK1575" s="66"/>
    </row>
    <row r="1576" spans="1:116" ht="3.75" customHeight="1" x14ac:dyDescent="0.35">
      <c r="A1576" s="28"/>
      <c r="B1576" s="36"/>
      <c r="C1576" s="37"/>
      <c r="D1576" s="40"/>
      <c r="E1576" s="36"/>
      <c r="F1576" s="36"/>
      <c r="G1576" s="66"/>
      <c r="H1576" s="66"/>
      <c r="I1576" s="66"/>
      <c r="J1576" s="66"/>
      <c r="K1576" s="66"/>
      <c r="L1576" s="66"/>
      <c r="M1576" s="66"/>
      <c r="N1576" s="66"/>
      <c r="O1576" s="66"/>
      <c r="P1576" s="66"/>
      <c r="Q1576" s="66"/>
      <c r="R1576" s="66"/>
      <c r="S1576" s="66"/>
      <c r="T1576" s="66"/>
      <c r="U1576" s="66"/>
      <c r="V1576" s="66"/>
      <c r="W1576" s="66"/>
      <c r="X1576" s="66"/>
      <c r="Y1576" s="66"/>
      <c r="Z1576" s="66"/>
      <c r="AA1576" s="66"/>
      <c r="AB1576" s="66"/>
      <c r="AC1576" s="66"/>
      <c r="AD1576" s="66"/>
      <c r="AE1576" s="66"/>
      <c r="AF1576" s="66"/>
      <c r="AG1576" s="66"/>
      <c r="AH1576" s="66"/>
      <c r="AI1576" s="66"/>
      <c r="AJ1576" s="66"/>
      <c r="AK1576" s="66"/>
      <c r="AL1576" s="66"/>
      <c r="AM1576" s="66"/>
      <c r="AN1576" s="66"/>
      <c r="AO1576" s="66"/>
      <c r="AP1576" s="66"/>
      <c r="AQ1576" s="66"/>
      <c r="AR1576" s="66"/>
      <c r="AS1576" s="66"/>
      <c r="AT1576" s="66"/>
      <c r="AU1576" s="66"/>
      <c r="AV1576" s="66"/>
      <c r="AW1576" s="66"/>
      <c r="AX1576" s="66"/>
      <c r="AY1576" s="66"/>
      <c r="AZ1576" s="66"/>
      <c r="BA1576" s="66"/>
      <c r="BB1576" s="66"/>
      <c r="BC1576" s="66"/>
      <c r="BD1576" s="66"/>
      <c r="BE1576" s="66"/>
      <c r="BF1576" s="66"/>
      <c r="BG1576" s="66"/>
      <c r="BH1576" s="66"/>
      <c r="BI1576" s="66"/>
      <c r="BJ1576" s="66"/>
      <c r="BK1576" s="66"/>
      <c r="BL1576" s="66"/>
      <c r="BM1576" s="66"/>
      <c r="BN1576" s="66"/>
      <c r="BO1576" s="66"/>
      <c r="BP1576" s="66"/>
      <c r="BQ1576" s="66"/>
      <c r="BR1576" s="66"/>
      <c r="BS1576" s="66"/>
      <c r="BT1576" s="66"/>
      <c r="BU1576" s="66"/>
      <c r="BV1576" s="66"/>
      <c r="BW1576" s="66"/>
      <c r="BX1576" s="66"/>
      <c r="BY1576" s="66"/>
      <c r="BZ1576" s="66"/>
      <c r="CA1576" s="66"/>
      <c r="CB1576" s="66"/>
      <c r="CC1576" s="66"/>
      <c r="CD1576" s="66"/>
      <c r="CE1576" s="66"/>
      <c r="CF1576" s="66"/>
      <c r="CG1576" s="66"/>
      <c r="CH1576" s="66"/>
      <c r="CI1576" s="66"/>
      <c r="CJ1576" s="66"/>
      <c r="CK1576" s="66"/>
      <c r="CL1576" s="66"/>
      <c r="CM1576" s="66"/>
      <c r="CN1576" s="66"/>
      <c r="CO1576" s="66"/>
      <c r="CP1576" s="66"/>
      <c r="CQ1576" s="66"/>
      <c r="CR1576" s="66"/>
      <c r="CS1576" s="66"/>
      <c r="CT1576" s="66"/>
      <c r="CU1576" s="66"/>
      <c r="CV1576" s="66"/>
      <c r="CW1576" s="66"/>
      <c r="CX1576" s="66"/>
      <c r="CY1576" s="66"/>
      <c r="CZ1576" s="66"/>
      <c r="DA1576" s="66"/>
      <c r="DB1576" s="66"/>
      <c r="DC1576" s="66"/>
      <c r="DD1576" s="66"/>
      <c r="DE1576" s="66"/>
      <c r="DF1576" s="66"/>
      <c r="DG1576" s="66"/>
      <c r="DH1576" s="66"/>
      <c r="DI1576" s="66"/>
      <c r="DJ1576" s="66"/>
      <c r="DK1576" s="66"/>
      <c r="DL1576" s="66"/>
    </row>
    <row r="1577" spans="1:116" ht="14.5" customHeight="1" x14ac:dyDescent="0.35">
      <c r="A1577" s="28"/>
      <c r="B1577" s="167"/>
      <c r="C1577" s="168"/>
      <c r="D1577" s="31"/>
      <c r="E1577" s="81"/>
      <c r="F1577" s="154"/>
      <c r="H1577" s="153"/>
      <c r="DI1577" s="66"/>
      <c r="DJ1577" s="66"/>
      <c r="DK1577" s="66"/>
      <c r="DL1577" s="66"/>
    </row>
    <row r="1578" spans="1:116" ht="14.5" customHeight="1" x14ac:dyDescent="0.35">
      <c r="A1578" s="28"/>
      <c r="B1578" s="36"/>
      <c r="C1578" s="37"/>
      <c r="D1578" s="38"/>
      <c r="E1578" s="36"/>
      <c r="F1578" s="36"/>
      <c r="I1578" s="66"/>
      <c r="J1578" s="74"/>
      <c r="K1578" s="66"/>
      <c r="L1578" s="66"/>
      <c r="M1578" s="66"/>
      <c r="N1578" s="66"/>
      <c r="O1578" s="66"/>
      <c r="P1578" s="66"/>
      <c r="Q1578" s="66"/>
      <c r="R1578" s="66"/>
      <c r="S1578" s="66"/>
      <c r="T1578" s="75"/>
      <c r="U1578" s="75"/>
      <c r="V1578" s="75"/>
      <c r="W1578" s="75"/>
      <c r="X1578" s="75"/>
      <c r="Y1578" s="75"/>
      <c r="Z1578" s="75"/>
      <c r="AA1578" s="75"/>
      <c r="AB1578" s="68"/>
      <c r="AD1578" s="66"/>
      <c r="AE1578" s="74"/>
      <c r="AF1578" s="66"/>
      <c r="AG1578" s="66"/>
      <c r="AH1578" s="66"/>
      <c r="AI1578" s="66"/>
      <c r="AJ1578" s="66"/>
      <c r="AK1578" s="66"/>
      <c r="AL1578" s="66"/>
      <c r="AM1578" s="66"/>
      <c r="AN1578" s="66"/>
      <c r="AO1578" s="75"/>
      <c r="AP1578" s="75"/>
      <c r="AQ1578" s="75"/>
      <c r="AR1578" s="75"/>
      <c r="AS1578" s="75"/>
      <c r="AT1578" s="75"/>
      <c r="AU1578" s="75"/>
      <c r="AV1578" s="75"/>
      <c r="AW1578" s="68"/>
      <c r="AY1578" s="66"/>
      <c r="AZ1578" s="74"/>
      <c r="BA1578" s="66"/>
      <c r="BB1578" s="66"/>
      <c r="BC1578" s="66"/>
      <c r="BD1578" s="66"/>
      <c r="BE1578" s="66"/>
      <c r="BF1578" s="66"/>
      <c r="BG1578" s="66"/>
      <c r="BH1578" s="66"/>
      <c r="BI1578" s="66"/>
      <c r="BJ1578" s="75"/>
      <c r="BK1578" s="75"/>
      <c r="BL1578" s="75"/>
      <c r="BM1578" s="75"/>
      <c r="BN1578" s="75"/>
      <c r="BO1578" s="75"/>
      <c r="BP1578" s="75"/>
      <c r="BQ1578" s="75"/>
      <c r="BR1578" s="68"/>
      <c r="BT1578" s="66"/>
      <c r="BU1578" s="74"/>
      <c r="BV1578" s="66"/>
      <c r="BW1578" s="66"/>
      <c r="BX1578" s="66"/>
      <c r="BY1578" s="66"/>
      <c r="BZ1578" s="66"/>
      <c r="CA1578" s="66"/>
      <c r="CB1578" s="66"/>
      <c r="CC1578" s="66"/>
      <c r="CD1578" s="66"/>
      <c r="CE1578" s="75"/>
      <c r="CF1578" s="75"/>
      <c r="CG1578" s="75"/>
      <c r="CH1578" s="75"/>
      <c r="CI1578" s="75"/>
      <c r="CJ1578" s="75"/>
      <c r="CK1578" s="75"/>
      <c r="CL1578" s="75"/>
      <c r="CM1578" s="66"/>
      <c r="CO1578" s="66"/>
      <c r="CP1578" s="74"/>
      <c r="CQ1578" s="66"/>
      <c r="CR1578" s="66"/>
      <c r="CS1578" s="66"/>
      <c r="CT1578" s="66"/>
      <c r="CU1578" s="66"/>
      <c r="CV1578" s="66"/>
      <c r="CW1578" s="66"/>
      <c r="CX1578" s="66"/>
      <c r="CY1578" s="66"/>
      <c r="CZ1578" s="75"/>
      <c r="DA1578" s="75"/>
      <c r="DB1578" s="75"/>
      <c r="DC1578" s="75"/>
      <c r="DD1578" s="75"/>
      <c r="DE1578" s="75"/>
      <c r="DF1578" s="75"/>
      <c r="DG1578" s="75"/>
      <c r="DH1578" s="66"/>
      <c r="DI1578" s="66"/>
      <c r="DJ1578" s="66"/>
      <c r="DK1578" s="66"/>
      <c r="DL1578" s="66"/>
    </row>
    <row r="1579" spans="1:116" ht="3.75" customHeight="1" x14ac:dyDescent="0.35">
      <c r="A1579" s="28"/>
      <c r="B1579" s="36"/>
      <c r="C1579" s="37"/>
      <c r="D1579" s="40"/>
      <c r="E1579" s="36"/>
      <c r="F1579" s="36"/>
      <c r="G1579" s="66"/>
      <c r="H1579" s="66"/>
      <c r="I1579" s="66"/>
      <c r="J1579" s="66"/>
      <c r="K1579" s="66"/>
      <c r="L1579" s="66"/>
      <c r="M1579" s="66"/>
      <c r="N1579" s="66"/>
      <c r="O1579" s="66"/>
      <c r="P1579" s="66"/>
      <c r="Q1579" s="66"/>
      <c r="R1579" s="66"/>
      <c r="S1579" s="66"/>
      <c r="T1579" s="66"/>
      <c r="U1579" s="66"/>
      <c r="V1579" s="66"/>
      <c r="W1579" s="66"/>
      <c r="X1579" s="66"/>
      <c r="Y1579" s="66"/>
      <c r="Z1579" s="66"/>
      <c r="AA1579" s="66"/>
      <c r="AB1579" s="66"/>
      <c r="AC1579" s="66"/>
      <c r="AD1579" s="66"/>
      <c r="AE1579" s="66"/>
      <c r="AF1579" s="66"/>
      <c r="AG1579" s="66"/>
      <c r="AH1579" s="66"/>
      <c r="AI1579" s="66"/>
      <c r="AJ1579" s="66"/>
      <c r="AK1579" s="66"/>
      <c r="AL1579" s="66"/>
      <c r="AM1579" s="66"/>
      <c r="AN1579" s="66"/>
      <c r="AO1579" s="66"/>
      <c r="AP1579" s="66"/>
      <c r="AQ1579" s="66"/>
      <c r="AR1579" s="66"/>
      <c r="AS1579" s="66"/>
      <c r="AT1579" s="66"/>
      <c r="AU1579" s="66"/>
      <c r="AV1579" s="66"/>
      <c r="AW1579" s="66"/>
      <c r="AX1579" s="66"/>
      <c r="AY1579" s="66"/>
      <c r="AZ1579" s="66"/>
      <c r="BA1579" s="66"/>
      <c r="BB1579" s="66"/>
      <c r="BC1579" s="66"/>
      <c r="BD1579" s="66"/>
      <c r="BE1579" s="66"/>
      <c r="BF1579" s="66"/>
      <c r="BG1579" s="66"/>
      <c r="BH1579" s="66"/>
      <c r="BI1579" s="66"/>
      <c r="BJ1579" s="66"/>
      <c r="BK1579" s="66"/>
      <c r="BL1579" s="66"/>
      <c r="BM1579" s="66"/>
      <c r="BN1579" s="66"/>
      <c r="BO1579" s="66"/>
      <c r="BP1579" s="66"/>
      <c r="BQ1579" s="66"/>
      <c r="BR1579" s="66"/>
      <c r="BS1579" s="66"/>
      <c r="BT1579" s="66"/>
      <c r="BU1579" s="66"/>
      <c r="BV1579" s="66"/>
      <c r="BW1579" s="66"/>
      <c r="BX1579" s="66"/>
      <c r="BY1579" s="66"/>
      <c r="BZ1579" s="66"/>
      <c r="CA1579" s="66"/>
      <c r="CB1579" s="66"/>
      <c r="CC1579" s="66"/>
      <c r="CD1579" s="66"/>
      <c r="CE1579" s="66"/>
      <c r="CF1579" s="66"/>
      <c r="CG1579" s="66"/>
      <c r="CH1579" s="66"/>
      <c r="CI1579" s="66"/>
      <c r="CJ1579" s="66"/>
      <c r="CK1579" s="66"/>
      <c r="CL1579" s="66"/>
      <c r="CM1579" s="66"/>
      <c r="CN1579" s="66"/>
      <c r="CO1579" s="66"/>
      <c r="CP1579" s="66"/>
      <c r="CQ1579" s="66"/>
      <c r="CR1579" s="66"/>
      <c r="CS1579" s="66"/>
      <c r="CT1579" s="66"/>
      <c r="CU1579" s="66"/>
      <c r="CV1579" s="66"/>
      <c r="CW1579" s="66"/>
      <c r="CX1579" s="66"/>
      <c r="CY1579" s="66"/>
      <c r="CZ1579" s="66"/>
      <c r="DA1579" s="66"/>
      <c r="DB1579" s="66"/>
      <c r="DC1579" s="66"/>
      <c r="DD1579" s="66"/>
      <c r="DE1579" s="66"/>
      <c r="DF1579" s="66"/>
      <c r="DG1579" s="66"/>
      <c r="DH1579" s="66"/>
      <c r="DI1579" s="66"/>
      <c r="DJ1579" s="66"/>
      <c r="DK1579" s="66"/>
      <c r="DL1579" s="66"/>
    </row>
    <row r="1580" spans="1:116" ht="14.5" customHeight="1" x14ac:dyDescent="0.35">
      <c r="A1580" s="28"/>
      <c r="B1580" s="167"/>
      <c r="C1580" s="168"/>
      <c r="D1580" s="31"/>
      <c r="E1580" s="155"/>
      <c r="F1580" s="154"/>
      <c r="H1580" s="153"/>
      <c r="DI1580" s="66"/>
      <c r="DJ1580" s="66"/>
      <c r="DK1580" s="66"/>
      <c r="DL1580" s="66"/>
    </row>
    <row r="1581" spans="1:116" ht="14.5" customHeight="1" x14ac:dyDescent="0.35">
      <c r="A1581" s="28"/>
      <c r="B1581" s="36"/>
      <c r="C1581" s="37"/>
      <c r="D1581" s="38"/>
      <c r="E1581" s="36"/>
      <c r="F1581" s="36"/>
      <c r="I1581" s="66"/>
      <c r="J1581" s="74"/>
      <c r="K1581" s="66"/>
      <c r="L1581" s="66"/>
      <c r="M1581" s="66"/>
      <c r="N1581" s="66"/>
      <c r="O1581" s="66"/>
      <c r="P1581" s="66"/>
      <c r="Q1581" s="66"/>
      <c r="R1581" s="66"/>
      <c r="S1581" s="66"/>
      <c r="T1581" s="75"/>
      <c r="U1581" s="75"/>
      <c r="V1581" s="75"/>
      <c r="W1581" s="75"/>
      <c r="X1581" s="75"/>
      <c r="Y1581" s="75"/>
      <c r="Z1581" s="75"/>
      <c r="AA1581" s="75"/>
      <c r="AB1581" s="68"/>
      <c r="AD1581" s="66"/>
      <c r="AE1581" s="74"/>
      <c r="AF1581" s="66"/>
      <c r="AG1581" s="66"/>
      <c r="AH1581" s="66"/>
      <c r="AI1581" s="66"/>
      <c r="AJ1581" s="66"/>
      <c r="AK1581" s="66"/>
      <c r="AL1581" s="66"/>
      <c r="AM1581" s="66"/>
      <c r="AN1581" s="66"/>
      <c r="AO1581" s="75"/>
      <c r="AP1581" s="75"/>
      <c r="AQ1581" s="75"/>
      <c r="AR1581" s="75"/>
      <c r="AS1581" s="75"/>
      <c r="AT1581" s="75"/>
      <c r="AU1581" s="75"/>
      <c r="AV1581" s="75"/>
      <c r="AW1581" s="68"/>
      <c r="AY1581" s="66"/>
      <c r="AZ1581" s="74"/>
      <c r="BA1581" s="66"/>
      <c r="BB1581" s="66"/>
      <c r="BC1581" s="66"/>
      <c r="BD1581" s="66"/>
      <c r="BE1581" s="66"/>
      <c r="BF1581" s="66"/>
      <c r="BG1581" s="66"/>
      <c r="BH1581" s="66"/>
      <c r="BI1581" s="66"/>
      <c r="BJ1581" s="75"/>
      <c r="BK1581" s="75"/>
      <c r="BL1581" s="75"/>
      <c r="BM1581" s="75"/>
      <c r="BN1581" s="75"/>
      <c r="BO1581" s="75"/>
      <c r="BP1581" s="75"/>
      <c r="BQ1581" s="75"/>
      <c r="BR1581" s="68"/>
      <c r="BT1581" s="66"/>
      <c r="BU1581" s="74"/>
      <c r="BV1581" s="66"/>
      <c r="BW1581" s="66"/>
      <c r="BX1581" s="66"/>
      <c r="BY1581" s="66"/>
      <c r="BZ1581" s="66"/>
      <c r="CA1581" s="66"/>
      <c r="CB1581" s="66"/>
      <c r="CC1581" s="66"/>
      <c r="CD1581" s="66"/>
      <c r="CE1581" s="75"/>
      <c r="CF1581" s="75"/>
      <c r="CG1581" s="75"/>
      <c r="CH1581" s="75"/>
      <c r="CI1581" s="75"/>
      <c r="CJ1581" s="75"/>
      <c r="CK1581" s="75"/>
      <c r="CL1581" s="75"/>
      <c r="CM1581" s="66"/>
      <c r="CO1581" s="66"/>
      <c r="CP1581" s="74"/>
      <c r="CQ1581" s="66"/>
      <c r="CR1581" s="66"/>
      <c r="CS1581" s="66"/>
      <c r="CT1581" s="66"/>
      <c r="CU1581" s="66"/>
      <c r="CV1581" s="66"/>
      <c r="CW1581" s="66"/>
      <c r="CX1581" s="66"/>
      <c r="CY1581" s="66"/>
      <c r="CZ1581" s="75"/>
      <c r="DA1581" s="75"/>
      <c r="DB1581" s="75"/>
      <c r="DC1581" s="75"/>
      <c r="DD1581" s="75"/>
      <c r="DE1581" s="75"/>
      <c r="DF1581" s="75"/>
      <c r="DG1581" s="75"/>
      <c r="DH1581" s="66"/>
      <c r="DI1581" s="66"/>
      <c r="DJ1581" s="66"/>
      <c r="DK1581" s="66"/>
      <c r="DL1581" s="66"/>
    </row>
    <row r="1582" spans="1:116" ht="3.75" customHeight="1" x14ac:dyDescent="0.35">
      <c r="A1582" s="28"/>
      <c r="B1582" s="36"/>
      <c r="C1582" s="37"/>
      <c r="D1582" s="40"/>
      <c r="E1582" s="36"/>
      <c r="F1582" s="36"/>
      <c r="G1582" s="66"/>
      <c r="H1582" s="66"/>
      <c r="I1582" s="66"/>
      <c r="J1582" s="66"/>
      <c r="K1582" s="66"/>
      <c r="L1582" s="66"/>
      <c r="M1582" s="66"/>
      <c r="N1582" s="66"/>
      <c r="O1582" s="66"/>
      <c r="P1582" s="66"/>
      <c r="Q1582" s="66"/>
      <c r="R1582" s="66"/>
      <c r="S1582" s="66"/>
      <c r="T1582" s="66"/>
      <c r="U1582" s="66"/>
      <c r="V1582" s="66"/>
      <c r="W1582" s="66"/>
      <c r="X1582" s="66"/>
      <c r="Y1582" s="66"/>
      <c r="Z1582" s="66"/>
      <c r="AA1582" s="66"/>
      <c r="AB1582" s="66"/>
      <c r="AC1582" s="66"/>
      <c r="AD1582" s="66"/>
      <c r="AE1582" s="66"/>
      <c r="AF1582" s="66"/>
      <c r="AG1582" s="66"/>
      <c r="AH1582" s="66"/>
      <c r="AI1582" s="66"/>
      <c r="AJ1582" s="66"/>
      <c r="AK1582" s="66"/>
      <c r="AL1582" s="66"/>
      <c r="AM1582" s="66"/>
      <c r="AN1582" s="66"/>
      <c r="AO1582" s="66"/>
      <c r="AP1582" s="66"/>
      <c r="AQ1582" s="66"/>
      <c r="AR1582" s="66"/>
      <c r="AS1582" s="66"/>
      <c r="AT1582" s="66"/>
      <c r="AU1582" s="66"/>
      <c r="AV1582" s="66"/>
      <c r="AW1582" s="66"/>
      <c r="AX1582" s="66"/>
      <c r="AY1582" s="66"/>
      <c r="AZ1582" s="66"/>
      <c r="BA1582" s="66"/>
      <c r="BB1582" s="66"/>
      <c r="BC1582" s="66"/>
      <c r="BD1582" s="66"/>
      <c r="BE1582" s="66"/>
      <c r="BF1582" s="66"/>
      <c r="BG1582" s="66"/>
      <c r="BH1582" s="66"/>
      <c r="BI1582" s="66"/>
      <c r="BJ1582" s="66"/>
      <c r="BK1582" s="66"/>
      <c r="BL1582" s="66"/>
      <c r="BM1582" s="66"/>
      <c r="BN1582" s="66"/>
      <c r="BO1582" s="66"/>
      <c r="BP1582" s="66"/>
      <c r="BQ1582" s="66"/>
      <c r="BR1582" s="66"/>
      <c r="BS1582" s="66"/>
      <c r="BT1582" s="66"/>
      <c r="BU1582" s="66"/>
      <c r="BV1582" s="66"/>
      <c r="BW1582" s="66"/>
      <c r="BX1582" s="66"/>
      <c r="BY1582" s="66"/>
      <c r="BZ1582" s="66"/>
      <c r="CA1582" s="66"/>
      <c r="CB1582" s="66"/>
      <c r="CC1582" s="66"/>
      <c r="CD1582" s="66"/>
      <c r="CE1582" s="66"/>
      <c r="CF1582" s="66"/>
      <c r="CG1582" s="66"/>
      <c r="CH1582" s="66"/>
      <c r="CI1582" s="66"/>
      <c r="CJ1582" s="66"/>
      <c r="CK1582" s="66"/>
      <c r="CL1582" s="66"/>
      <c r="CM1582" s="66"/>
      <c r="CN1582" s="66"/>
      <c r="CO1582" s="66"/>
      <c r="CP1582" s="66"/>
      <c r="CQ1582" s="66"/>
      <c r="CR1582" s="66"/>
      <c r="CS1582" s="66"/>
      <c r="CT1582" s="66"/>
      <c r="CU1582" s="66"/>
      <c r="CV1582" s="66"/>
      <c r="CW1582" s="66"/>
      <c r="CX1582" s="66"/>
      <c r="CY1582" s="66"/>
      <c r="CZ1582" s="66"/>
      <c r="DA1582" s="66"/>
      <c r="DB1582" s="66"/>
      <c r="DC1582" s="66"/>
      <c r="DD1582" s="66"/>
      <c r="DE1582" s="66"/>
      <c r="DF1582" s="66"/>
      <c r="DG1582" s="66"/>
      <c r="DH1582" s="66"/>
      <c r="DI1582" s="66"/>
      <c r="DJ1582" s="66"/>
      <c r="DK1582" s="66"/>
      <c r="DL1582" s="66"/>
    </row>
    <row r="1583" spans="1:116" ht="14.5" customHeight="1" x14ac:dyDescent="0.35">
      <c r="A1583" s="28"/>
      <c r="B1583" s="167"/>
      <c r="C1583" s="168"/>
      <c r="D1583" s="31"/>
      <c r="E1583" s="156"/>
      <c r="F1583" s="154"/>
      <c r="H1583" s="153"/>
      <c r="DI1583" s="66"/>
      <c r="DJ1583" s="66"/>
      <c r="DK1583" s="66"/>
      <c r="DL1583" s="66"/>
    </row>
    <row r="1584" spans="1:116" ht="14.5" customHeight="1" x14ac:dyDescent="0.35">
      <c r="A1584" s="28"/>
      <c r="B1584" s="36"/>
      <c r="C1584" s="37"/>
      <c r="D1584" s="38"/>
      <c r="E1584" s="36"/>
      <c r="F1584" s="36"/>
      <c r="I1584" s="66"/>
      <c r="J1584" s="74"/>
      <c r="K1584" s="66"/>
      <c r="L1584" s="66"/>
      <c r="M1584" s="66"/>
      <c r="N1584" s="66"/>
      <c r="O1584" s="66"/>
      <c r="P1584" s="66"/>
      <c r="Q1584" s="66"/>
      <c r="R1584" s="66"/>
      <c r="S1584" s="66"/>
      <c r="T1584" s="75"/>
      <c r="U1584" s="75"/>
      <c r="V1584" s="75"/>
      <c r="W1584" s="75"/>
      <c r="X1584" s="75"/>
      <c r="Y1584" s="75"/>
      <c r="Z1584" s="75"/>
      <c r="AA1584" s="75"/>
      <c r="AB1584" s="68"/>
      <c r="AD1584" s="66"/>
      <c r="AE1584" s="74"/>
      <c r="AF1584" s="66"/>
      <c r="AG1584" s="66"/>
      <c r="AH1584" s="66"/>
      <c r="AI1584" s="66"/>
      <c r="AJ1584" s="66"/>
      <c r="AK1584" s="66"/>
      <c r="AL1584" s="66"/>
      <c r="AM1584" s="66"/>
      <c r="AN1584" s="66"/>
      <c r="AO1584" s="75"/>
      <c r="AP1584" s="75"/>
      <c r="AQ1584" s="75"/>
      <c r="AR1584" s="75"/>
      <c r="AS1584" s="75"/>
      <c r="AT1584" s="75"/>
      <c r="AU1584" s="75"/>
      <c r="AV1584" s="75"/>
      <c r="AW1584" s="68"/>
      <c r="AY1584" s="66"/>
      <c r="AZ1584" s="74"/>
      <c r="BA1584" s="66"/>
      <c r="BB1584" s="66"/>
      <c r="BC1584" s="66"/>
      <c r="BD1584" s="66"/>
      <c r="BE1584" s="66"/>
      <c r="BF1584" s="66"/>
      <c r="BG1584" s="66"/>
      <c r="BH1584" s="66"/>
      <c r="BI1584" s="66"/>
      <c r="BJ1584" s="75"/>
      <c r="BK1584" s="75"/>
      <c r="BL1584" s="75"/>
      <c r="BM1584" s="75"/>
      <c r="BN1584" s="75"/>
      <c r="BO1584" s="75"/>
      <c r="BP1584" s="75"/>
      <c r="BQ1584" s="75"/>
      <c r="BR1584" s="68"/>
      <c r="BT1584" s="66"/>
      <c r="BU1584" s="74"/>
      <c r="BV1584" s="66"/>
      <c r="BW1584" s="66"/>
      <c r="BX1584" s="66"/>
      <c r="BY1584" s="66"/>
      <c r="BZ1584" s="66"/>
      <c r="CA1584" s="66"/>
      <c r="CB1584" s="66"/>
      <c r="CC1584" s="66"/>
      <c r="CD1584" s="66"/>
      <c r="CE1584" s="75"/>
      <c r="CF1584" s="75"/>
      <c r="CG1584" s="75"/>
      <c r="CH1584" s="75"/>
      <c r="CI1584" s="75"/>
      <c r="CJ1584" s="75"/>
      <c r="CK1584" s="75"/>
      <c r="CL1584" s="75"/>
      <c r="CM1584" s="66"/>
      <c r="CO1584" s="66"/>
      <c r="CP1584" s="74"/>
      <c r="CQ1584" s="66"/>
      <c r="CR1584" s="66"/>
      <c r="CS1584" s="66"/>
      <c r="CT1584" s="66"/>
      <c r="CU1584" s="66"/>
      <c r="CV1584" s="66"/>
      <c r="CW1584" s="66"/>
      <c r="CX1584" s="66"/>
      <c r="CY1584" s="66"/>
      <c r="CZ1584" s="75"/>
      <c r="DA1584" s="75"/>
      <c r="DB1584" s="75"/>
      <c r="DC1584" s="75"/>
      <c r="DD1584" s="75"/>
      <c r="DE1584" s="75"/>
      <c r="DF1584" s="75"/>
      <c r="DG1584" s="75"/>
      <c r="DH1584" s="66"/>
      <c r="DI1584" s="66"/>
      <c r="DJ1584" s="66"/>
      <c r="DK1584" s="66"/>
      <c r="DL1584" s="66"/>
    </row>
    <row r="1585" spans="1:137" ht="3.75" customHeight="1" x14ac:dyDescent="0.35">
      <c r="A1585" s="28"/>
      <c r="B1585" s="36"/>
      <c r="C1585" s="37"/>
      <c r="D1585" s="40"/>
      <c r="E1585" s="36"/>
      <c r="F1585" s="36"/>
      <c r="G1585" s="66"/>
      <c r="H1585" s="66"/>
      <c r="I1585" s="66"/>
      <c r="J1585" s="66"/>
      <c r="K1585" s="66"/>
      <c r="L1585" s="66"/>
      <c r="M1585" s="66"/>
      <c r="N1585" s="66"/>
      <c r="O1585" s="66"/>
      <c r="P1585" s="66"/>
      <c r="Q1585" s="66"/>
      <c r="R1585" s="66"/>
      <c r="S1585" s="66"/>
      <c r="T1585" s="66"/>
      <c r="U1585" s="66"/>
      <c r="V1585" s="66"/>
      <c r="W1585" s="66"/>
      <c r="X1585" s="66"/>
      <c r="Y1585" s="66"/>
      <c r="Z1585" s="66"/>
      <c r="AA1585" s="66"/>
      <c r="AB1585" s="66"/>
      <c r="AC1585" s="66"/>
      <c r="AD1585" s="66"/>
      <c r="AE1585" s="66"/>
      <c r="AF1585" s="66"/>
      <c r="AG1585" s="66"/>
      <c r="AH1585" s="66"/>
      <c r="AI1585" s="66"/>
      <c r="AJ1585" s="66"/>
      <c r="AK1585" s="66"/>
      <c r="AL1585" s="66"/>
      <c r="AM1585" s="66"/>
      <c r="AN1585" s="66"/>
      <c r="AO1585" s="66"/>
      <c r="AP1585" s="66"/>
      <c r="AQ1585" s="66"/>
      <c r="AR1585" s="66"/>
      <c r="AS1585" s="66"/>
      <c r="AT1585" s="66"/>
      <c r="AU1585" s="66"/>
      <c r="AV1585" s="66"/>
      <c r="AW1585" s="66"/>
      <c r="AX1585" s="66"/>
      <c r="AY1585" s="66"/>
      <c r="AZ1585" s="66"/>
      <c r="BA1585" s="66"/>
      <c r="BB1585" s="66"/>
      <c r="BC1585" s="66"/>
      <c r="BD1585" s="66"/>
      <c r="BE1585" s="66"/>
      <c r="BF1585" s="66"/>
      <c r="BG1585" s="66"/>
      <c r="BH1585" s="66"/>
      <c r="BI1585" s="66"/>
      <c r="BJ1585" s="66"/>
      <c r="BK1585" s="66"/>
      <c r="BL1585" s="66"/>
      <c r="BM1585" s="66"/>
      <c r="BN1585" s="66"/>
      <c r="BO1585" s="66"/>
      <c r="BP1585" s="66"/>
      <c r="BQ1585" s="66"/>
      <c r="BR1585" s="66"/>
      <c r="BS1585" s="66"/>
      <c r="BT1585" s="66"/>
      <c r="BU1585" s="66"/>
      <c r="BV1585" s="66"/>
      <c r="BW1585" s="66"/>
      <c r="BX1585" s="66"/>
      <c r="BY1585" s="66"/>
      <c r="BZ1585" s="66"/>
      <c r="CA1585" s="66"/>
      <c r="CB1585" s="66"/>
      <c r="CC1585" s="66"/>
      <c r="CD1585" s="66"/>
      <c r="CE1585" s="66"/>
      <c r="CF1585" s="66"/>
      <c r="CG1585" s="66"/>
      <c r="CH1585" s="66"/>
      <c r="CI1585" s="66"/>
      <c r="CJ1585" s="66"/>
      <c r="CK1585" s="66"/>
      <c r="CL1585" s="66"/>
      <c r="CM1585" s="66"/>
      <c r="CN1585" s="66"/>
      <c r="CO1585" s="66"/>
      <c r="CP1585" s="66"/>
      <c r="CQ1585" s="66"/>
      <c r="CR1585" s="66"/>
      <c r="CS1585" s="66"/>
      <c r="CT1585" s="66"/>
      <c r="CU1585" s="66"/>
      <c r="CV1585" s="66"/>
      <c r="CW1585" s="66"/>
      <c r="CX1585" s="66"/>
      <c r="CY1585" s="66"/>
      <c r="CZ1585" s="66"/>
      <c r="DA1585" s="66"/>
      <c r="DB1585" s="66"/>
      <c r="DC1585" s="66"/>
      <c r="DD1585" s="66"/>
      <c r="DE1585" s="66"/>
      <c r="DF1585" s="66"/>
      <c r="DG1585" s="66"/>
      <c r="DH1585" s="66"/>
      <c r="DI1585" s="66"/>
      <c r="DJ1585" s="66"/>
      <c r="DK1585" s="66"/>
      <c r="DL1585" s="66"/>
    </row>
    <row r="1586" spans="1:137" ht="14.5" customHeight="1" x14ac:dyDescent="0.35">
      <c r="A1586" s="28"/>
      <c r="B1586" s="167"/>
      <c r="C1586" s="168"/>
      <c r="D1586" s="31"/>
      <c r="E1586" s="157"/>
      <c r="H1586" s="153"/>
    </row>
    <row r="1587" spans="1:137" ht="14.5" customHeight="1" x14ac:dyDescent="0.35">
      <c r="A1587" s="28"/>
      <c r="B1587" s="36"/>
      <c r="C1587" s="37"/>
      <c r="D1587" s="38"/>
      <c r="E1587" s="36"/>
      <c r="F1587" s="36"/>
      <c r="I1587" s="66"/>
      <c r="J1587" s="74"/>
      <c r="K1587" s="66"/>
      <c r="L1587" s="66"/>
      <c r="M1587" s="66"/>
      <c r="N1587" s="66"/>
      <c r="O1587" s="66"/>
      <c r="P1587" s="66"/>
      <c r="Q1587" s="66"/>
      <c r="R1587" s="66"/>
      <c r="S1587" s="66"/>
      <c r="T1587" s="75"/>
      <c r="U1587" s="75"/>
      <c r="V1587" s="75"/>
      <c r="W1587" s="75"/>
      <c r="X1587" s="75"/>
      <c r="Y1587" s="75"/>
      <c r="Z1587" s="75"/>
      <c r="AA1587" s="75"/>
      <c r="AB1587" s="68"/>
      <c r="AD1587" s="66"/>
      <c r="AE1587" s="74"/>
      <c r="AF1587" s="66"/>
      <c r="AG1587" s="66"/>
      <c r="AH1587" s="66"/>
      <c r="AI1587" s="66"/>
      <c r="AJ1587" s="66"/>
      <c r="AK1587" s="66"/>
      <c r="AL1587" s="66"/>
      <c r="AM1587" s="66"/>
      <c r="AN1587" s="66"/>
      <c r="AO1587" s="75"/>
      <c r="AP1587" s="75"/>
      <c r="AQ1587" s="75"/>
      <c r="AR1587" s="75"/>
      <c r="AS1587" s="75"/>
      <c r="AT1587" s="75"/>
      <c r="AU1587" s="75"/>
      <c r="AV1587" s="75"/>
      <c r="AW1587" s="68"/>
      <c r="AY1587" s="66"/>
      <c r="AZ1587" s="74"/>
      <c r="BA1587" s="66"/>
      <c r="BB1587" s="66"/>
      <c r="BC1587" s="66"/>
      <c r="BD1587" s="66"/>
      <c r="BE1587" s="66"/>
      <c r="BF1587" s="66"/>
      <c r="BG1587" s="66"/>
      <c r="BH1587" s="66"/>
      <c r="BI1587" s="66"/>
      <c r="BJ1587" s="75"/>
      <c r="BK1587" s="75"/>
      <c r="BL1587" s="75"/>
      <c r="BM1587" s="75"/>
      <c r="BN1587" s="75"/>
      <c r="BO1587" s="75"/>
      <c r="BP1587" s="75"/>
      <c r="BQ1587" s="75"/>
      <c r="BR1587" s="68"/>
      <c r="BT1587" s="66"/>
      <c r="BU1587" s="74"/>
      <c r="BV1587" s="66"/>
      <c r="BW1587" s="66"/>
      <c r="BX1587" s="66"/>
      <c r="BY1587" s="66"/>
      <c r="BZ1587" s="66"/>
      <c r="CA1587" s="66"/>
      <c r="CB1587" s="66"/>
      <c r="CC1587" s="66"/>
      <c r="CD1587" s="66"/>
      <c r="CE1587" s="75"/>
      <c r="CF1587" s="75"/>
      <c r="CG1587" s="75"/>
      <c r="CH1587" s="75"/>
      <c r="CI1587" s="75"/>
      <c r="CJ1587" s="75"/>
      <c r="CK1587" s="75"/>
      <c r="CL1587" s="75"/>
      <c r="CM1587" s="66"/>
      <c r="CO1587" s="66"/>
      <c r="CP1587" s="74"/>
      <c r="CQ1587" s="66"/>
      <c r="CR1587" s="66"/>
      <c r="CS1587" s="66"/>
      <c r="CT1587" s="66"/>
      <c r="CU1587" s="66"/>
      <c r="CV1587" s="66"/>
      <c r="CW1587" s="66"/>
      <c r="CX1587" s="66"/>
      <c r="CY1587" s="66"/>
      <c r="CZ1587" s="75"/>
      <c r="DA1587" s="75"/>
      <c r="DB1587" s="75"/>
      <c r="DC1587" s="75"/>
      <c r="DD1587" s="75"/>
      <c r="DE1587" s="75"/>
      <c r="DF1587" s="75"/>
      <c r="DG1587" s="75"/>
      <c r="DH1587" s="66"/>
    </row>
    <row r="1588" spans="1:137" ht="3.75" customHeight="1" x14ac:dyDescent="0.35">
      <c r="A1588" s="85"/>
      <c r="B1588" s="81"/>
      <c r="C1588" s="82"/>
      <c r="D1588" s="40"/>
      <c r="E1588" s="36"/>
      <c r="F1588" s="36"/>
      <c r="G1588" s="66"/>
      <c r="H1588" s="66"/>
      <c r="I1588" s="66"/>
      <c r="J1588" s="66"/>
      <c r="K1588" s="66"/>
      <c r="L1588" s="66"/>
      <c r="M1588" s="66"/>
      <c r="N1588" s="66"/>
      <c r="O1588" s="66"/>
      <c r="P1588" s="66"/>
      <c r="Q1588" s="66"/>
      <c r="R1588" s="66"/>
      <c r="S1588" s="66"/>
      <c r="T1588" s="66"/>
      <c r="U1588" s="66"/>
      <c r="V1588" s="66"/>
      <c r="W1588" s="66"/>
      <c r="X1588" s="66"/>
      <c r="Y1588" s="66"/>
      <c r="Z1588" s="66"/>
      <c r="AA1588" s="66"/>
      <c r="AB1588" s="66"/>
      <c r="AC1588" s="66"/>
      <c r="AD1588" s="66"/>
      <c r="AE1588" s="66"/>
      <c r="AF1588" s="66"/>
      <c r="AG1588" s="66"/>
      <c r="AH1588" s="66"/>
      <c r="AI1588" s="66"/>
      <c r="AJ1588" s="66"/>
      <c r="AK1588" s="66"/>
      <c r="AL1588" s="66"/>
      <c r="AM1588" s="66"/>
      <c r="AN1588" s="66"/>
      <c r="AO1588" s="66"/>
      <c r="AP1588" s="66"/>
      <c r="AQ1588" s="66"/>
      <c r="AR1588" s="66"/>
      <c r="AS1588" s="66"/>
      <c r="AT1588" s="66"/>
      <c r="AU1588" s="66"/>
      <c r="AV1588" s="66"/>
      <c r="AW1588" s="66"/>
      <c r="AX1588" s="66"/>
      <c r="AY1588" s="66"/>
      <c r="AZ1588" s="66"/>
      <c r="BA1588" s="66"/>
      <c r="BB1588" s="66"/>
      <c r="BC1588" s="66"/>
      <c r="BD1588" s="66"/>
      <c r="BE1588" s="66"/>
      <c r="BF1588" s="66"/>
      <c r="BG1588" s="66"/>
      <c r="BH1588" s="66"/>
      <c r="BI1588" s="66"/>
      <c r="BJ1588" s="66"/>
      <c r="BK1588" s="66"/>
      <c r="BL1588" s="66"/>
      <c r="BM1588" s="66"/>
      <c r="BN1588" s="66"/>
      <c r="BO1588" s="66"/>
      <c r="BP1588" s="66"/>
      <c r="BQ1588" s="66"/>
      <c r="BR1588" s="66"/>
      <c r="BS1588" s="66"/>
      <c r="BT1588" s="66"/>
      <c r="BU1588" s="66"/>
      <c r="BV1588" s="66"/>
      <c r="BW1588" s="66"/>
      <c r="BX1588" s="66"/>
      <c r="BY1588" s="66"/>
      <c r="BZ1588" s="66"/>
      <c r="CA1588" s="66"/>
      <c r="CB1588" s="66"/>
      <c r="CC1588" s="66"/>
      <c r="CD1588" s="66"/>
      <c r="CE1588" s="66"/>
      <c r="CF1588" s="66"/>
      <c r="CG1588" s="66"/>
      <c r="CH1588" s="66"/>
      <c r="CI1588" s="66"/>
      <c r="CJ1588" s="66"/>
      <c r="CK1588" s="66"/>
      <c r="CL1588" s="66"/>
      <c r="CM1588" s="66"/>
      <c r="CN1588" s="66"/>
      <c r="CO1588" s="66"/>
      <c r="CP1588" s="66"/>
      <c r="CQ1588" s="66"/>
      <c r="CR1588" s="66"/>
      <c r="CS1588" s="66"/>
      <c r="CT1588" s="66"/>
      <c r="CU1588" s="66"/>
      <c r="CV1588" s="66"/>
      <c r="CW1588" s="66"/>
      <c r="CX1588" s="66"/>
      <c r="CY1588" s="66"/>
      <c r="CZ1588" s="66"/>
      <c r="DA1588" s="66"/>
      <c r="DB1588" s="66"/>
      <c r="DC1588" s="66"/>
      <c r="DD1588" s="66"/>
      <c r="DE1588" s="66"/>
      <c r="DF1588" s="66"/>
      <c r="DG1588" s="66"/>
      <c r="DH1588" s="66"/>
      <c r="DI1588" s="66"/>
      <c r="DJ1588" s="66"/>
      <c r="DK1588" s="66"/>
      <c r="DL1588" s="66"/>
    </row>
    <row r="1589" spans="1:137" s="166" customFormat="1" ht="14.5" customHeight="1" x14ac:dyDescent="0.35">
      <c r="A1589" s="169"/>
      <c r="B1589" s="160"/>
      <c r="C1589" s="161"/>
      <c r="D1589" s="162"/>
      <c r="E1589" s="163"/>
      <c r="F1589" s="163"/>
      <c r="G1589" s="164"/>
      <c r="H1589" s="165"/>
      <c r="I1589" s="164"/>
      <c r="J1589" s="165"/>
      <c r="K1589" s="164"/>
      <c r="L1589" s="165"/>
      <c r="M1589" s="164"/>
      <c r="N1589" s="165"/>
      <c r="O1589" s="164"/>
      <c r="P1589" s="165"/>
      <c r="Q1589" s="164"/>
      <c r="R1589" s="165"/>
      <c r="S1589" s="164"/>
      <c r="T1589" s="165"/>
      <c r="U1589" s="164"/>
      <c r="V1589" s="165"/>
      <c r="W1589" s="164"/>
      <c r="X1589" s="165"/>
      <c r="Y1589" s="164"/>
      <c r="Z1589" s="165"/>
      <c r="AA1589" s="164"/>
      <c r="AB1589" s="165"/>
      <c r="AC1589" s="164"/>
      <c r="AD1589" s="165"/>
      <c r="AE1589" s="164"/>
      <c r="AF1589" s="165"/>
      <c r="AG1589" s="164"/>
      <c r="AH1589" s="165"/>
      <c r="AI1589" s="164"/>
      <c r="AJ1589" s="165"/>
      <c r="AK1589" s="164"/>
      <c r="AL1589" s="165"/>
      <c r="AM1589" s="164"/>
      <c r="AN1589" s="165"/>
      <c r="AO1589" s="164"/>
      <c r="AP1589" s="165"/>
      <c r="AQ1589" s="164"/>
      <c r="AR1589" s="165"/>
      <c r="AS1589" s="164"/>
      <c r="AT1589" s="165"/>
      <c r="AU1589" s="164"/>
      <c r="AV1589" s="165"/>
      <c r="AW1589" s="164"/>
      <c r="AX1589" s="165"/>
      <c r="AY1589" s="164"/>
      <c r="AZ1589" s="165"/>
      <c r="BA1589" s="164"/>
      <c r="BB1589" s="165"/>
      <c r="BC1589" s="164"/>
      <c r="BD1589" s="165"/>
      <c r="BE1589" s="164"/>
      <c r="BF1589" s="165"/>
      <c r="BG1589" s="164"/>
      <c r="BH1589" s="165"/>
      <c r="BI1589" s="164"/>
      <c r="BJ1589" s="165"/>
      <c r="BK1589" s="164"/>
      <c r="BL1589" s="165"/>
      <c r="BM1589" s="164"/>
      <c r="BN1589" s="165"/>
      <c r="BO1589" s="164"/>
      <c r="BP1589" s="165"/>
      <c r="BQ1589" s="164"/>
      <c r="BR1589" s="165"/>
      <c r="BS1589" s="164"/>
      <c r="BT1589" s="165"/>
      <c r="BU1589" s="164"/>
      <c r="BV1589" s="165"/>
      <c r="BW1589" s="164"/>
      <c r="BX1589" s="165"/>
      <c r="BY1589" s="164"/>
      <c r="BZ1589" s="165"/>
      <c r="CA1589" s="164"/>
      <c r="CB1589" s="165"/>
      <c r="CC1589" s="164"/>
      <c r="CD1589" s="165"/>
      <c r="CE1589" s="164"/>
      <c r="CF1589" s="165"/>
      <c r="CG1589" s="164"/>
      <c r="CH1589" s="165"/>
      <c r="CI1589" s="164"/>
      <c r="CJ1589" s="165"/>
      <c r="CK1589" s="164"/>
      <c r="CL1589" s="165"/>
      <c r="CM1589" s="164"/>
      <c r="CN1589" s="165"/>
      <c r="CO1589" s="164"/>
      <c r="CP1589" s="165"/>
      <c r="CQ1589" s="164"/>
      <c r="CR1589" s="165"/>
      <c r="CS1589" s="164"/>
      <c r="CT1589" s="165"/>
      <c r="CU1589" s="164"/>
      <c r="CV1589" s="165"/>
      <c r="CW1589" s="164"/>
      <c r="CX1589" s="165"/>
      <c r="CY1589" s="164"/>
      <c r="CZ1589" s="165"/>
      <c r="DA1589" s="164"/>
      <c r="DB1589" s="165"/>
      <c r="DC1589" s="164"/>
      <c r="DD1589" s="165"/>
      <c r="DE1589" s="164"/>
      <c r="DF1589" s="165"/>
      <c r="DG1589" s="164"/>
      <c r="DH1589" s="165"/>
      <c r="DI1589" s="164"/>
    </row>
    <row r="1590" spans="1:137" x14ac:dyDescent="0.35">
      <c r="A1590" s="28"/>
      <c r="B1590" s="167"/>
      <c r="C1590" s="168"/>
      <c r="D1590" s="31"/>
      <c r="E1590" s="145"/>
      <c r="F1590" s="145"/>
      <c r="Q1590" s="66"/>
    </row>
    <row r="1591" spans="1:137" x14ac:dyDescent="0.35">
      <c r="A1591" s="28"/>
      <c r="B1591" s="36"/>
      <c r="C1591" s="37"/>
      <c r="D1591" s="38"/>
      <c r="E1591" s="36"/>
      <c r="F1591" s="36"/>
      <c r="Q1591" s="66"/>
      <c r="AB1591" s="66"/>
      <c r="AM1591" s="66"/>
      <c r="AX1591" s="66"/>
      <c r="BI1591" s="66"/>
      <c r="BT1591" s="66"/>
      <c r="CE1591" s="66"/>
      <c r="CP1591" s="66"/>
      <c r="DA1591" s="66"/>
      <c r="DL1591" s="66"/>
      <c r="DW1591" s="66"/>
    </row>
    <row r="1592" spans="1:137" ht="3.75" customHeight="1" x14ac:dyDescent="0.35">
      <c r="A1592" s="28"/>
      <c r="B1592" s="36"/>
      <c r="C1592" s="37"/>
      <c r="D1592" s="40"/>
      <c r="E1592" s="36"/>
      <c r="F1592" s="36"/>
      <c r="G1592" s="66"/>
      <c r="H1592" s="66"/>
      <c r="I1592" s="66"/>
      <c r="J1592" s="66"/>
      <c r="K1592" s="66"/>
      <c r="L1592" s="66"/>
      <c r="M1592" s="66"/>
      <c r="N1592" s="66"/>
      <c r="O1592" s="66"/>
      <c r="P1592" s="66"/>
      <c r="Q1592" s="66"/>
      <c r="R1592" s="66"/>
      <c r="S1592" s="66"/>
      <c r="T1592" s="66"/>
      <c r="U1592" s="66"/>
      <c r="V1592" s="66"/>
      <c r="W1592" s="66"/>
      <c r="X1592" s="66"/>
      <c r="Y1592" s="66"/>
      <c r="Z1592" s="66"/>
      <c r="AA1592" s="66"/>
      <c r="AB1592" s="66"/>
      <c r="AC1592" s="66"/>
      <c r="AD1592" s="66"/>
      <c r="AE1592" s="66"/>
      <c r="AF1592" s="66"/>
      <c r="AG1592" s="66"/>
      <c r="AH1592" s="66"/>
      <c r="AI1592" s="66"/>
      <c r="AJ1592" s="66"/>
      <c r="AK1592" s="66"/>
      <c r="AL1592" s="66"/>
      <c r="AM1592" s="66"/>
      <c r="AN1592" s="66"/>
      <c r="AO1592" s="66"/>
      <c r="AP1592" s="66"/>
      <c r="AQ1592" s="66"/>
      <c r="AR1592" s="66"/>
      <c r="AS1592" s="66"/>
      <c r="AT1592" s="66"/>
      <c r="AU1592" s="66"/>
      <c r="AV1592" s="66"/>
      <c r="AW1592" s="66"/>
      <c r="AX1592" s="66"/>
      <c r="AY1592" s="66"/>
      <c r="AZ1592" s="66"/>
      <c r="BA1592" s="66"/>
      <c r="BB1592" s="66"/>
      <c r="BC1592" s="66"/>
      <c r="BD1592" s="66"/>
      <c r="BE1592" s="66"/>
      <c r="BF1592" s="66"/>
      <c r="BG1592" s="66"/>
      <c r="BH1592" s="66"/>
      <c r="BI1592" s="66"/>
      <c r="BJ1592" s="66"/>
      <c r="BK1592" s="66"/>
      <c r="BL1592" s="66"/>
      <c r="BM1592" s="66"/>
      <c r="BN1592" s="66"/>
      <c r="BO1592" s="66"/>
      <c r="BP1592" s="66"/>
      <c r="BQ1592" s="66"/>
      <c r="BR1592" s="66"/>
      <c r="BS1592" s="66"/>
      <c r="BT1592" s="66"/>
      <c r="BU1592" s="66"/>
      <c r="BV1592" s="66"/>
      <c r="BW1592" s="66"/>
      <c r="BX1592" s="66"/>
      <c r="BY1592" s="66"/>
      <c r="BZ1592" s="66"/>
      <c r="CA1592" s="66"/>
      <c r="CB1592" s="66"/>
      <c r="CC1592" s="66"/>
      <c r="CD1592" s="66"/>
      <c r="CE1592" s="66"/>
      <c r="CF1592" s="66"/>
      <c r="CG1592" s="66"/>
      <c r="CH1592" s="66"/>
      <c r="CI1592" s="66"/>
      <c r="CJ1592" s="66"/>
      <c r="CK1592" s="66"/>
      <c r="CL1592" s="66"/>
      <c r="CM1592" s="66"/>
      <c r="CN1592" s="66"/>
      <c r="CO1592" s="66"/>
      <c r="CP1592" s="66"/>
      <c r="CQ1592" s="66"/>
      <c r="CR1592" s="66"/>
      <c r="CS1592" s="66"/>
      <c r="CT1592" s="66"/>
      <c r="CU1592" s="66"/>
      <c r="CV1592" s="66"/>
      <c r="CW1592" s="66"/>
      <c r="CX1592" s="66"/>
      <c r="CY1592" s="66"/>
      <c r="CZ1592" s="66"/>
      <c r="DA1592" s="66"/>
      <c r="DB1592" s="66"/>
      <c r="DC1592" s="66"/>
      <c r="DD1592" s="66"/>
      <c r="DE1592" s="66"/>
      <c r="DF1592" s="66"/>
      <c r="DG1592" s="66"/>
      <c r="DH1592" s="66"/>
      <c r="DI1592" s="66"/>
      <c r="DJ1592" s="66"/>
      <c r="DK1592" s="66"/>
      <c r="DL1592" s="66"/>
    </row>
    <row r="1593" spans="1:137" x14ac:dyDescent="0.35">
      <c r="A1593" s="28"/>
      <c r="B1593" s="167"/>
      <c r="C1593" s="168"/>
      <c r="D1593" s="31"/>
      <c r="E1593" s="146"/>
      <c r="F1593" s="146"/>
    </row>
    <row r="1594" spans="1:137" x14ac:dyDescent="0.35">
      <c r="A1594" s="28"/>
      <c r="B1594" s="36"/>
      <c r="C1594" s="37"/>
      <c r="D1594" s="38"/>
      <c r="E1594" s="36"/>
      <c r="F1594" s="36"/>
    </row>
    <row r="1595" spans="1:137" ht="3.75" customHeight="1" x14ac:dyDescent="0.35">
      <c r="A1595" s="28"/>
      <c r="B1595" s="36"/>
      <c r="C1595" s="37"/>
      <c r="D1595" s="40"/>
      <c r="E1595" s="36"/>
      <c r="F1595" s="36"/>
      <c r="G1595" s="66"/>
      <c r="H1595" s="66"/>
      <c r="I1595" s="66"/>
      <c r="J1595" s="66"/>
      <c r="K1595" s="66"/>
      <c r="L1595" s="66"/>
      <c r="M1595" s="66"/>
      <c r="N1595" s="66"/>
      <c r="O1595" s="66"/>
      <c r="P1595" s="66"/>
      <c r="Q1595" s="66"/>
      <c r="R1595" s="66"/>
      <c r="S1595" s="66"/>
      <c r="T1595" s="66"/>
      <c r="U1595" s="66"/>
      <c r="V1595" s="66"/>
      <c r="W1595" s="66"/>
      <c r="X1595" s="66"/>
      <c r="Y1595" s="66"/>
      <c r="Z1595" s="66"/>
      <c r="AA1595" s="66"/>
      <c r="AB1595" s="66"/>
      <c r="AC1595" s="66"/>
      <c r="AD1595" s="66"/>
      <c r="AE1595" s="66"/>
      <c r="AF1595" s="66"/>
      <c r="AG1595" s="66"/>
      <c r="AH1595" s="66"/>
      <c r="AI1595" s="66"/>
      <c r="AJ1595" s="66"/>
      <c r="AK1595" s="66"/>
      <c r="AL1595" s="66"/>
      <c r="AM1595" s="66"/>
      <c r="AN1595" s="66"/>
      <c r="AO1595" s="66"/>
      <c r="AP1595" s="66"/>
      <c r="AQ1595" s="66"/>
      <c r="AR1595" s="66"/>
      <c r="AS1595" s="66"/>
      <c r="AT1595" s="66"/>
      <c r="AU1595" s="66"/>
      <c r="AV1595" s="66"/>
      <c r="AW1595" s="66"/>
      <c r="AX1595" s="66"/>
      <c r="AY1595" s="66"/>
      <c r="AZ1595" s="66"/>
      <c r="BA1595" s="66"/>
      <c r="BB1595" s="66"/>
      <c r="BC1595" s="66"/>
      <c r="BD1595" s="66"/>
      <c r="BE1595" s="66"/>
      <c r="BF1595" s="66"/>
      <c r="BG1595" s="66"/>
      <c r="BH1595" s="66"/>
      <c r="BI1595" s="66"/>
      <c r="BJ1595" s="66"/>
      <c r="BK1595" s="66"/>
      <c r="BL1595" s="66"/>
      <c r="BM1595" s="66"/>
      <c r="BN1595" s="66"/>
      <c r="BO1595" s="66"/>
      <c r="BP1595" s="66"/>
      <c r="BQ1595" s="66"/>
      <c r="BR1595" s="66"/>
      <c r="BS1595" s="66"/>
      <c r="BT1595" s="66"/>
      <c r="BU1595" s="66"/>
      <c r="BV1595" s="66"/>
      <c r="BW1595" s="66"/>
      <c r="BX1595" s="66"/>
      <c r="BY1595" s="66"/>
      <c r="BZ1595" s="66"/>
      <c r="CA1595" s="66"/>
      <c r="CB1595" s="66"/>
      <c r="CC1595" s="66"/>
      <c r="CD1595" s="66"/>
      <c r="CE1595" s="66"/>
      <c r="CF1595" s="66"/>
      <c r="CG1595" s="66"/>
      <c r="CH1595" s="66"/>
      <c r="CI1595" s="66"/>
      <c r="CJ1595" s="66"/>
      <c r="CK1595" s="66"/>
      <c r="CL1595" s="66"/>
      <c r="CM1595" s="66"/>
      <c r="CN1595" s="66"/>
      <c r="CO1595" s="66"/>
      <c r="CP1595" s="66"/>
      <c r="CQ1595" s="66"/>
      <c r="CR1595" s="66"/>
      <c r="CS1595" s="66"/>
      <c r="CT1595" s="66"/>
      <c r="CU1595" s="66"/>
      <c r="CV1595" s="66"/>
      <c r="CW1595" s="66"/>
      <c r="CX1595" s="66"/>
      <c r="CY1595" s="66"/>
      <c r="CZ1595" s="66"/>
      <c r="DA1595" s="66"/>
      <c r="DB1595" s="66"/>
      <c r="DC1595" s="66"/>
      <c r="DD1595" s="66"/>
      <c r="DE1595" s="66"/>
      <c r="DF1595" s="66"/>
      <c r="DG1595" s="66"/>
      <c r="DH1595" s="66"/>
      <c r="DI1595" s="66"/>
      <c r="DJ1595" s="66"/>
      <c r="DK1595" s="66"/>
      <c r="DL1595" s="66"/>
      <c r="DM1595" s="66"/>
      <c r="DN1595" s="66"/>
      <c r="DO1595" s="66"/>
      <c r="DP1595" s="66"/>
      <c r="DQ1595" s="66"/>
      <c r="DR1595" s="66"/>
      <c r="DS1595" s="66"/>
      <c r="DT1595" s="66"/>
      <c r="DU1595" s="66"/>
      <c r="DV1595" s="66"/>
      <c r="DW1595" s="66"/>
      <c r="DX1595" s="66"/>
      <c r="DY1595" s="66"/>
      <c r="DZ1595" s="66"/>
      <c r="EA1595" s="66"/>
      <c r="EB1595" s="66"/>
      <c r="EC1595" s="66"/>
      <c r="ED1595" s="66"/>
      <c r="EE1595" s="66"/>
      <c r="EF1595" s="66"/>
      <c r="EG1595" s="66"/>
    </row>
    <row r="1596" spans="1:137" s="148" customFormat="1" x14ac:dyDescent="0.35">
      <c r="A1596" s="28"/>
      <c r="B1596" s="167"/>
      <c r="C1596" s="168"/>
      <c r="D1596" s="31"/>
      <c r="E1596" s="147"/>
      <c r="F1596" s="147"/>
    </row>
    <row r="1597" spans="1:137" s="148" customFormat="1" x14ac:dyDescent="0.35">
      <c r="A1597" s="28"/>
      <c r="B1597" s="36"/>
      <c r="C1597" s="37"/>
      <c r="D1597" s="38"/>
      <c r="E1597" s="36"/>
      <c r="F1597" s="36"/>
      <c r="G1597" s="149"/>
      <c r="H1597" s="149"/>
      <c r="I1597" s="149"/>
      <c r="J1597" s="149"/>
      <c r="K1597" s="149"/>
      <c r="L1597" s="149"/>
      <c r="M1597" s="149"/>
      <c r="N1597" s="149"/>
      <c r="O1597" s="149"/>
      <c r="P1597" s="149"/>
      <c r="Q1597" s="149"/>
      <c r="R1597" s="149"/>
      <c r="S1597" s="149"/>
      <c r="T1597" s="149"/>
      <c r="U1597" s="149"/>
      <c r="V1597" s="149"/>
      <c r="W1597" s="149"/>
      <c r="X1597" s="149"/>
      <c r="Y1597" s="149"/>
      <c r="Z1597" s="149"/>
      <c r="AA1597" s="149"/>
      <c r="AB1597" s="149"/>
      <c r="AC1597" s="149"/>
      <c r="AD1597" s="149"/>
      <c r="AE1597" s="149"/>
      <c r="AF1597" s="149"/>
      <c r="AG1597" s="149"/>
      <c r="AH1597" s="149"/>
      <c r="AI1597" s="149"/>
      <c r="AJ1597" s="149"/>
      <c r="AK1597" s="149"/>
      <c r="AL1597" s="149"/>
      <c r="AM1597" s="149"/>
      <c r="AN1597" s="149"/>
      <c r="AO1597" s="149"/>
      <c r="AP1597" s="149"/>
      <c r="AQ1597" s="149"/>
      <c r="AR1597" s="149"/>
      <c r="AS1597" s="149"/>
      <c r="AT1597" s="149"/>
      <c r="AU1597" s="149"/>
      <c r="AV1597" s="149"/>
      <c r="AW1597" s="149"/>
      <c r="AX1597" s="149"/>
      <c r="AY1597" s="149"/>
      <c r="AZ1597" s="149"/>
      <c r="BA1597" s="149"/>
      <c r="BB1597" s="149"/>
      <c r="BC1597" s="149"/>
      <c r="BD1597" s="149"/>
      <c r="BE1597" s="149"/>
      <c r="BF1597" s="149"/>
      <c r="BG1597" s="149"/>
      <c r="BH1597" s="149"/>
      <c r="BI1597" s="149"/>
      <c r="BJ1597" s="149"/>
      <c r="BK1597" s="149"/>
      <c r="BL1597" s="149"/>
      <c r="BM1597" s="149"/>
      <c r="BN1597" s="149"/>
      <c r="BO1597" s="149"/>
      <c r="BP1597" s="149"/>
      <c r="BQ1597" s="149"/>
      <c r="BR1597" s="149"/>
      <c r="BS1597" s="149"/>
      <c r="BT1597" s="149"/>
      <c r="BU1597" s="149"/>
      <c r="BV1597" s="149"/>
      <c r="BW1597" s="149"/>
      <c r="BX1597" s="149"/>
      <c r="BY1597" s="149"/>
      <c r="BZ1597" s="149"/>
      <c r="CA1597" s="149"/>
      <c r="CB1597" s="149"/>
      <c r="CC1597" s="149"/>
      <c r="CD1597" s="149"/>
      <c r="CE1597" s="149"/>
      <c r="CF1597" s="149"/>
      <c r="CG1597" s="149"/>
      <c r="CH1597" s="149"/>
      <c r="CI1597" s="149"/>
      <c r="CJ1597" s="149"/>
      <c r="CK1597" s="149"/>
      <c r="CL1597" s="149"/>
      <c r="CM1597" s="149"/>
      <c r="CN1597" s="149"/>
      <c r="CO1597" s="149"/>
      <c r="CP1597" s="149"/>
      <c r="CQ1597" s="149"/>
      <c r="CR1597" s="149"/>
      <c r="CS1597" s="149"/>
      <c r="CT1597" s="149"/>
      <c r="CU1597" s="149"/>
      <c r="CV1597" s="149"/>
      <c r="CW1597" s="149"/>
      <c r="CX1597" s="149"/>
      <c r="CY1597" s="149"/>
      <c r="CZ1597" s="149"/>
      <c r="DA1597" s="149"/>
      <c r="DB1597" s="149"/>
      <c r="DC1597" s="149"/>
      <c r="DD1597" s="149"/>
      <c r="DE1597" s="149"/>
      <c r="DF1597" s="149"/>
      <c r="DG1597" s="149"/>
      <c r="DH1597" s="149"/>
      <c r="DI1597" s="149"/>
      <c r="DJ1597" s="149"/>
      <c r="DK1597" s="149"/>
      <c r="DL1597" s="149"/>
      <c r="DM1597" s="149"/>
      <c r="DN1597" s="149"/>
      <c r="DO1597" s="149"/>
      <c r="DP1597" s="149"/>
      <c r="DQ1597" s="149"/>
      <c r="DR1597" s="149"/>
      <c r="DS1597" s="149"/>
      <c r="DT1597" s="149"/>
      <c r="DU1597" s="149"/>
      <c r="DV1597" s="149"/>
      <c r="DW1597" s="149"/>
      <c r="DX1597" s="149"/>
      <c r="DY1597" s="149"/>
      <c r="DZ1597" s="149"/>
      <c r="EA1597" s="149"/>
      <c r="EB1597" s="149"/>
      <c r="EC1597" s="149"/>
      <c r="ED1597" s="149"/>
      <c r="EE1597" s="149"/>
      <c r="EF1597" s="149"/>
      <c r="EG1597" s="149"/>
    </row>
    <row r="1598" spans="1:137" ht="3.75" customHeight="1" x14ac:dyDescent="0.35">
      <c r="A1598" s="28"/>
      <c r="B1598" s="36"/>
      <c r="C1598" s="37"/>
      <c r="D1598" s="40"/>
      <c r="E1598" s="36"/>
      <c r="F1598" s="36"/>
      <c r="G1598" s="66"/>
      <c r="H1598" s="66"/>
      <c r="I1598" s="66"/>
      <c r="J1598" s="66"/>
      <c r="K1598" s="66"/>
      <c r="L1598" s="66"/>
      <c r="M1598" s="66"/>
      <c r="N1598" s="66"/>
      <c r="O1598" s="66"/>
      <c r="P1598" s="66"/>
      <c r="Q1598" s="66"/>
      <c r="R1598" s="66"/>
      <c r="S1598" s="66"/>
      <c r="T1598" s="66"/>
      <c r="U1598" s="66"/>
      <c r="V1598" s="66"/>
      <c r="W1598" s="66"/>
      <c r="X1598" s="66"/>
      <c r="Y1598" s="66"/>
      <c r="Z1598" s="66"/>
      <c r="AA1598" s="66"/>
      <c r="AB1598" s="66"/>
      <c r="AC1598" s="66"/>
      <c r="AD1598" s="66"/>
      <c r="AE1598" s="66"/>
      <c r="AF1598" s="66"/>
      <c r="AG1598" s="66"/>
      <c r="AH1598" s="66"/>
      <c r="AI1598" s="66"/>
      <c r="AJ1598" s="66"/>
      <c r="AK1598" s="66"/>
      <c r="AL1598" s="66"/>
      <c r="AM1598" s="66"/>
      <c r="AN1598" s="66"/>
      <c r="AO1598" s="66"/>
      <c r="AP1598" s="66"/>
      <c r="AQ1598" s="66"/>
      <c r="AR1598" s="66"/>
      <c r="AS1598" s="66"/>
      <c r="AT1598" s="66"/>
      <c r="AU1598" s="66"/>
      <c r="AV1598" s="66"/>
      <c r="AW1598" s="66"/>
      <c r="AX1598" s="66"/>
      <c r="AY1598" s="66"/>
      <c r="AZ1598" s="66"/>
      <c r="BA1598" s="66"/>
      <c r="BB1598" s="66"/>
      <c r="BC1598" s="66"/>
      <c r="BD1598" s="66"/>
      <c r="BE1598" s="66"/>
      <c r="BF1598" s="66"/>
      <c r="BG1598" s="66"/>
      <c r="BH1598" s="66"/>
      <c r="BI1598" s="66"/>
      <c r="BJ1598" s="66"/>
      <c r="BK1598" s="66"/>
      <c r="BL1598" s="66"/>
      <c r="BM1598" s="66"/>
      <c r="BN1598" s="66"/>
      <c r="BO1598" s="66"/>
      <c r="BP1598" s="66"/>
      <c r="BQ1598" s="66"/>
      <c r="BR1598" s="66"/>
      <c r="BS1598" s="66"/>
      <c r="BT1598" s="66"/>
      <c r="BU1598" s="66"/>
      <c r="BV1598" s="66"/>
      <c r="BW1598" s="66"/>
      <c r="BX1598" s="66"/>
      <c r="BY1598" s="66"/>
      <c r="BZ1598" s="66"/>
      <c r="CA1598" s="66"/>
      <c r="CB1598" s="66"/>
      <c r="CC1598" s="66"/>
      <c r="CD1598" s="66"/>
      <c r="CE1598" s="66"/>
      <c r="CF1598" s="66"/>
      <c r="CG1598" s="66"/>
      <c r="CH1598" s="66"/>
      <c r="CI1598" s="66"/>
      <c r="CJ1598" s="66"/>
      <c r="CK1598" s="66"/>
      <c r="CL1598" s="66"/>
      <c r="CM1598" s="66"/>
      <c r="CN1598" s="66"/>
      <c r="CO1598" s="66"/>
      <c r="CP1598" s="66"/>
      <c r="CQ1598" s="66"/>
      <c r="CR1598" s="66"/>
      <c r="CS1598" s="66"/>
      <c r="CT1598" s="66"/>
      <c r="CU1598" s="66"/>
      <c r="CV1598" s="66"/>
      <c r="CW1598" s="66"/>
      <c r="CX1598" s="66"/>
      <c r="CY1598" s="66"/>
      <c r="CZ1598" s="66"/>
      <c r="DA1598" s="66"/>
      <c r="DB1598" s="66"/>
      <c r="DC1598" s="66"/>
      <c r="DD1598" s="66"/>
      <c r="DE1598" s="66"/>
      <c r="DF1598" s="66"/>
      <c r="DG1598" s="66"/>
      <c r="DH1598" s="66"/>
      <c r="DI1598" s="66"/>
      <c r="DJ1598" s="66"/>
      <c r="DK1598" s="66"/>
      <c r="DL1598" s="66"/>
      <c r="DM1598" s="66"/>
      <c r="DN1598" s="66"/>
      <c r="DO1598" s="66"/>
      <c r="DP1598" s="66"/>
      <c r="DQ1598" s="66"/>
      <c r="DR1598" s="66"/>
      <c r="DS1598" s="66"/>
      <c r="DT1598" s="66"/>
      <c r="DU1598" s="66"/>
      <c r="DV1598" s="66"/>
      <c r="DW1598" s="66"/>
      <c r="DX1598" s="66"/>
      <c r="DY1598" s="66"/>
      <c r="DZ1598" s="66"/>
      <c r="EA1598" s="66"/>
      <c r="EB1598" s="66"/>
      <c r="EC1598" s="66"/>
      <c r="ED1598" s="66"/>
      <c r="EE1598" s="66"/>
      <c r="EF1598" s="66"/>
      <c r="EG1598" s="66"/>
    </row>
    <row r="1599" spans="1:137" x14ac:dyDescent="0.35">
      <c r="A1599" s="28"/>
      <c r="B1599" s="167"/>
      <c r="C1599" s="168"/>
      <c r="D1599" s="31"/>
      <c r="E1599" s="150"/>
      <c r="F1599" s="150"/>
    </row>
    <row r="1600" spans="1:137" x14ac:dyDescent="0.35">
      <c r="A1600" s="28"/>
      <c r="B1600" s="36"/>
      <c r="C1600" s="37"/>
      <c r="D1600" s="38"/>
      <c r="E1600" s="36"/>
      <c r="F1600" s="36"/>
    </row>
    <row r="1601" spans="1:116" ht="3.75" customHeight="1" x14ac:dyDescent="0.35">
      <c r="A1601" s="28"/>
      <c r="B1601" s="36"/>
      <c r="C1601" s="37"/>
      <c r="D1601" s="40"/>
      <c r="E1601" s="36"/>
      <c r="F1601" s="36"/>
      <c r="G1601" s="66"/>
      <c r="H1601" s="66"/>
      <c r="I1601" s="66"/>
      <c r="J1601" s="66"/>
      <c r="K1601" s="66"/>
      <c r="L1601" s="66"/>
      <c r="M1601" s="66"/>
      <c r="N1601" s="66"/>
      <c r="O1601" s="66"/>
      <c r="P1601" s="66"/>
      <c r="Q1601" s="66"/>
      <c r="R1601" s="66"/>
      <c r="S1601" s="66"/>
      <c r="T1601" s="66"/>
      <c r="U1601" s="66"/>
      <c r="V1601" s="66"/>
      <c r="W1601" s="66"/>
      <c r="X1601" s="66"/>
      <c r="Y1601" s="66"/>
      <c r="Z1601" s="66"/>
      <c r="AA1601" s="66"/>
      <c r="AB1601" s="66"/>
      <c r="AC1601" s="66"/>
      <c r="AD1601" s="66"/>
      <c r="AE1601" s="66"/>
      <c r="AF1601" s="66"/>
      <c r="AG1601" s="66"/>
      <c r="AH1601" s="66"/>
      <c r="AI1601" s="66"/>
      <c r="AJ1601" s="66"/>
      <c r="AK1601" s="66"/>
      <c r="AL1601" s="66"/>
      <c r="AM1601" s="66"/>
      <c r="AN1601" s="66"/>
      <c r="AO1601" s="66"/>
      <c r="AP1601" s="66"/>
      <c r="AQ1601" s="66"/>
      <c r="AR1601" s="66"/>
      <c r="AS1601" s="66"/>
      <c r="AT1601" s="66"/>
      <c r="AU1601" s="66"/>
      <c r="AV1601" s="66"/>
      <c r="AW1601" s="66"/>
      <c r="AX1601" s="66"/>
      <c r="AY1601" s="66"/>
      <c r="AZ1601" s="66"/>
      <c r="BA1601" s="66"/>
      <c r="BB1601" s="66"/>
      <c r="BC1601" s="66"/>
      <c r="BD1601" s="66"/>
      <c r="BE1601" s="66"/>
      <c r="BF1601" s="66"/>
      <c r="BG1601" s="66"/>
      <c r="BH1601" s="66"/>
      <c r="BI1601" s="66"/>
      <c r="BJ1601" s="66"/>
      <c r="BK1601" s="66"/>
      <c r="BL1601" s="66"/>
      <c r="BM1601" s="66"/>
      <c r="BN1601" s="66"/>
      <c r="BO1601" s="66"/>
      <c r="BP1601" s="66"/>
      <c r="BQ1601" s="66"/>
      <c r="BR1601" s="66"/>
      <c r="BS1601" s="66"/>
      <c r="BT1601" s="66"/>
      <c r="BU1601" s="66"/>
      <c r="BV1601" s="66"/>
      <c r="BW1601" s="66"/>
      <c r="BX1601" s="66"/>
      <c r="BY1601" s="66"/>
      <c r="BZ1601" s="66"/>
      <c r="CA1601" s="66"/>
      <c r="CB1601" s="66"/>
      <c r="CC1601" s="66"/>
      <c r="CD1601" s="66"/>
      <c r="CE1601" s="66"/>
      <c r="CF1601" s="66"/>
      <c r="CG1601" s="66"/>
      <c r="CH1601" s="66"/>
      <c r="CI1601" s="66"/>
      <c r="CJ1601" s="66"/>
      <c r="CK1601" s="66"/>
      <c r="CL1601" s="66"/>
      <c r="CM1601" s="66"/>
      <c r="CN1601" s="66"/>
      <c r="CO1601" s="66"/>
      <c r="CP1601" s="66"/>
      <c r="CQ1601" s="66"/>
      <c r="CR1601" s="66"/>
      <c r="CS1601" s="66"/>
      <c r="CT1601" s="66"/>
      <c r="CU1601" s="66"/>
      <c r="CV1601" s="66"/>
      <c r="CW1601" s="66"/>
      <c r="CX1601" s="66"/>
      <c r="CY1601" s="66"/>
      <c r="CZ1601" s="66"/>
      <c r="DA1601" s="66"/>
      <c r="DB1601" s="66"/>
      <c r="DC1601" s="66"/>
      <c r="DD1601" s="66"/>
      <c r="DE1601" s="66"/>
      <c r="DF1601" s="66"/>
      <c r="DG1601" s="66"/>
      <c r="DH1601" s="66"/>
      <c r="DI1601" s="66"/>
      <c r="DJ1601" s="66"/>
      <c r="DK1601" s="66"/>
      <c r="DL1601" s="66"/>
    </row>
    <row r="1602" spans="1:116" ht="14.5" customHeight="1" x14ac:dyDescent="0.35">
      <c r="A1602" s="28"/>
      <c r="B1602" s="167"/>
      <c r="C1602" s="168"/>
      <c r="D1602" s="31"/>
      <c r="E1602" s="151"/>
      <c r="F1602" s="151"/>
      <c r="G1602" s="153"/>
      <c r="H1602" s="153"/>
      <c r="I1602" s="153"/>
      <c r="J1602" s="153"/>
      <c r="T1602" s="75"/>
      <c r="U1602" s="75"/>
      <c r="V1602" s="75"/>
      <c r="W1602" s="75"/>
      <c r="X1602" s="75"/>
      <c r="Y1602" s="75"/>
      <c r="Z1602" s="75"/>
      <c r="AA1602" s="75"/>
      <c r="AC1602" s="153"/>
      <c r="AD1602" s="153"/>
      <c r="AE1602" s="153"/>
      <c r="AF1602" s="153"/>
      <c r="AP1602" s="75"/>
      <c r="AQ1602" s="75"/>
      <c r="AR1602" s="75"/>
      <c r="AS1602" s="75"/>
      <c r="AT1602" s="75"/>
      <c r="AU1602" s="75"/>
      <c r="AV1602" s="75"/>
      <c r="AW1602" s="75"/>
      <c r="AY1602" s="153"/>
      <c r="AZ1602" s="153"/>
      <c r="BA1602" s="153"/>
      <c r="BB1602" s="153"/>
      <c r="BL1602" s="75"/>
      <c r="BM1602" s="75"/>
      <c r="BN1602" s="75"/>
      <c r="BO1602" s="75"/>
      <c r="BP1602" s="75"/>
      <c r="BQ1602" s="75"/>
      <c r="BR1602" s="75"/>
      <c r="BS1602" s="75"/>
      <c r="BU1602" s="153"/>
      <c r="BV1602" s="153"/>
      <c r="BW1602" s="153"/>
      <c r="BX1602" s="153"/>
      <c r="CH1602" s="75"/>
      <c r="CI1602" s="75"/>
      <c r="CJ1602" s="75"/>
      <c r="CK1602" s="75"/>
      <c r="CL1602" s="75"/>
      <c r="CM1602" s="75"/>
      <c r="CN1602" s="75"/>
      <c r="CO1602" s="75"/>
      <c r="CQ1602" s="153"/>
      <c r="CR1602" s="153"/>
      <c r="CS1602" s="153"/>
      <c r="CT1602" s="153"/>
      <c r="DD1602" s="75"/>
      <c r="DE1602" s="75"/>
      <c r="DF1602" s="75"/>
      <c r="DG1602" s="75"/>
      <c r="DH1602" s="75"/>
      <c r="DI1602" s="75"/>
      <c r="DJ1602" s="75"/>
      <c r="DK1602" s="75"/>
    </row>
    <row r="1603" spans="1:116" ht="14.5" customHeight="1" x14ac:dyDescent="0.35">
      <c r="A1603" s="28"/>
      <c r="B1603" s="36"/>
      <c r="C1603" s="37"/>
      <c r="D1603" s="38"/>
      <c r="E1603" s="36"/>
      <c r="F1603" s="36"/>
      <c r="H1603" s="66"/>
      <c r="T1603" s="75"/>
      <c r="U1603" s="75"/>
      <c r="V1603" s="75"/>
      <c r="W1603" s="75"/>
      <c r="X1603" s="75"/>
      <c r="Y1603" s="75"/>
      <c r="Z1603" s="75"/>
      <c r="AA1603" s="75"/>
      <c r="AB1603" s="68"/>
      <c r="AD1603" s="66"/>
      <c r="AP1603" s="75"/>
      <c r="AQ1603" s="75"/>
      <c r="AR1603" s="75"/>
      <c r="AS1603" s="75"/>
      <c r="AT1603" s="75"/>
      <c r="AU1603" s="75"/>
      <c r="AV1603" s="75"/>
      <c r="AW1603" s="75"/>
      <c r="AX1603" s="68"/>
      <c r="AZ1603" s="66"/>
      <c r="BL1603" s="75"/>
      <c r="BM1603" s="75"/>
      <c r="BN1603" s="75"/>
      <c r="BO1603" s="75"/>
      <c r="BP1603" s="75"/>
      <c r="BQ1603" s="75"/>
      <c r="BR1603" s="75"/>
      <c r="BS1603" s="75"/>
      <c r="BV1603" s="66"/>
      <c r="CH1603" s="75"/>
      <c r="CI1603" s="75"/>
      <c r="CJ1603" s="75"/>
      <c r="CK1603" s="75"/>
      <c r="CL1603" s="75"/>
      <c r="CM1603" s="75"/>
      <c r="CN1603" s="75"/>
      <c r="CO1603" s="75"/>
      <c r="CR1603" s="66"/>
      <c r="DD1603" s="75"/>
      <c r="DE1603" s="75"/>
      <c r="DF1603" s="75"/>
      <c r="DG1603" s="75"/>
      <c r="DH1603" s="75"/>
      <c r="DI1603" s="75"/>
      <c r="DJ1603" s="75"/>
      <c r="DK1603" s="75"/>
    </row>
    <row r="1604" spans="1:116" ht="3.75" customHeight="1" x14ac:dyDescent="0.35">
      <c r="A1604" s="28"/>
      <c r="B1604" s="36"/>
      <c r="C1604" s="37"/>
      <c r="D1604" s="40"/>
      <c r="E1604" s="36"/>
      <c r="F1604" s="36"/>
      <c r="G1604" s="66"/>
      <c r="H1604" s="66"/>
      <c r="I1604" s="66"/>
      <c r="J1604" s="66"/>
      <c r="K1604" s="66"/>
      <c r="L1604" s="66"/>
      <c r="M1604" s="66"/>
      <c r="N1604" s="66"/>
      <c r="O1604" s="66"/>
      <c r="P1604" s="66"/>
      <c r="Q1604" s="66"/>
      <c r="R1604" s="66"/>
      <c r="S1604" s="66"/>
      <c r="T1604" s="66"/>
      <c r="U1604" s="66"/>
      <c r="V1604" s="66"/>
      <c r="W1604" s="66"/>
      <c r="X1604" s="66"/>
      <c r="Y1604" s="66"/>
      <c r="Z1604" s="66"/>
      <c r="AA1604" s="66"/>
      <c r="AB1604" s="66"/>
      <c r="AC1604" s="66"/>
      <c r="AD1604" s="66"/>
      <c r="AE1604" s="66"/>
      <c r="AF1604" s="66"/>
      <c r="AG1604" s="66"/>
      <c r="AH1604" s="66"/>
      <c r="AI1604" s="66"/>
      <c r="AJ1604" s="66"/>
      <c r="AK1604" s="66"/>
      <c r="AL1604" s="66"/>
      <c r="AM1604" s="66"/>
      <c r="AN1604" s="66"/>
      <c r="AO1604" s="66"/>
      <c r="AP1604" s="66"/>
      <c r="AQ1604" s="66"/>
      <c r="AR1604" s="66"/>
      <c r="AS1604" s="66"/>
      <c r="AT1604" s="66"/>
      <c r="AU1604" s="66"/>
      <c r="AV1604" s="66"/>
      <c r="AW1604" s="66"/>
      <c r="AX1604" s="66"/>
      <c r="AY1604" s="66"/>
      <c r="AZ1604" s="66"/>
      <c r="BA1604" s="66"/>
      <c r="BB1604" s="66"/>
      <c r="BC1604" s="66"/>
      <c r="BD1604" s="66"/>
      <c r="BE1604" s="66"/>
      <c r="BF1604" s="66"/>
      <c r="BG1604" s="66"/>
      <c r="BH1604" s="66"/>
      <c r="BI1604" s="66"/>
      <c r="BJ1604" s="66"/>
      <c r="BK1604" s="66"/>
      <c r="BL1604" s="66"/>
      <c r="BM1604" s="66"/>
      <c r="BN1604" s="66"/>
      <c r="BO1604" s="66"/>
      <c r="BP1604" s="66"/>
      <c r="BQ1604" s="66"/>
      <c r="BR1604" s="66"/>
      <c r="BS1604" s="66"/>
      <c r="BT1604" s="66"/>
      <c r="BU1604" s="66"/>
      <c r="BV1604" s="66"/>
      <c r="BW1604" s="66"/>
      <c r="BX1604" s="66"/>
      <c r="BY1604" s="66"/>
      <c r="BZ1604" s="66"/>
      <c r="CA1604" s="66"/>
      <c r="CB1604" s="66"/>
      <c r="CC1604" s="66"/>
      <c r="CD1604" s="66"/>
      <c r="CE1604" s="66"/>
      <c r="CF1604" s="66"/>
      <c r="CG1604" s="66"/>
      <c r="CH1604" s="66"/>
      <c r="CI1604" s="66"/>
      <c r="CJ1604" s="66"/>
      <c r="CK1604" s="66"/>
      <c r="CL1604" s="66"/>
      <c r="CM1604" s="66"/>
      <c r="CN1604" s="66"/>
      <c r="CO1604" s="66"/>
      <c r="CP1604" s="66"/>
      <c r="CQ1604" s="66"/>
      <c r="CR1604" s="66"/>
      <c r="CS1604" s="66"/>
      <c r="CT1604" s="66"/>
      <c r="CU1604" s="66"/>
      <c r="CV1604" s="66"/>
      <c r="CW1604" s="66"/>
      <c r="CX1604" s="66"/>
      <c r="CY1604" s="66"/>
      <c r="CZ1604" s="66"/>
      <c r="DA1604" s="66"/>
      <c r="DB1604" s="66"/>
      <c r="DC1604" s="66"/>
      <c r="DD1604" s="66"/>
      <c r="DE1604" s="66"/>
      <c r="DF1604" s="66"/>
      <c r="DG1604" s="66"/>
      <c r="DH1604" s="66"/>
      <c r="DI1604" s="66"/>
      <c r="DJ1604" s="66"/>
      <c r="DK1604" s="66"/>
      <c r="DL1604" s="66"/>
    </row>
    <row r="1605" spans="1:116" ht="14.5" customHeight="1" x14ac:dyDescent="0.35">
      <c r="A1605" s="28"/>
      <c r="B1605" s="167"/>
      <c r="C1605" s="168"/>
      <c r="D1605" s="31"/>
      <c r="E1605" s="152"/>
      <c r="F1605" s="152"/>
      <c r="H1605" s="153"/>
    </row>
    <row r="1606" spans="1:116" ht="14.5" customHeight="1" x14ac:dyDescent="0.35">
      <c r="A1606" s="28"/>
      <c r="B1606" s="36"/>
      <c r="C1606" s="37"/>
      <c r="D1606" s="38"/>
      <c r="E1606" s="36"/>
      <c r="F1606" s="36"/>
      <c r="I1606" s="66"/>
      <c r="J1606" s="74"/>
      <c r="K1606" s="66"/>
      <c r="L1606" s="66"/>
      <c r="M1606" s="66"/>
      <c r="N1606" s="66"/>
      <c r="O1606" s="66"/>
      <c r="P1606" s="66"/>
      <c r="Q1606" s="66"/>
      <c r="R1606" s="66"/>
      <c r="S1606" s="66"/>
      <c r="T1606" s="75"/>
      <c r="U1606" s="75"/>
      <c r="V1606" s="75"/>
      <c r="W1606" s="75"/>
      <c r="X1606" s="75"/>
      <c r="Y1606" s="75"/>
      <c r="Z1606" s="75"/>
      <c r="AA1606" s="75"/>
      <c r="AB1606" s="68"/>
      <c r="AD1606" s="66"/>
      <c r="AE1606" s="74"/>
      <c r="AF1606" s="66"/>
      <c r="AG1606" s="66"/>
      <c r="AH1606" s="66"/>
      <c r="AI1606" s="66"/>
      <c r="AJ1606" s="66"/>
      <c r="AK1606" s="66"/>
      <c r="AL1606" s="66"/>
      <c r="AM1606" s="66"/>
      <c r="AN1606" s="66"/>
      <c r="AO1606" s="75"/>
      <c r="AP1606" s="75"/>
      <c r="AQ1606" s="75"/>
      <c r="AR1606" s="75"/>
      <c r="AS1606" s="75"/>
      <c r="AT1606" s="75"/>
      <c r="AU1606" s="75"/>
      <c r="AV1606" s="75"/>
      <c r="AW1606" s="68"/>
      <c r="AY1606" s="66"/>
      <c r="AZ1606" s="74"/>
      <c r="BA1606" s="66"/>
      <c r="BB1606" s="66"/>
      <c r="BC1606" s="66"/>
      <c r="BD1606" s="66"/>
      <c r="BE1606" s="66"/>
      <c r="BF1606" s="66"/>
      <c r="BG1606" s="66"/>
      <c r="BH1606" s="66"/>
      <c r="BI1606" s="66"/>
      <c r="BJ1606" s="75"/>
      <c r="BK1606" s="75"/>
      <c r="BL1606" s="75"/>
      <c r="BM1606" s="75"/>
      <c r="BN1606" s="75"/>
      <c r="BO1606" s="75"/>
      <c r="BP1606" s="75"/>
      <c r="BQ1606" s="75"/>
      <c r="BR1606" s="68"/>
      <c r="BT1606" s="66"/>
      <c r="BU1606" s="74"/>
      <c r="BV1606" s="66"/>
      <c r="BW1606" s="66"/>
      <c r="BX1606" s="66"/>
      <c r="BY1606" s="66"/>
      <c r="BZ1606" s="66"/>
      <c r="CA1606" s="66"/>
      <c r="CB1606" s="66"/>
      <c r="CC1606" s="66"/>
      <c r="CD1606" s="66"/>
      <c r="CE1606" s="75"/>
      <c r="CF1606" s="75"/>
      <c r="CG1606" s="75"/>
      <c r="CH1606" s="75"/>
      <c r="CI1606" s="75"/>
      <c r="CJ1606" s="75"/>
      <c r="CK1606" s="75"/>
      <c r="CL1606" s="75"/>
      <c r="CM1606" s="66"/>
      <c r="CO1606" s="66"/>
      <c r="CP1606" s="74"/>
      <c r="CQ1606" s="66"/>
      <c r="CR1606" s="66"/>
      <c r="CS1606" s="66"/>
      <c r="CT1606" s="66"/>
      <c r="CU1606" s="66"/>
      <c r="CV1606" s="66"/>
      <c r="CW1606" s="66"/>
      <c r="CX1606" s="66"/>
      <c r="CY1606" s="66"/>
      <c r="CZ1606" s="75"/>
      <c r="DA1606" s="75"/>
      <c r="DB1606" s="75"/>
      <c r="DC1606" s="75"/>
      <c r="DD1606" s="75"/>
      <c r="DE1606" s="75"/>
      <c r="DF1606" s="75"/>
      <c r="DG1606" s="75"/>
      <c r="DH1606" s="66"/>
      <c r="DI1606" s="66"/>
      <c r="DJ1606" s="66"/>
      <c r="DK1606" s="66"/>
    </row>
    <row r="1607" spans="1:116" ht="3.75" customHeight="1" x14ac:dyDescent="0.35">
      <c r="A1607" s="28"/>
      <c r="B1607" s="36"/>
      <c r="C1607" s="37"/>
      <c r="D1607" s="40"/>
      <c r="E1607" s="36"/>
      <c r="F1607" s="36"/>
      <c r="G1607" s="66"/>
      <c r="H1607" s="66"/>
      <c r="I1607" s="66"/>
      <c r="J1607" s="66"/>
      <c r="K1607" s="66"/>
      <c r="L1607" s="66"/>
      <c r="M1607" s="66"/>
      <c r="N1607" s="66"/>
      <c r="O1607" s="66"/>
      <c r="P1607" s="66"/>
      <c r="Q1607" s="66"/>
      <c r="R1607" s="66"/>
      <c r="S1607" s="66"/>
      <c r="T1607" s="66"/>
      <c r="U1607" s="66"/>
      <c r="V1607" s="66"/>
      <c r="W1607" s="66"/>
      <c r="X1607" s="66"/>
      <c r="Y1607" s="66"/>
      <c r="Z1607" s="66"/>
      <c r="AA1607" s="66"/>
      <c r="AB1607" s="66"/>
      <c r="AC1607" s="66"/>
      <c r="AD1607" s="66"/>
      <c r="AE1607" s="66"/>
      <c r="AF1607" s="66"/>
      <c r="AG1607" s="66"/>
      <c r="AH1607" s="66"/>
      <c r="AI1607" s="66"/>
      <c r="AJ1607" s="66"/>
      <c r="AK1607" s="66"/>
      <c r="AL1607" s="66"/>
      <c r="AM1607" s="66"/>
      <c r="AN1607" s="66"/>
      <c r="AO1607" s="66"/>
      <c r="AP1607" s="66"/>
      <c r="AQ1607" s="66"/>
      <c r="AR1607" s="66"/>
      <c r="AS1607" s="66"/>
      <c r="AT1607" s="66"/>
      <c r="AU1607" s="66"/>
      <c r="AV1607" s="66"/>
      <c r="AW1607" s="66"/>
      <c r="AX1607" s="66"/>
      <c r="AY1607" s="66"/>
      <c r="AZ1607" s="66"/>
      <c r="BA1607" s="66"/>
      <c r="BB1607" s="66"/>
      <c r="BC1607" s="66"/>
      <c r="BD1607" s="66"/>
      <c r="BE1607" s="66"/>
      <c r="BF1607" s="66"/>
      <c r="BG1607" s="66"/>
      <c r="BH1607" s="66"/>
      <c r="BI1607" s="66"/>
      <c r="BJ1607" s="66"/>
      <c r="BK1607" s="66"/>
      <c r="BL1607" s="66"/>
      <c r="BM1607" s="66"/>
      <c r="BN1607" s="66"/>
      <c r="BO1607" s="66"/>
      <c r="BP1607" s="66"/>
      <c r="BQ1607" s="66"/>
      <c r="BR1607" s="66"/>
      <c r="BS1607" s="66"/>
      <c r="BT1607" s="66"/>
      <c r="BU1607" s="66"/>
      <c r="BV1607" s="66"/>
      <c r="BW1607" s="66"/>
      <c r="BX1607" s="66"/>
      <c r="BY1607" s="66"/>
      <c r="BZ1607" s="66"/>
      <c r="CA1607" s="66"/>
      <c r="CB1607" s="66"/>
      <c r="CC1607" s="66"/>
      <c r="CD1607" s="66"/>
      <c r="CE1607" s="66"/>
      <c r="CF1607" s="66"/>
      <c r="CG1607" s="66"/>
      <c r="CH1607" s="66"/>
      <c r="CI1607" s="66"/>
      <c r="CJ1607" s="66"/>
      <c r="CK1607" s="66"/>
      <c r="CL1607" s="66"/>
      <c r="CM1607" s="66"/>
      <c r="CN1607" s="66"/>
      <c r="CO1607" s="66"/>
      <c r="CP1607" s="66"/>
      <c r="CQ1607" s="66"/>
      <c r="CR1607" s="66"/>
      <c r="CS1607" s="66"/>
      <c r="CT1607" s="66"/>
      <c r="CU1607" s="66"/>
      <c r="CV1607" s="66"/>
      <c r="CW1607" s="66"/>
      <c r="CX1607" s="66"/>
      <c r="CY1607" s="66"/>
      <c r="CZ1607" s="66"/>
      <c r="DA1607" s="66"/>
      <c r="DB1607" s="66"/>
      <c r="DC1607" s="66"/>
      <c r="DD1607" s="66"/>
      <c r="DE1607" s="66"/>
      <c r="DF1607" s="66"/>
      <c r="DG1607" s="66"/>
      <c r="DH1607" s="66"/>
      <c r="DI1607" s="66"/>
      <c r="DJ1607" s="66"/>
      <c r="DK1607" s="66"/>
      <c r="DL1607" s="66"/>
    </row>
    <row r="1608" spans="1:116" ht="14.5" customHeight="1" x14ac:dyDescent="0.35">
      <c r="A1608" s="28"/>
      <c r="B1608" s="167"/>
      <c r="C1608" s="168"/>
      <c r="D1608" s="31"/>
      <c r="E1608" s="81"/>
      <c r="F1608" s="154"/>
      <c r="H1608" s="153"/>
      <c r="DI1608" s="66"/>
      <c r="DJ1608" s="66"/>
      <c r="DK1608" s="66"/>
      <c r="DL1608" s="66"/>
    </row>
    <row r="1609" spans="1:116" ht="14.5" customHeight="1" x14ac:dyDescent="0.35">
      <c r="A1609" s="28"/>
      <c r="B1609" s="36"/>
      <c r="C1609" s="37"/>
      <c r="D1609" s="38"/>
      <c r="E1609" s="36"/>
      <c r="F1609" s="36"/>
      <c r="I1609" s="66"/>
      <c r="J1609" s="74"/>
      <c r="K1609" s="66"/>
      <c r="L1609" s="66"/>
      <c r="M1609" s="66"/>
      <c r="N1609" s="66"/>
      <c r="O1609" s="66"/>
      <c r="P1609" s="66"/>
      <c r="Q1609" s="66"/>
      <c r="R1609" s="66"/>
      <c r="S1609" s="66"/>
      <c r="T1609" s="75"/>
      <c r="U1609" s="75"/>
      <c r="V1609" s="75"/>
      <c r="W1609" s="75"/>
      <c r="X1609" s="75"/>
      <c r="Y1609" s="75"/>
      <c r="Z1609" s="75"/>
      <c r="AA1609" s="75"/>
      <c r="AB1609" s="68"/>
      <c r="AD1609" s="66"/>
      <c r="AE1609" s="74"/>
      <c r="AF1609" s="66"/>
      <c r="AG1609" s="66"/>
      <c r="AH1609" s="66"/>
      <c r="AI1609" s="66"/>
      <c r="AJ1609" s="66"/>
      <c r="AK1609" s="66"/>
      <c r="AL1609" s="66"/>
      <c r="AM1609" s="66"/>
      <c r="AN1609" s="66"/>
      <c r="AO1609" s="75"/>
      <c r="AP1609" s="75"/>
      <c r="AQ1609" s="75"/>
      <c r="AR1609" s="75"/>
      <c r="AS1609" s="75"/>
      <c r="AT1609" s="75"/>
      <c r="AU1609" s="75"/>
      <c r="AV1609" s="75"/>
      <c r="AW1609" s="68"/>
      <c r="AY1609" s="66"/>
      <c r="AZ1609" s="74"/>
      <c r="BA1609" s="66"/>
      <c r="BB1609" s="66"/>
      <c r="BC1609" s="66"/>
      <c r="BD1609" s="66"/>
      <c r="BE1609" s="66"/>
      <c r="BF1609" s="66"/>
      <c r="BG1609" s="66"/>
      <c r="BH1609" s="66"/>
      <c r="BI1609" s="66"/>
      <c r="BJ1609" s="75"/>
      <c r="BK1609" s="75"/>
      <c r="BL1609" s="75"/>
      <c r="BM1609" s="75"/>
      <c r="BN1609" s="75"/>
      <c r="BO1609" s="75"/>
      <c r="BP1609" s="75"/>
      <c r="BQ1609" s="75"/>
      <c r="BR1609" s="68"/>
      <c r="BT1609" s="66"/>
      <c r="BU1609" s="74"/>
      <c r="BV1609" s="66"/>
      <c r="BW1609" s="66"/>
      <c r="BX1609" s="66"/>
      <c r="BY1609" s="66"/>
      <c r="BZ1609" s="66"/>
      <c r="CA1609" s="66"/>
      <c r="CB1609" s="66"/>
      <c r="CC1609" s="66"/>
      <c r="CD1609" s="66"/>
      <c r="CE1609" s="75"/>
      <c r="CF1609" s="75"/>
      <c r="CG1609" s="75"/>
      <c r="CH1609" s="75"/>
      <c r="CI1609" s="75"/>
      <c r="CJ1609" s="75"/>
      <c r="CK1609" s="75"/>
      <c r="CL1609" s="75"/>
      <c r="CM1609" s="66"/>
      <c r="CO1609" s="66"/>
      <c r="CP1609" s="74"/>
      <c r="CQ1609" s="66"/>
      <c r="CR1609" s="66"/>
      <c r="CS1609" s="66"/>
      <c r="CT1609" s="66"/>
      <c r="CU1609" s="66"/>
      <c r="CV1609" s="66"/>
      <c r="CW1609" s="66"/>
      <c r="CX1609" s="66"/>
      <c r="CY1609" s="66"/>
      <c r="CZ1609" s="75"/>
      <c r="DA1609" s="75"/>
      <c r="DB1609" s="75"/>
      <c r="DC1609" s="75"/>
      <c r="DD1609" s="75"/>
      <c r="DE1609" s="75"/>
      <c r="DF1609" s="75"/>
      <c r="DG1609" s="75"/>
      <c r="DH1609" s="66"/>
      <c r="DI1609" s="66"/>
      <c r="DJ1609" s="66"/>
      <c r="DK1609" s="66"/>
      <c r="DL1609" s="66"/>
    </row>
    <row r="1610" spans="1:116" ht="3.75" customHeight="1" x14ac:dyDescent="0.35">
      <c r="A1610" s="28"/>
      <c r="B1610" s="36"/>
      <c r="C1610" s="37"/>
      <c r="D1610" s="40"/>
      <c r="E1610" s="36"/>
      <c r="F1610" s="36"/>
      <c r="G1610" s="66"/>
      <c r="H1610" s="66"/>
      <c r="I1610" s="66"/>
      <c r="J1610" s="66"/>
      <c r="K1610" s="66"/>
      <c r="L1610" s="66"/>
      <c r="M1610" s="66"/>
      <c r="N1610" s="66"/>
      <c r="O1610" s="66"/>
      <c r="P1610" s="66"/>
      <c r="Q1610" s="66"/>
      <c r="R1610" s="66"/>
      <c r="S1610" s="66"/>
      <c r="T1610" s="66"/>
      <c r="U1610" s="66"/>
      <c r="V1610" s="66"/>
      <c r="W1610" s="66"/>
      <c r="X1610" s="66"/>
      <c r="Y1610" s="66"/>
      <c r="Z1610" s="66"/>
      <c r="AA1610" s="66"/>
      <c r="AB1610" s="66"/>
      <c r="AC1610" s="66"/>
      <c r="AD1610" s="66"/>
      <c r="AE1610" s="66"/>
      <c r="AF1610" s="66"/>
      <c r="AG1610" s="66"/>
      <c r="AH1610" s="66"/>
      <c r="AI1610" s="66"/>
      <c r="AJ1610" s="66"/>
      <c r="AK1610" s="66"/>
      <c r="AL1610" s="66"/>
      <c r="AM1610" s="66"/>
      <c r="AN1610" s="66"/>
      <c r="AO1610" s="66"/>
      <c r="AP1610" s="66"/>
      <c r="AQ1610" s="66"/>
      <c r="AR1610" s="66"/>
      <c r="AS1610" s="66"/>
      <c r="AT1610" s="66"/>
      <c r="AU1610" s="66"/>
      <c r="AV1610" s="66"/>
      <c r="AW1610" s="66"/>
      <c r="AX1610" s="66"/>
      <c r="AY1610" s="66"/>
      <c r="AZ1610" s="66"/>
      <c r="BA1610" s="66"/>
      <c r="BB1610" s="66"/>
      <c r="BC1610" s="66"/>
      <c r="BD1610" s="66"/>
      <c r="BE1610" s="66"/>
      <c r="BF1610" s="66"/>
      <c r="BG1610" s="66"/>
      <c r="BH1610" s="66"/>
      <c r="BI1610" s="66"/>
      <c r="BJ1610" s="66"/>
      <c r="BK1610" s="66"/>
      <c r="BL1610" s="66"/>
      <c r="BM1610" s="66"/>
      <c r="BN1610" s="66"/>
      <c r="BO1610" s="66"/>
      <c r="BP1610" s="66"/>
      <c r="BQ1610" s="66"/>
      <c r="BR1610" s="66"/>
      <c r="BS1610" s="66"/>
      <c r="BT1610" s="66"/>
      <c r="BU1610" s="66"/>
      <c r="BV1610" s="66"/>
      <c r="BW1610" s="66"/>
      <c r="BX1610" s="66"/>
      <c r="BY1610" s="66"/>
      <c r="BZ1610" s="66"/>
      <c r="CA1610" s="66"/>
      <c r="CB1610" s="66"/>
      <c r="CC1610" s="66"/>
      <c r="CD1610" s="66"/>
      <c r="CE1610" s="66"/>
      <c r="CF1610" s="66"/>
      <c r="CG1610" s="66"/>
      <c r="CH1610" s="66"/>
      <c r="CI1610" s="66"/>
      <c r="CJ1610" s="66"/>
      <c r="CK1610" s="66"/>
      <c r="CL1610" s="66"/>
      <c r="CM1610" s="66"/>
      <c r="CN1610" s="66"/>
      <c r="CO1610" s="66"/>
      <c r="CP1610" s="66"/>
      <c r="CQ1610" s="66"/>
      <c r="CR1610" s="66"/>
      <c r="CS1610" s="66"/>
      <c r="CT1610" s="66"/>
      <c r="CU1610" s="66"/>
      <c r="CV1610" s="66"/>
      <c r="CW1610" s="66"/>
      <c r="CX1610" s="66"/>
      <c r="CY1610" s="66"/>
      <c r="CZ1610" s="66"/>
      <c r="DA1610" s="66"/>
      <c r="DB1610" s="66"/>
      <c r="DC1610" s="66"/>
      <c r="DD1610" s="66"/>
      <c r="DE1610" s="66"/>
      <c r="DF1610" s="66"/>
      <c r="DG1610" s="66"/>
      <c r="DH1610" s="66"/>
      <c r="DI1610" s="66"/>
      <c r="DJ1610" s="66"/>
      <c r="DK1610" s="66"/>
      <c r="DL1610" s="66"/>
    </row>
    <row r="1611" spans="1:116" ht="14.5" customHeight="1" x14ac:dyDescent="0.35">
      <c r="A1611" s="28"/>
      <c r="B1611" s="167"/>
      <c r="C1611" s="168"/>
      <c r="D1611" s="31"/>
      <c r="E1611" s="155"/>
      <c r="F1611" s="154"/>
      <c r="H1611" s="153"/>
      <c r="DI1611" s="66"/>
      <c r="DJ1611" s="66"/>
      <c r="DK1611" s="66"/>
      <c r="DL1611" s="66"/>
    </row>
    <row r="1612" spans="1:116" ht="14.5" customHeight="1" x14ac:dyDescent="0.35">
      <c r="A1612" s="28"/>
      <c r="B1612" s="36"/>
      <c r="C1612" s="37"/>
      <c r="D1612" s="38"/>
      <c r="E1612" s="36"/>
      <c r="F1612" s="36"/>
      <c r="I1612" s="66"/>
      <c r="J1612" s="74"/>
      <c r="K1612" s="66"/>
      <c r="L1612" s="66"/>
      <c r="M1612" s="66"/>
      <c r="N1612" s="66"/>
      <c r="O1612" s="66"/>
      <c r="P1612" s="66"/>
      <c r="Q1612" s="66"/>
      <c r="R1612" s="66"/>
      <c r="S1612" s="66"/>
      <c r="T1612" s="75"/>
      <c r="U1612" s="75"/>
      <c r="V1612" s="75"/>
      <c r="W1612" s="75"/>
      <c r="X1612" s="75"/>
      <c r="Y1612" s="75"/>
      <c r="Z1612" s="75"/>
      <c r="AA1612" s="75"/>
      <c r="AB1612" s="68"/>
      <c r="AD1612" s="66"/>
      <c r="AE1612" s="74"/>
      <c r="AF1612" s="66"/>
      <c r="AG1612" s="66"/>
      <c r="AH1612" s="66"/>
      <c r="AI1612" s="66"/>
      <c r="AJ1612" s="66"/>
      <c r="AK1612" s="66"/>
      <c r="AL1612" s="66"/>
      <c r="AM1612" s="66"/>
      <c r="AN1612" s="66"/>
      <c r="AO1612" s="75"/>
      <c r="AP1612" s="75"/>
      <c r="AQ1612" s="75"/>
      <c r="AR1612" s="75"/>
      <c r="AS1612" s="75"/>
      <c r="AT1612" s="75"/>
      <c r="AU1612" s="75"/>
      <c r="AV1612" s="75"/>
      <c r="AW1612" s="68"/>
      <c r="AY1612" s="66"/>
      <c r="AZ1612" s="74"/>
      <c r="BA1612" s="66"/>
      <c r="BB1612" s="66"/>
      <c r="BC1612" s="66"/>
      <c r="BD1612" s="66"/>
      <c r="BE1612" s="66"/>
      <c r="BF1612" s="66"/>
      <c r="BG1612" s="66"/>
      <c r="BH1612" s="66"/>
      <c r="BI1612" s="66"/>
      <c r="BJ1612" s="75"/>
      <c r="BK1612" s="75"/>
      <c r="BL1612" s="75"/>
      <c r="BM1612" s="75"/>
      <c r="BN1612" s="75"/>
      <c r="BO1612" s="75"/>
      <c r="BP1612" s="75"/>
      <c r="BQ1612" s="75"/>
      <c r="BR1612" s="68"/>
      <c r="BT1612" s="66"/>
      <c r="BU1612" s="74"/>
      <c r="BV1612" s="66"/>
      <c r="BW1612" s="66"/>
      <c r="BX1612" s="66"/>
      <c r="BY1612" s="66"/>
      <c r="BZ1612" s="66"/>
      <c r="CA1612" s="66"/>
      <c r="CB1612" s="66"/>
      <c r="CC1612" s="66"/>
      <c r="CD1612" s="66"/>
      <c r="CE1612" s="75"/>
      <c r="CF1612" s="75"/>
      <c r="CG1612" s="75"/>
      <c r="CH1612" s="75"/>
      <c r="CI1612" s="75"/>
      <c r="CJ1612" s="75"/>
      <c r="CK1612" s="75"/>
      <c r="CL1612" s="75"/>
      <c r="CM1612" s="66"/>
      <c r="CO1612" s="66"/>
      <c r="CP1612" s="74"/>
      <c r="CQ1612" s="66"/>
      <c r="CR1612" s="66"/>
      <c r="CS1612" s="66"/>
      <c r="CT1612" s="66"/>
      <c r="CU1612" s="66"/>
      <c r="CV1612" s="66"/>
      <c r="CW1612" s="66"/>
      <c r="CX1612" s="66"/>
      <c r="CY1612" s="66"/>
      <c r="CZ1612" s="75"/>
      <c r="DA1612" s="75"/>
      <c r="DB1612" s="75"/>
      <c r="DC1612" s="75"/>
      <c r="DD1612" s="75"/>
      <c r="DE1612" s="75"/>
      <c r="DF1612" s="75"/>
      <c r="DG1612" s="75"/>
      <c r="DH1612" s="66"/>
      <c r="DI1612" s="66"/>
      <c r="DJ1612" s="66"/>
      <c r="DK1612" s="66"/>
      <c r="DL1612" s="66"/>
    </row>
    <row r="1613" spans="1:116" ht="3.75" customHeight="1" x14ac:dyDescent="0.35">
      <c r="A1613" s="28"/>
      <c r="B1613" s="36"/>
      <c r="C1613" s="37"/>
      <c r="D1613" s="40"/>
      <c r="E1613" s="36"/>
      <c r="F1613" s="36"/>
      <c r="G1613" s="66"/>
      <c r="H1613" s="66"/>
      <c r="I1613" s="66"/>
      <c r="J1613" s="66"/>
      <c r="K1613" s="66"/>
      <c r="L1613" s="66"/>
      <c r="M1613" s="66"/>
      <c r="N1613" s="66"/>
      <c r="O1613" s="66"/>
      <c r="P1613" s="66"/>
      <c r="Q1613" s="66"/>
      <c r="R1613" s="66"/>
      <c r="S1613" s="66"/>
      <c r="T1613" s="66"/>
      <c r="U1613" s="66"/>
      <c r="V1613" s="66"/>
      <c r="W1613" s="66"/>
      <c r="X1613" s="66"/>
      <c r="Y1613" s="66"/>
      <c r="Z1613" s="66"/>
      <c r="AA1613" s="66"/>
      <c r="AB1613" s="66"/>
      <c r="AC1613" s="66"/>
      <c r="AD1613" s="66"/>
      <c r="AE1613" s="66"/>
      <c r="AF1613" s="66"/>
      <c r="AG1613" s="66"/>
      <c r="AH1613" s="66"/>
      <c r="AI1613" s="66"/>
      <c r="AJ1613" s="66"/>
      <c r="AK1613" s="66"/>
      <c r="AL1613" s="66"/>
      <c r="AM1613" s="66"/>
      <c r="AN1613" s="66"/>
      <c r="AO1613" s="66"/>
      <c r="AP1613" s="66"/>
      <c r="AQ1613" s="66"/>
      <c r="AR1613" s="66"/>
      <c r="AS1613" s="66"/>
      <c r="AT1613" s="66"/>
      <c r="AU1613" s="66"/>
      <c r="AV1613" s="66"/>
      <c r="AW1613" s="66"/>
      <c r="AX1613" s="66"/>
      <c r="AY1613" s="66"/>
      <c r="AZ1613" s="66"/>
      <c r="BA1613" s="66"/>
      <c r="BB1613" s="66"/>
      <c r="BC1613" s="66"/>
      <c r="BD1613" s="66"/>
      <c r="BE1613" s="66"/>
      <c r="BF1613" s="66"/>
      <c r="BG1613" s="66"/>
      <c r="BH1613" s="66"/>
      <c r="BI1613" s="66"/>
      <c r="BJ1613" s="66"/>
      <c r="BK1613" s="66"/>
      <c r="BL1613" s="66"/>
      <c r="BM1613" s="66"/>
      <c r="BN1613" s="66"/>
      <c r="BO1613" s="66"/>
      <c r="BP1613" s="66"/>
      <c r="BQ1613" s="66"/>
      <c r="BR1613" s="66"/>
      <c r="BS1613" s="66"/>
      <c r="BT1613" s="66"/>
      <c r="BU1613" s="66"/>
      <c r="BV1613" s="66"/>
      <c r="BW1613" s="66"/>
      <c r="BX1613" s="66"/>
      <c r="BY1613" s="66"/>
      <c r="BZ1613" s="66"/>
      <c r="CA1613" s="66"/>
      <c r="CB1613" s="66"/>
      <c r="CC1613" s="66"/>
      <c r="CD1613" s="66"/>
      <c r="CE1613" s="66"/>
      <c r="CF1613" s="66"/>
      <c r="CG1613" s="66"/>
      <c r="CH1613" s="66"/>
      <c r="CI1613" s="66"/>
      <c r="CJ1613" s="66"/>
      <c r="CK1613" s="66"/>
      <c r="CL1613" s="66"/>
      <c r="CM1613" s="66"/>
      <c r="CN1613" s="66"/>
      <c r="CO1613" s="66"/>
      <c r="CP1613" s="66"/>
      <c r="CQ1613" s="66"/>
      <c r="CR1613" s="66"/>
      <c r="CS1613" s="66"/>
      <c r="CT1613" s="66"/>
      <c r="CU1613" s="66"/>
      <c r="CV1613" s="66"/>
      <c r="CW1613" s="66"/>
      <c r="CX1613" s="66"/>
      <c r="CY1613" s="66"/>
      <c r="CZ1613" s="66"/>
      <c r="DA1613" s="66"/>
      <c r="DB1613" s="66"/>
      <c r="DC1613" s="66"/>
      <c r="DD1613" s="66"/>
      <c r="DE1613" s="66"/>
      <c r="DF1613" s="66"/>
      <c r="DG1613" s="66"/>
      <c r="DH1613" s="66"/>
      <c r="DI1613" s="66"/>
      <c r="DJ1613" s="66"/>
      <c r="DK1613" s="66"/>
      <c r="DL1613" s="66"/>
    </row>
    <row r="1614" spans="1:116" ht="14.5" customHeight="1" x14ac:dyDescent="0.35">
      <c r="A1614" s="28"/>
      <c r="B1614" s="167"/>
      <c r="C1614" s="168"/>
      <c r="D1614" s="31"/>
      <c r="E1614" s="156"/>
      <c r="F1614" s="154"/>
      <c r="H1614" s="153"/>
      <c r="DI1614" s="66"/>
      <c r="DJ1614" s="66"/>
      <c r="DK1614" s="66"/>
      <c r="DL1614" s="66"/>
    </row>
    <row r="1615" spans="1:116" ht="14.5" customHeight="1" x14ac:dyDescent="0.35">
      <c r="A1615" s="28"/>
      <c r="B1615" s="36"/>
      <c r="C1615" s="37"/>
      <c r="D1615" s="38"/>
      <c r="E1615" s="36"/>
      <c r="F1615" s="36"/>
      <c r="I1615" s="66"/>
      <c r="J1615" s="74"/>
      <c r="K1615" s="66"/>
      <c r="L1615" s="66"/>
      <c r="M1615" s="66"/>
      <c r="N1615" s="66"/>
      <c r="O1615" s="66"/>
      <c r="P1615" s="66"/>
      <c r="Q1615" s="66"/>
      <c r="R1615" s="66"/>
      <c r="S1615" s="66"/>
      <c r="T1615" s="75"/>
      <c r="U1615" s="75"/>
      <c r="V1615" s="75"/>
      <c r="W1615" s="75"/>
      <c r="X1615" s="75"/>
      <c r="Y1615" s="75"/>
      <c r="Z1615" s="75"/>
      <c r="AA1615" s="75"/>
      <c r="AB1615" s="68"/>
      <c r="AD1615" s="66"/>
      <c r="AE1615" s="74"/>
      <c r="AF1615" s="66"/>
      <c r="AG1615" s="66"/>
      <c r="AH1615" s="66"/>
      <c r="AI1615" s="66"/>
      <c r="AJ1615" s="66"/>
      <c r="AK1615" s="66"/>
      <c r="AL1615" s="66"/>
      <c r="AM1615" s="66"/>
      <c r="AN1615" s="66"/>
      <c r="AO1615" s="75"/>
      <c r="AP1615" s="75"/>
      <c r="AQ1615" s="75"/>
      <c r="AR1615" s="75"/>
      <c r="AS1615" s="75"/>
      <c r="AT1615" s="75"/>
      <c r="AU1615" s="75"/>
      <c r="AV1615" s="75"/>
      <c r="AW1615" s="68"/>
      <c r="AY1615" s="66"/>
      <c r="AZ1615" s="74"/>
      <c r="BA1615" s="66"/>
      <c r="BB1615" s="66"/>
      <c r="BC1615" s="66"/>
      <c r="BD1615" s="66"/>
      <c r="BE1615" s="66"/>
      <c r="BF1615" s="66"/>
      <c r="BG1615" s="66"/>
      <c r="BH1615" s="66"/>
      <c r="BI1615" s="66"/>
      <c r="BJ1615" s="75"/>
      <c r="BK1615" s="75"/>
      <c r="BL1615" s="75"/>
      <c r="BM1615" s="75"/>
      <c r="BN1615" s="75"/>
      <c r="BO1615" s="75"/>
      <c r="BP1615" s="75"/>
      <c r="BQ1615" s="75"/>
      <c r="BR1615" s="68"/>
      <c r="BT1615" s="66"/>
      <c r="BU1615" s="74"/>
      <c r="BV1615" s="66"/>
      <c r="BW1615" s="66"/>
      <c r="BX1615" s="66"/>
      <c r="BY1615" s="66"/>
      <c r="BZ1615" s="66"/>
      <c r="CA1615" s="66"/>
      <c r="CB1615" s="66"/>
      <c r="CC1615" s="66"/>
      <c r="CD1615" s="66"/>
      <c r="CE1615" s="75"/>
      <c r="CF1615" s="75"/>
      <c r="CG1615" s="75"/>
      <c r="CH1615" s="75"/>
      <c r="CI1615" s="75"/>
      <c r="CJ1615" s="75"/>
      <c r="CK1615" s="75"/>
      <c r="CL1615" s="75"/>
      <c r="CM1615" s="66"/>
      <c r="CO1615" s="66"/>
      <c r="CP1615" s="74"/>
      <c r="CQ1615" s="66"/>
      <c r="CR1615" s="66"/>
      <c r="CS1615" s="66"/>
      <c r="CT1615" s="66"/>
      <c r="CU1615" s="66"/>
      <c r="CV1615" s="66"/>
      <c r="CW1615" s="66"/>
      <c r="CX1615" s="66"/>
      <c r="CY1615" s="66"/>
      <c r="CZ1615" s="75"/>
      <c r="DA1615" s="75"/>
      <c r="DB1615" s="75"/>
      <c r="DC1615" s="75"/>
      <c r="DD1615" s="75"/>
      <c r="DE1615" s="75"/>
      <c r="DF1615" s="75"/>
      <c r="DG1615" s="75"/>
      <c r="DH1615" s="66"/>
      <c r="DI1615" s="66"/>
      <c r="DJ1615" s="66"/>
      <c r="DK1615" s="66"/>
      <c r="DL1615" s="66"/>
    </row>
    <row r="1616" spans="1:116" ht="3.75" customHeight="1" x14ac:dyDescent="0.35">
      <c r="A1616" s="28"/>
      <c r="B1616" s="36"/>
      <c r="C1616" s="37"/>
      <c r="D1616" s="40"/>
      <c r="E1616" s="36"/>
      <c r="F1616" s="36"/>
      <c r="G1616" s="66"/>
      <c r="H1616" s="66"/>
      <c r="I1616" s="66"/>
      <c r="J1616" s="66"/>
      <c r="K1616" s="66"/>
      <c r="L1616" s="66"/>
      <c r="M1616" s="66"/>
      <c r="N1616" s="66"/>
      <c r="O1616" s="66"/>
      <c r="P1616" s="66"/>
      <c r="Q1616" s="66"/>
      <c r="R1616" s="66"/>
      <c r="S1616" s="66"/>
      <c r="T1616" s="66"/>
      <c r="U1616" s="66"/>
      <c r="V1616" s="66"/>
      <c r="W1616" s="66"/>
      <c r="X1616" s="66"/>
      <c r="Y1616" s="66"/>
      <c r="Z1616" s="66"/>
      <c r="AA1616" s="66"/>
      <c r="AB1616" s="66"/>
      <c r="AC1616" s="66"/>
      <c r="AD1616" s="66"/>
      <c r="AE1616" s="66"/>
      <c r="AF1616" s="66"/>
      <c r="AG1616" s="66"/>
      <c r="AH1616" s="66"/>
      <c r="AI1616" s="66"/>
      <c r="AJ1616" s="66"/>
      <c r="AK1616" s="66"/>
      <c r="AL1616" s="66"/>
      <c r="AM1616" s="66"/>
      <c r="AN1616" s="66"/>
      <c r="AO1616" s="66"/>
      <c r="AP1616" s="66"/>
      <c r="AQ1616" s="66"/>
      <c r="AR1616" s="66"/>
      <c r="AS1616" s="66"/>
      <c r="AT1616" s="66"/>
      <c r="AU1616" s="66"/>
      <c r="AV1616" s="66"/>
      <c r="AW1616" s="66"/>
      <c r="AX1616" s="66"/>
      <c r="AY1616" s="66"/>
      <c r="AZ1616" s="66"/>
      <c r="BA1616" s="66"/>
      <c r="BB1616" s="66"/>
      <c r="BC1616" s="66"/>
      <c r="BD1616" s="66"/>
      <c r="BE1616" s="66"/>
      <c r="BF1616" s="66"/>
      <c r="BG1616" s="66"/>
      <c r="BH1616" s="66"/>
      <c r="BI1616" s="66"/>
      <c r="BJ1616" s="66"/>
      <c r="BK1616" s="66"/>
      <c r="BL1616" s="66"/>
      <c r="BM1616" s="66"/>
      <c r="BN1616" s="66"/>
      <c r="BO1616" s="66"/>
      <c r="BP1616" s="66"/>
      <c r="BQ1616" s="66"/>
      <c r="BR1616" s="66"/>
      <c r="BS1616" s="66"/>
      <c r="BT1616" s="66"/>
      <c r="BU1616" s="66"/>
      <c r="BV1616" s="66"/>
      <c r="BW1616" s="66"/>
      <c r="BX1616" s="66"/>
      <c r="BY1616" s="66"/>
      <c r="BZ1616" s="66"/>
      <c r="CA1616" s="66"/>
      <c r="CB1616" s="66"/>
      <c r="CC1616" s="66"/>
      <c r="CD1616" s="66"/>
      <c r="CE1616" s="66"/>
      <c r="CF1616" s="66"/>
      <c r="CG1616" s="66"/>
      <c r="CH1616" s="66"/>
      <c r="CI1616" s="66"/>
      <c r="CJ1616" s="66"/>
      <c r="CK1616" s="66"/>
      <c r="CL1616" s="66"/>
      <c r="CM1616" s="66"/>
      <c r="CN1616" s="66"/>
      <c r="CO1616" s="66"/>
      <c r="CP1616" s="66"/>
      <c r="CQ1616" s="66"/>
      <c r="CR1616" s="66"/>
      <c r="CS1616" s="66"/>
      <c r="CT1616" s="66"/>
      <c r="CU1616" s="66"/>
      <c r="CV1616" s="66"/>
      <c r="CW1616" s="66"/>
      <c r="CX1616" s="66"/>
      <c r="CY1616" s="66"/>
      <c r="CZ1616" s="66"/>
      <c r="DA1616" s="66"/>
      <c r="DB1616" s="66"/>
      <c r="DC1616" s="66"/>
      <c r="DD1616" s="66"/>
      <c r="DE1616" s="66"/>
      <c r="DF1616" s="66"/>
      <c r="DG1616" s="66"/>
      <c r="DH1616" s="66"/>
      <c r="DI1616" s="66"/>
      <c r="DJ1616" s="66"/>
      <c r="DK1616" s="66"/>
      <c r="DL1616" s="66"/>
    </row>
    <row r="1617" spans="1:137" ht="14.5" customHeight="1" x14ac:dyDescent="0.35">
      <c r="A1617" s="28"/>
      <c r="B1617" s="167"/>
      <c r="C1617" s="168"/>
      <c r="D1617" s="31"/>
      <c r="E1617" s="157"/>
      <c r="H1617" s="153"/>
    </row>
    <row r="1618" spans="1:137" ht="14.5" customHeight="1" x14ac:dyDescent="0.35">
      <c r="A1618" s="28"/>
      <c r="B1618" s="36"/>
      <c r="C1618" s="37"/>
      <c r="D1618" s="38"/>
      <c r="E1618" s="36"/>
      <c r="F1618" s="36"/>
      <c r="I1618" s="66"/>
      <c r="J1618" s="74"/>
      <c r="K1618" s="66"/>
      <c r="L1618" s="66"/>
      <c r="M1618" s="66"/>
      <c r="N1618" s="66"/>
      <c r="O1618" s="66"/>
      <c r="P1618" s="66"/>
      <c r="Q1618" s="66"/>
      <c r="R1618" s="66"/>
      <c r="S1618" s="66"/>
      <c r="T1618" s="75"/>
      <c r="U1618" s="75"/>
      <c r="V1618" s="75"/>
      <c r="W1618" s="75"/>
      <c r="X1618" s="75"/>
      <c r="Y1618" s="75"/>
      <c r="Z1618" s="75"/>
      <c r="AA1618" s="75"/>
      <c r="AB1618" s="68"/>
      <c r="AD1618" s="66"/>
      <c r="AE1618" s="74"/>
      <c r="AF1618" s="66"/>
      <c r="AG1618" s="66"/>
      <c r="AH1618" s="66"/>
      <c r="AI1618" s="66"/>
      <c r="AJ1618" s="66"/>
      <c r="AK1618" s="66"/>
      <c r="AL1618" s="66"/>
      <c r="AM1618" s="66"/>
      <c r="AN1618" s="66"/>
      <c r="AO1618" s="75"/>
      <c r="AP1618" s="75"/>
      <c r="AQ1618" s="75"/>
      <c r="AR1618" s="75"/>
      <c r="AS1618" s="75"/>
      <c r="AT1618" s="75"/>
      <c r="AU1618" s="75"/>
      <c r="AV1618" s="75"/>
      <c r="AW1618" s="68"/>
      <c r="AY1618" s="66"/>
      <c r="AZ1618" s="74"/>
      <c r="BA1618" s="66"/>
      <c r="BB1618" s="66"/>
      <c r="BC1618" s="66"/>
      <c r="BD1618" s="66"/>
      <c r="BE1618" s="66"/>
      <c r="BF1618" s="66"/>
      <c r="BG1618" s="66"/>
      <c r="BH1618" s="66"/>
      <c r="BI1618" s="66"/>
      <c r="BJ1618" s="75"/>
      <c r="BK1618" s="75"/>
      <c r="BL1618" s="75"/>
      <c r="BM1618" s="75"/>
      <c r="BN1618" s="75"/>
      <c r="BO1618" s="75"/>
      <c r="BP1618" s="75"/>
      <c r="BQ1618" s="75"/>
      <c r="BR1618" s="68"/>
      <c r="BT1618" s="66"/>
      <c r="BU1618" s="74"/>
      <c r="BV1618" s="66"/>
      <c r="BW1618" s="66"/>
      <c r="BX1618" s="66"/>
      <c r="BY1618" s="66"/>
      <c r="BZ1618" s="66"/>
      <c r="CA1618" s="66"/>
      <c r="CB1618" s="66"/>
      <c r="CC1618" s="66"/>
      <c r="CD1618" s="66"/>
      <c r="CE1618" s="75"/>
      <c r="CF1618" s="75"/>
      <c r="CG1618" s="75"/>
      <c r="CH1618" s="75"/>
      <c r="CI1618" s="75"/>
      <c r="CJ1618" s="75"/>
      <c r="CK1618" s="75"/>
      <c r="CL1618" s="75"/>
      <c r="CM1618" s="66"/>
      <c r="CO1618" s="66"/>
      <c r="CP1618" s="74"/>
      <c r="CQ1618" s="66"/>
      <c r="CR1618" s="66"/>
      <c r="CS1618" s="66"/>
      <c r="CT1618" s="66"/>
      <c r="CU1618" s="66"/>
      <c r="CV1618" s="66"/>
      <c r="CW1618" s="66"/>
      <c r="CX1618" s="66"/>
      <c r="CY1618" s="66"/>
      <c r="CZ1618" s="75"/>
      <c r="DA1618" s="75"/>
      <c r="DB1618" s="75"/>
      <c r="DC1618" s="75"/>
      <c r="DD1618" s="75"/>
      <c r="DE1618" s="75"/>
      <c r="DF1618" s="75"/>
      <c r="DG1618" s="75"/>
      <c r="DH1618" s="66"/>
    </row>
    <row r="1619" spans="1:137" ht="3.75" customHeight="1" x14ac:dyDescent="0.35">
      <c r="A1619" s="85"/>
      <c r="B1619" s="81"/>
      <c r="C1619" s="82"/>
      <c r="D1619" s="40"/>
      <c r="E1619" s="36"/>
      <c r="F1619" s="36"/>
      <c r="G1619" s="66"/>
      <c r="H1619" s="66"/>
      <c r="I1619" s="66"/>
      <c r="J1619" s="66"/>
      <c r="K1619" s="66"/>
      <c r="L1619" s="66"/>
      <c r="M1619" s="66"/>
      <c r="N1619" s="66"/>
      <c r="O1619" s="66"/>
      <c r="P1619" s="66"/>
      <c r="Q1619" s="66"/>
      <c r="R1619" s="66"/>
      <c r="S1619" s="66"/>
      <c r="T1619" s="66"/>
      <c r="U1619" s="66"/>
      <c r="V1619" s="66"/>
      <c r="W1619" s="66"/>
      <c r="X1619" s="66"/>
      <c r="Y1619" s="66"/>
      <c r="Z1619" s="66"/>
      <c r="AA1619" s="66"/>
      <c r="AB1619" s="66"/>
      <c r="AC1619" s="66"/>
      <c r="AD1619" s="66"/>
      <c r="AE1619" s="66"/>
      <c r="AF1619" s="66"/>
      <c r="AG1619" s="66"/>
      <c r="AH1619" s="66"/>
      <c r="AI1619" s="66"/>
      <c r="AJ1619" s="66"/>
      <c r="AK1619" s="66"/>
      <c r="AL1619" s="66"/>
      <c r="AM1619" s="66"/>
      <c r="AN1619" s="66"/>
      <c r="AO1619" s="66"/>
      <c r="AP1619" s="66"/>
      <c r="AQ1619" s="66"/>
      <c r="AR1619" s="66"/>
      <c r="AS1619" s="66"/>
      <c r="AT1619" s="66"/>
      <c r="AU1619" s="66"/>
      <c r="AV1619" s="66"/>
      <c r="AW1619" s="66"/>
      <c r="AX1619" s="66"/>
      <c r="AY1619" s="66"/>
      <c r="AZ1619" s="66"/>
      <c r="BA1619" s="66"/>
      <c r="BB1619" s="66"/>
      <c r="BC1619" s="66"/>
      <c r="BD1619" s="66"/>
      <c r="BE1619" s="66"/>
      <c r="BF1619" s="66"/>
      <c r="BG1619" s="66"/>
      <c r="BH1619" s="66"/>
      <c r="BI1619" s="66"/>
      <c r="BJ1619" s="66"/>
      <c r="BK1619" s="66"/>
      <c r="BL1619" s="66"/>
      <c r="BM1619" s="66"/>
      <c r="BN1619" s="66"/>
      <c r="BO1619" s="66"/>
      <c r="BP1619" s="66"/>
      <c r="BQ1619" s="66"/>
      <c r="BR1619" s="66"/>
      <c r="BS1619" s="66"/>
      <c r="BT1619" s="66"/>
      <c r="BU1619" s="66"/>
      <c r="BV1619" s="66"/>
      <c r="BW1619" s="66"/>
      <c r="BX1619" s="66"/>
      <c r="BY1619" s="66"/>
      <c r="BZ1619" s="66"/>
      <c r="CA1619" s="66"/>
      <c r="CB1619" s="66"/>
      <c r="CC1619" s="66"/>
      <c r="CD1619" s="66"/>
      <c r="CE1619" s="66"/>
      <c r="CF1619" s="66"/>
      <c r="CG1619" s="66"/>
      <c r="CH1619" s="66"/>
      <c r="CI1619" s="66"/>
      <c r="CJ1619" s="66"/>
      <c r="CK1619" s="66"/>
      <c r="CL1619" s="66"/>
      <c r="CM1619" s="66"/>
      <c r="CN1619" s="66"/>
      <c r="CO1619" s="66"/>
      <c r="CP1619" s="66"/>
      <c r="CQ1619" s="66"/>
      <c r="CR1619" s="66"/>
      <c r="CS1619" s="66"/>
      <c r="CT1619" s="66"/>
      <c r="CU1619" s="66"/>
      <c r="CV1619" s="66"/>
      <c r="CW1619" s="66"/>
      <c r="CX1619" s="66"/>
      <c r="CY1619" s="66"/>
      <c r="CZ1619" s="66"/>
      <c r="DA1619" s="66"/>
      <c r="DB1619" s="66"/>
      <c r="DC1619" s="66"/>
      <c r="DD1619" s="66"/>
      <c r="DE1619" s="66"/>
      <c r="DF1619" s="66"/>
      <c r="DG1619" s="66"/>
      <c r="DH1619" s="66"/>
      <c r="DI1619" s="66"/>
      <c r="DJ1619" s="66"/>
      <c r="DK1619" s="66"/>
      <c r="DL1619" s="66"/>
    </row>
    <row r="1620" spans="1:137" s="166" customFormat="1" ht="14.5" customHeight="1" x14ac:dyDescent="0.35">
      <c r="A1620" s="169"/>
      <c r="B1620" s="160"/>
      <c r="C1620" s="161"/>
      <c r="D1620" s="162"/>
      <c r="E1620" s="163"/>
      <c r="F1620" s="163"/>
      <c r="G1620" s="164"/>
      <c r="H1620" s="165"/>
      <c r="I1620" s="164"/>
      <c r="J1620" s="165"/>
      <c r="K1620" s="164"/>
      <c r="L1620" s="165"/>
      <c r="M1620" s="164"/>
      <c r="N1620" s="165"/>
      <c r="O1620" s="164"/>
      <c r="P1620" s="165"/>
      <c r="Q1620" s="164"/>
      <c r="R1620" s="165"/>
      <c r="S1620" s="164"/>
      <c r="T1620" s="165"/>
      <c r="U1620" s="164"/>
      <c r="V1620" s="165"/>
      <c r="W1620" s="164"/>
      <c r="X1620" s="165"/>
      <c r="Y1620" s="164"/>
      <c r="Z1620" s="165"/>
      <c r="AA1620" s="164"/>
      <c r="AB1620" s="165"/>
      <c r="AC1620" s="164"/>
      <c r="AD1620" s="165"/>
      <c r="AE1620" s="164"/>
      <c r="AF1620" s="165"/>
      <c r="AG1620" s="164"/>
      <c r="AH1620" s="165"/>
      <c r="AI1620" s="164"/>
      <c r="AJ1620" s="165"/>
      <c r="AK1620" s="164"/>
      <c r="AL1620" s="165"/>
      <c r="AM1620" s="164"/>
      <c r="AN1620" s="165"/>
      <c r="AO1620" s="164"/>
      <c r="AP1620" s="165"/>
      <c r="AQ1620" s="164"/>
      <c r="AR1620" s="165"/>
      <c r="AS1620" s="164"/>
      <c r="AT1620" s="165"/>
      <c r="AU1620" s="164"/>
      <c r="AV1620" s="165"/>
      <c r="AW1620" s="164"/>
      <c r="AX1620" s="165"/>
      <c r="AY1620" s="164"/>
      <c r="AZ1620" s="165"/>
      <c r="BA1620" s="164"/>
      <c r="BB1620" s="165"/>
      <c r="BC1620" s="164"/>
      <c r="BD1620" s="165"/>
      <c r="BE1620" s="164"/>
      <c r="BF1620" s="165"/>
      <c r="BG1620" s="164"/>
      <c r="BH1620" s="165"/>
      <c r="BI1620" s="164"/>
      <c r="BJ1620" s="165"/>
      <c r="BK1620" s="164"/>
      <c r="BL1620" s="165"/>
      <c r="BM1620" s="164"/>
      <c r="BN1620" s="165"/>
      <c r="BO1620" s="164"/>
      <c r="BP1620" s="165"/>
      <c r="BQ1620" s="164"/>
      <c r="BR1620" s="165"/>
      <c r="BS1620" s="164"/>
      <c r="BT1620" s="165"/>
      <c r="BU1620" s="164"/>
      <c r="BV1620" s="165"/>
      <c r="BW1620" s="164"/>
      <c r="BX1620" s="165"/>
      <c r="BY1620" s="164"/>
      <c r="BZ1620" s="165"/>
      <c r="CA1620" s="164"/>
      <c r="CB1620" s="165"/>
      <c r="CC1620" s="164"/>
      <c r="CD1620" s="165"/>
      <c r="CE1620" s="164"/>
      <c r="CF1620" s="165"/>
      <c r="CG1620" s="164"/>
      <c r="CH1620" s="165"/>
      <c r="CI1620" s="164"/>
      <c r="CJ1620" s="165"/>
      <c r="CK1620" s="164"/>
      <c r="CL1620" s="165"/>
      <c r="CM1620" s="164"/>
      <c r="CN1620" s="165"/>
      <c r="CO1620" s="164"/>
      <c r="CP1620" s="165"/>
      <c r="CQ1620" s="164"/>
      <c r="CR1620" s="165"/>
      <c r="CS1620" s="164"/>
      <c r="CT1620" s="165"/>
      <c r="CU1620" s="164"/>
      <c r="CV1620" s="165"/>
      <c r="CW1620" s="164"/>
      <c r="CX1620" s="165"/>
      <c r="CY1620" s="164"/>
      <c r="CZ1620" s="165"/>
      <c r="DA1620" s="164"/>
      <c r="DB1620" s="165"/>
      <c r="DC1620" s="164"/>
      <c r="DD1620" s="165"/>
      <c r="DE1620" s="164"/>
      <c r="DF1620" s="165"/>
      <c r="DG1620" s="164"/>
      <c r="DH1620" s="165"/>
      <c r="DI1620" s="164"/>
    </row>
    <row r="1621" spans="1:137" x14ac:dyDescent="0.35">
      <c r="A1621" s="28"/>
      <c r="B1621" s="167"/>
      <c r="C1621" s="168"/>
      <c r="D1621" s="31"/>
      <c r="E1621" s="145"/>
      <c r="F1621" s="145"/>
      <c r="Q1621" s="66"/>
    </row>
    <row r="1622" spans="1:137" x14ac:dyDescent="0.35">
      <c r="A1622" s="28"/>
      <c r="B1622" s="36"/>
      <c r="C1622" s="37"/>
      <c r="D1622" s="38"/>
      <c r="E1622" s="36"/>
      <c r="F1622" s="36"/>
      <c r="Q1622" s="66"/>
      <c r="AB1622" s="66"/>
      <c r="AM1622" s="66"/>
      <c r="AX1622" s="66"/>
      <c r="BI1622" s="66"/>
      <c r="BT1622" s="66"/>
      <c r="CE1622" s="66"/>
      <c r="CP1622" s="66"/>
      <c r="DA1622" s="66"/>
      <c r="DL1622" s="66"/>
      <c r="DW1622" s="66"/>
    </row>
    <row r="1623" spans="1:137" ht="3.75" customHeight="1" x14ac:dyDescent="0.35">
      <c r="A1623" s="28"/>
      <c r="B1623" s="36"/>
      <c r="C1623" s="37"/>
      <c r="D1623" s="40"/>
      <c r="E1623" s="36"/>
      <c r="F1623" s="36"/>
      <c r="G1623" s="66"/>
      <c r="H1623" s="66"/>
      <c r="I1623" s="66"/>
      <c r="J1623" s="66"/>
      <c r="K1623" s="66"/>
      <c r="L1623" s="66"/>
      <c r="M1623" s="66"/>
      <c r="N1623" s="66"/>
      <c r="O1623" s="66"/>
      <c r="P1623" s="66"/>
      <c r="Q1623" s="66"/>
      <c r="R1623" s="66"/>
      <c r="S1623" s="66"/>
      <c r="T1623" s="66"/>
      <c r="U1623" s="66"/>
      <c r="V1623" s="66"/>
      <c r="W1623" s="66"/>
      <c r="X1623" s="66"/>
      <c r="Y1623" s="66"/>
      <c r="Z1623" s="66"/>
      <c r="AA1623" s="66"/>
      <c r="AB1623" s="66"/>
      <c r="AC1623" s="66"/>
      <c r="AD1623" s="66"/>
      <c r="AE1623" s="66"/>
      <c r="AF1623" s="66"/>
      <c r="AG1623" s="66"/>
      <c r="AH1623" s="66"/>
      <c r="AI1623" s="66"/>
      <c r="AJ1623" s="66"/>
      <c r="AK1623" s="66"/>
      <c r="AL1623" s="66"/>
      <c r="AM1623" s="66"/>
      <c r="AN1623" s="66"/>
      <c r="AO1623" s="66"/>
      <c r="AP1623" s="66"/>
      <c r="AQ1623" s="66"/>
      <c r="AR1623" s="66"/>
      <c r="AS1623" s="66"/>
      <c r="AT1623" s="66"/>
      <c r="AU1623" s="66"/>
      <c r="AV1623" s="66"/>
      <c r="AW1623" s="66"/>
      <c r="AX1623" s="66"/>
      <c r="AY1623" s="66"/>
      <c r="AZ1623" s="66"/>
      <c r="BA1623" s="66"/>
      <c r="BB1623" s="66"/>
      <c r="BC1623" s="66"/>
      <c r="BD1623" s="66"/>
      <c r="BE1623" s="66"/>
      <c r="BF1623" s="66"/>
      <c r="BG1623" s="66"/>
      <c r="BH1623" s="66"/>
      <c r="BI1623" s="66"/>
      <c r="BJ1623" s="66"/>
      <c r="BK1623" s="66"/>
      <c r="BL1623" s="66"/>
      <c r="BM1623" s="66"/>
      <c r="BN1623" s="66"/>
      <c r="BO1623" s="66"/>
      <c r="BP1623" s="66"/>
      <c r="BQ1623" s="66"/>
      <c r="BR1623" s="66"/>
      <c r="BS1623" s="66"/>
      <c r="BT1623" s="66"/>
      <c r="BU1623" s="66"/>
      <c r="BV1623" s="66"/>
      <c r="BW1623" s="66"/>
      <c r="BX1623" s="66"/>
      <c r="BY1623" s="66"/>
      <c r="BZ1623" s="66"/>
      <c r="CA1623" s="66"/>
      <c r="CB1623" s="66"/>
      <c r="CC1623" s="66"/>
      <c r="CD1623" s="66"/>
      <c r="CE1623" s="66"/>
      <c r="CF1623" s="66"/>
      <c r="CG1623" s="66"/>
      <c r="CH1623" s="66"/>
      <c r="CI1623" s="66"/>
      <c r="CJ1623" s="66"/>
      <c r="CK1623" s="66"/>
      <c r="CL1623" s="66"/>
      <c r="CM1623" s="66"/>
      <c r="CN1623" s="66"/>
      <c r="CO1623" s="66"/>
      <c r="CP1623" s="66"/>
      <c r="CQ1623" s="66"/>
      <c r="CR1623" s="66"/>
      <c r="CS1623" s="66"/>
      <c r="CT1623" s="66"/>
      <c r="CU1623" s="66"/>
      <c r="CV1623" s="66"/>
      <c r="CW1623" s="66"/>
      <c r="CX1623" s="66"/>
      <c r="CY1623" s="66"/>
      <c r="CZ1623" s="66"/>
      <c r="DA1623" s="66"/>
      <c r="DB1623" s="66"/>
      <c r="DC1623" s="66"/>
      <c r="DD1623" s="66"/>
      <c r="DE1623" s="66"/>
      <c r="DF1623" s="66"/>
      <c r="DG1623" s="66"/>
      <c r="DH1623" s="66"/>
      <c r="DI1623" s="66"/>
      <c r="DJ1623" s="66"/>
      <c r="DK1623" s="66"/>
      <c r="DL1623" s="66"/>
    </row>
    <row r="1624" spans="1:137" x14ac:dyDescent="0.35">
      <c r="A1624" s="28"/>
      <c r="B1624" s="167"/>
      <c r="C1624" s="168"/>
      <c r="D1624" s="31"/>
      <c r="E1624" s="146"/>
      <c r="F1624" s="146"/>
    </row>
    <row r="1625" spans="1:137" x14ac:dyDescent="0.35">
      <c r="A1625" s="28"/>
      <c r="B1625" s="36"/>
      <c r="C1625" s="37"/>
      <c r="D1625" s="38"/>
      <c r="E1625" s="36"/>
      <c r="F1625" s="36"/>
    </row>
    <row r="1626" spans="1:137" ht="3.75" customHeight="1" x14ac:dyDescent="0.35">
      <c r="A1626" s="28"/>
      <c r="B1626" s="36"/>
      <c r="C1626" s="37"/>
      <c r="D1626" s="40"/>
      <c r="E1626" s="36"/>
      <c r="F1626" s="36"/>
      <c r="G1626" s="66"/>
      <c r="H1626" s="66"/>
      <c r="I1626" s="66"/>
      <c r="J1626" s="66"/>
      <c r="K1626" s="66"/>
      <c r="L1626" s="66"/>
      <c r="M1626" s="66"/>
      <c r="N1626" s="66"/>
      <c r="O1626" s="66"/>
      <c r="P1626" s="66"/>
      <c r="Q1626" s="66"/>
      <c r="R1626" s="66"/>
      <c r="S1626" s="66"/>
      <c r="T1626" s="66"/>
      <c r="U1626" s="66"/>
      <c r="V1626" s="66"/>
      <c r="W1626" s="66"/>
      <c r="X1626" s="66"/>
      <c r="Y1626" s="66"/>
      <c r="Z1626" s="66"/>
      <c r="AA1626" s="66"/>
      <c r="AB1626" s="66"/>
      <c r="AC1626" s="66"/>
      <c r="AD1626" s="66"/>
      <c r="AE1626" s="66"/>
      <c r="AF1626" s="66"/>
      <c r="AG1626" s="66"/>
      <c r="AH1626" s="66"/>
      <c r="AI1626" s="66"/>
      <c r="AJ1626" s="66"/>
      <c r="AK1626" s="66"/>
      <c r="AL1626" s="66"/>
      <c r="AM1626" s="66"/>
      <c r="AN1626" s="66"/>
      <c r="AO1626" s="66"/>
      <c r="AP1626" s="66"/>
      <c r="AQ1626" s="66"/>
      <c r="AR1626" s="66"/>
      <c r="AS1626" s="66"/>
      <c r="AT1626" s="66"/>
      <c r="AU1626" s="66"/>
      <c r="AV1626" s="66"/>
      <c r="AW1626" s="66"/>
      <c r="AX1626" s="66"/>
      <c r="AY1626" s="66"/>
      <c r="AZ1626" s="66"/>
      <c r="BA1626" s="66"/>
      <c r="BB1626" s="66"/>
      <c r="BC1626" s="66"/>
      <c r="BD1626" s="66"/>
      <c r="BE1626" s="66"/>
      <c r="BF1626" s="66"/>
      <c r="BG1626" s="66"/>
      <c r="BH1626" s="66"/>
      <c r="BI1626" s="66"/>
      <c r="BJ1626" s="66"/>
      <c r="BK1626" s="66"/>
      <c r="BL1626" s="66"/>
      <c r="BM1626" s="66"/>
      <c r="BN1626" s="66"/>
      <c r="BO1626" s="66"/>
      <c r="BP1626" s="66"/>
      <c r="BQ1626" s="66"/>
      <c r="BR1626" s="66"/>
      <c r="BS1626" s="66"/>
      <c r="BT1626" s="66"/>
      <c r="BU1626" s="66"/>
      <c r="BV1626" s="66"/>
      <c r="BW1626" s="66"/>
      <c r="BX1626" s="66"/>
      <c r="BY1626" s="66"/>
      <c r="BZ1626" s="66"/>
      <c r="CA1626" s="66"/>
      <c r="CB1626" s="66"/>
      <c r="CC1626" s="66"/>
      <c r="CD1626" s="66"/>
      <c r="CE1626" s="66"/>
      <c r="CF1626" s="66"/>
      <c r="CG1626" s="66"/>
      <c r="CH1626" s="66"/>
      <c r="CI1626" s="66"/>
      <c r="CJ1626" s="66"/>
      <c r="CK1626" s="66"/>
      <c r="CL1626" s="66"/>
      <c r="CM1626" s="66"/>
      <c r="CN1626" s="66"/>
      <c r="CO1626" s="66"/>
      <c r="CP1626" s="66"/>
      <c r="CQ1626" s="66"/>
      <c r="CR1626" s="66"/>
      <c r="CS1626" s="66"/>
      <c r="CT1626" s="66"/>
      <c r="CU1626" s="66"/>
      <c r="CV1626" s="66"/>
      <c r="CW1626" s="66"/>
      <c r="CX1626" s="66"/>
      <c r="CY1626" s="66"/>
      <c r="CZ1626" s="66"/>
      <c r="DA1626" s="66"/>
      <c r="DB1626" s="66"/>
      <c r="DC1626" s="66"/>
      <c r="DD1626" s="66"/>
      <c r="DE1626" s="66"/>
      <c r="DF1626" s="66"/>
      <c r="DG1626" s="66"/>
      <c r="DH1626" s="66"/>
      <c r="DI1626" s="66"/>
      <c r="DJ1626" s="66"/>
      <c r="DK1626" s="66"/>
      <c r="DL1626" s="66"/>
      <c r="DM1626" s="66"/>
      <c r="DN1626" s="66"/>
      <c r="DO1626" s="66"/>
      <c r="DP1626" s="66"/>
      <c r="DQ1626" s="66"/>
      <c r="DR1626" s="66"/>
      <c r="DS1626" s="66"/>
      <c r="DT1626" s="66"/>
      <c r="DU1626" s="66"/>
      <c r="DV1626" s="66"/>
      <c r="DW1626" s="66"/>
      <c r="DX1626" s="66"/>
      <c r="DY1626" s="66"/>
      <c r="DZ1626" s="66"/>
      <c r="EA1626" s="66"/>
      <c r="EB1626" s="66"/>
      <c r="EC1626" s="66"/>
      <c r="ED1626" s="66"/>
      <c r="EE1626" s="66"/>
      <c r="EF1626" s="66"/>
      <c r="EG1626" s="66"/>
    </row>
    <row r="1627" spans="1:137" s="148" customFormat="1" x14ac:dyDescent="0.35">
      <c r="A1627" s="28"/>
      <c r="B1627" s="167"/>
      <c r="C1627" s="168"/>
      <c r="D1627" s="31"/>
      <c r="E1627" s="147"/>
      <c r="F1627" s="147"/>
    </row>
    <row r="1628" spans="1:137" s="148" customFormat="1" x14ac:dyDescent="0.35">
      <c r="A1628" s="28"/>
      <c r="B1628" s="36"/>
      <c r="C1628" s="37"/>
      <c r="D1628" s="38"/>
      <c r="E1628" s="36"/>
      <c r="F1628" s="36"/>
      <c r="G1628" s="149"/>
      <c r="H1628" s="149"/>
      <c r="I1628" s="149"/>
      <c r="J1628" s="149"/>
      <c r="K1628" s="149"/>
      <c r="L1628" s="149"/>
      <c r="M1628" s="149"/>
      <c r="N1628" s="149"/>
      <c r="O1628" s="149"/>
      <c r="P1628" s="149"/>
      <c r="Q1628" s="149"/>
      <c r="R1628" s="149"/>
      <c r="S1628" s="149"/>
      <c r="T1628" s="149"/>
      <c r="U1628" s="149"/>
      <c r="V1628" s="149"/>
      <c r="W1628" s="149"/>
      <c r="X1628" s="149"/>
      <c r="Y1628" s="149"/>
      <c r="Z1628" s="149"/>
      <c r="AA1628" s="149"/>
      <c r="AB1628" s="149"/>
      <c r="AC1628" s="149"/>
      <c r="AD1628" s="149"/>
      <c r="AE1628" s="149"/>
      <c r="AF1628" s="149"/>
      <c r="AG1628" s="149"/>
      <c r="AH1628" s="149"/>
      <c r="AI1628" s="149"/>
      <c r="AJ1628" s="149"/>
      <c r="AK1628" s="149"/>
      <c r="AL1628" s="149"/>
      <c r="AM1628" s="149"/>
      <c r="AN1628" s="149"/>
      <c r="AO1628" s="149"/>
      <c r="AP1628" s="149"/>
      <c r="AQ1628" s="149"/>
      <c r="AR1628" s="149"/>
      <c r="AS1628" s="149"/>
      <c r="AT1628" s="149"/>
      <c r="AU1628" s="149"/>
      <c r="AV1628" s="149"/>
      <c r="AW1628" s="149"/>
      <c r="AX1628" s="149"/>
      <c r="AY1628" s="149"/>
      <c r="AZ1628" s="149"/>
      <c r="BA1628" s="149"/>
      <c r="BB1628" s="149"/>
      <c r="BC1628" s="149"/>
      <c r="BD1628" s="149"/>
      <c r="BE1628" s="149"/>
      <c r="BF1628" s="149"/>
      <c r="BG1628" s="149"/>
      <c r="BH1628" s="149"/>
      <c r="BI1628" s="149"/>
      <c r="BJ1628" s="149"/>
      <c r="BK1628" s="149"/>
      <c r="BL1628" s="149"/>
      <c r="BM1628" s="149"/>
      <c r="BN1628" s="149"/>
      <c r="BO1628" s="149"/>
      <c r="BP1628" s="149"/>
      <c r="BQ1628" s="149"/>
      <c r="BR1628" s="149"/>
      <c r="BS1628" s="149"/>
      <c r="BT1628" s="149"/>
      <c r="BU1628" s="149"/>
      <c r="BV1628" s="149"/>
      <c r="BW1628" s="149"/>
      <c r="BX1628" s="149"/>
      <c r="BY1628" s="149"/>
      <c r="BZ1628" s="149"/>
      <c r="CA1628" s="149"/>
      <c r="CB1628" s="149"/>
      <c r="CC1628" s="149"/>
      <c r="CD1628" s="149"/>
      <c r="CE1628" s="149"/>
      <c r="CF1628" s="149"/>
      <c r="CG1628" s="149"/>
      <c r="CH1628" s="149"/>
      <c r="CI1628" s="149"/>
      <c r="CJ1628" s="149"/>
      <c r="CK1628" s="149"/>
      <c r="CL1628" s="149"/>
      <c r="CM1628" s="149"/>
      <c r="CN1628" s="149"/>
      <c r="CO1628" s="149"/>
      <c r="CP1628" s="149"/>
      <c r="CQ1628" s="149"/>
      <c r="CR1628" s="149"/>
      <c r="CS1628" s="149"/>
      <c r="CT1628" s="149"/>
      <c r="CU1628" s="149"/>
      <c r="CV1628" s="149"/>
      <c r="CW1628" s="149"/>
      <c r="CX1628" s="149"/>
      <c r="CY1628" s="149"/>
      <c r="CZ1628" s="149"/>
      <c r="DA1628" s="149"/>
      <c r="DB1628" s="149"/>
      <c r="DC1628" s="149"/>
      <c r="DD1628" s="149"/>
      <c r="DE1628" s="149"/>
      <c r="DF1628" s="149"/>
      <c r="DG1628" s="149"/>
      <c r="DH1628" s="149"/>
      <c r="DI1628" s="149"/>
      <c r="DJ1628" s="149"/>
      <c r="DK1628" s="149"/>
      <c r="DL1628" s="149"/>
      <c r="DM1628" s="149"/>
      <c r="DN1628" s="149"/>
      <c r="DO1628" s="149"/>
      <c r="DP1628" s="149"/>
      <c r="DQ1628" s="149"/>
      <c r="DR1628" s="149"/>
      <c r="DS1628" s="149"/>
      <c r="DT1628" s="149"/>
      <c r="DU1628" s="149"/>
      <c r="DV1628" s="149"/>
      <c r="DW1628" s="149"/>
      <c r="DX1628" s="149"/>
      <c r="DY1628" s="149"/>
      <c r="DZ1628" s="149"/>
      <c r="EA1628" s="149"/>
      <c r="EB1628" s="149"/>
      <c r="EC1628" s="149"/>
      <c r="ED1628" s="149"/>
      <c r="EE1628" s="149"/>
      <c r="EF1628" s="149"/>
      <c r="EG1628" s="149"/>
    </row>
    <row r="1629" spans="1:137" ht="3.75" customHeight="1" x14ac:dyDescent="0.35">
      <c r="A1629" s="28"/>
      <c r="B1629" s="36"/>
      <c r="C1629" s="37"/>
      <c r="D1629" s="40"/>
      <c r="E1629" s="36"/>
      <c r="F1629" s="36"/>
      <c r="G1629" s="66"/>
      <c r="H1629" s="66"/>
      <c r="I1629" s="66"/>
      <c r="J1629" s="66"/>
      <c r="K1629" s="66"/>
      <c r="L1629" s="66"/>
      <c r="M1629" s="66"/>
      <c r="N1629" s="66"/>
      <c r="O1629" s="66"/>
      <c r="P1629" s="66"/>
      <c r="Q1629" s="66"/>
      <c r="R1629" s="66"/>
      <c r="S1629" s="66"/>
      <c r="T1629" s="66"/>
      <c r="U1629" s="66"/>
      <c r="V1629" s="66"/>
      <c r="W1629" s="66"/>
      <c r="X1629" s="66"/>
      <c r="Y1629" s="66"/>
      <c r="Z1629" s="66"/>
      <c r="AA1629" s="66"/>
      <c r="AB1629" s="66"/>
      <c r="AC1629" s="66"/>
      <c r="AD1629" s="66"/>
      <c r="AE1629" s="66"/>
      <c r="AF1629" s="66"/>
      <c r="AG1629" s="66"/>
      <c r="AH1629" s="66"/>
      <c r="AI1629" s="66"/>
      <c r="AJ1629" s="66"/>
      <c r="AK1629" s="66"/>
      <c r="AL1629" s="66"/>
      <c r="AM1629" s="66"/>
      <c r="AN1629" s="66"/>
      <c r="AO1629" s="66"/>
      <c r="AP1629" s="66"/>
      <c r="AQ1629" s="66"/>
      <c r="AR1629" s="66"/>
      <c r="AS1629" s="66"/>
      <c r="AT1629" s="66"/>
      <c r="AU1629" s="66"/>
      <c r="AV1629" s="66"/>
      <c r="AW1629" s="66"/>
      <c r="AX1629" s="66"/>
      <c r="AY1629" s="66"/>
      <c r="AZ1629" s="66"/>
      <c r="BA1629" s="66"/>
      <c r="BB1629" s="66"/>
      <c r="BC1629" s="66"/>
      <c r="BD1629" s="66"/>
      <c r="BE1629" s="66"/>
      <c r="BF1629" s="66"/>
      <c r="BG1629" s="66"/>
      <c r="BH1629" s="66"/>
      <c r="BI1629" s="66"/>
      <c r="BJ1629" s="66"/>
      <c r="BK1629" s="66"/>
      <c r="BL1629" s="66"/>
      <c r="BM1629" s="66"/>
      <c r="BN1629" s="66"/>
      <c r="BO1629" s="66"/>
      <c r="BP1629" s="66"/>
      <c r="BQ1629" s="66"/>
      <c r="BR1629" s="66"/>
      <c r="BS1629" s="66"/>
      <c r="BT1629" s="66"/>
      <c r="BU1629" s="66"/>
      <c r="BV1629" s="66"/>
      <c r="BW1629" s="66"/>
      <c r="BX1629" s="66"/>
      <c r="BY1629" s="66"/>
      <c r="BZ1629" s="66"/>
      <c r="CA1629" s="66"/>
      <c r="CB1629" s="66"/>
      <c r="CC1629" s="66"/>
      <c r="CD1629" s="66"/>
      <c r="CE1629" s="66"/>
      <c r="CF1629" s="66"/>
      <c r="CG1629" s="66"/>
      <c r="CH1629" s="66"/>
      <c r="CI1629" s="66"/>
      <c r="CJ1629" s="66"/>
      <c r="CK1629" s="66"/>
      <c r="CL1629" s="66"/>
      <c r="CM1629" s="66"/>
      <c r="CN1629" s="66"/>
      <c r="CO1629" s="66"/>
      <c r="CP1629" s="66"/>
      <c r="CQ1629" s="66"/>
      <c r="CR1629" s="66"/>
      <c r="CS1629" s="66"/>
      <c r="CT1629" s="66"/>
      <c r="CU1629" s="66"/>
      <c r="CV1629" s="66"/>
      <c r="CW1629" s="66"/>
      <c r="CX1629" s="66"/>
      <c r="CY1629" s="66"/>
      <c r="CZ1629" s="66"/>
      <c r="DA1629" s="66"/>
      <c r="DB1629" s="66"/>
      <c r="DC1629" s="66"/>
      <c r="DD1629" s="66"/>
      <c r="DE1629" s="66"/>
      <c r="DF1629" s="66"/>
      <c r="DG1629" s="66"/>
      <c r="DH1629" s="66"/>
      <c r="DI1629" s="66"/>
      <c r="DJ1629" s="66"/>
      <c r="DK1629" s="66"/>
      <c r="DL1629" s="66"/>
      <c r="DM1629" s="66"/>
      <c r="DN1629" s="66"/>
      <c r="DO1629" s="66"/>
      <c r="DP1629" s="66"/>
      <c r="DQ1629" s="66"/>
      <c r="DR1629" s="66"/>
      <c r="DS1629" s="66"/>
      <c r="DT1629" s="66"/>
      <c r="DU1629" s="66"/>
      <c r="DV1629" s="66"/>
      <c r="DW1629" s="66"/>
      <c r="DX1629" s="66"/>
      <c r="DY1629" s="66"/>
      <c r="DZ1629" s="66"/>
      <c r="EA1629" s="66"/>
      <c r="EB1629" s="66"/>
      <c r="EC1629" s="66"/>
      <c r="ED1629" s="66"/>
      <c r="EE1629" s="66"/>
      <c r="EF1629" s="66"/>
      <c r="EG1629" s="66"/>
    </row>
    <row r="1630" spans="1:137" x14ac:dyDescent="0.35">
      <c r="A1630" s="28"/>
      <c r="B1630" s="167"/>
      <c r="C1630" s="168"/>
      <c r="D1630" s="31"/>
      <c r="E1630" s="150"/>
      <c r="F1630" s="150"/>
    </row>
    <row r="1631" spans="1:137" x14ac:dyDescent="0.35">
      <c r="A1631" s="28"/>
      <c r="B1631" s="36"/>
      <c r="C1631" s="37"/>
      <c r="D1631" s="38"/>
      <c r="E1631" s="36"/>
      <c r="F1631" s="36"/>
    </row>
    <row r="1632" spans="1:137" ht="3.75" customHeight="1" x14ac:dyDescent="0.35">
      <c r="A1632" s="28"/>
      <c r="B1632" s="36"/>
      <c r="C1632" s="37"/>
      <c r="D1632" s="40"/>
      <c r="E1632" s="36"/>
      <c r="F1632" s="36"/>
      <c r="G1632" s="66"/>
      <c r="H1632" s="66"/>
      <c r="I1632" s="66"/>
      <c r="J1632" s="66"/>
      <c r="K1632" s="66"/>
      <c r="L1632" s="66"/>
      <c r="M1632" s="66"/>
      <c r="N1632" s="66"/>
      <c r="O1632" s="66"/>
      <c r="P1632" s="66"/>
      <c r="Q1632" s="66"/>
      <c r="R1632" s="66"/>
      <c r="S1632" s="66"/>
      <c r="T1632" s="66"/>
      <c r="U1632" s="66"/>
      <c r="V1632" s="66"/>
      <c r="W1632" s="66"/>
      <c r="X1632" s="66"/>
      <c r="Y1632" s="66"/>
      <c r="Z1632" s="66"/>
      <c r="AA1632" s="66"/>
      <c r="AB1632" s="66"/>
      <c r="AC1632" s="66"/>
      <c r="AD1632" s="66"/>
      <c r="AE1632" s="66"/>
      <c r="AF1632" s="66"/>
      <c r="AG1632" s="66"/>
      <c r="AH1632" s="66"/>
      <c r="AI1632" s="66"/>
      <c r="AJ1632" s="66"/>
      <c r="AK1632" s="66"/>
      <c r="AL1632" s="66"/>
      <c r="AM1632" s="66"/>
      <c r="AN1632" s="66"/>
      <c r="AO1632" s="66"/>
      <c r="AP1632" s="66"/>
      <c r="AQ1632" s="66"/>
      <c r="AR1632" s="66"/>
      <c r="AS1632" s="66"/>
      <c r="AT1632" s="66"/>
      <c r="AU1632" s="66"/>
      <c r="AV1632" s="66"/>
      <c r="AW1632" s="66"/>
      <c r="AX1632" s="66"/>
      <c r="AY1632" s="66"/>
      <c r="AZ1632" s="66"/>
      <c r="BA1632" s="66"/>
      <c r="BB1632" s="66"/>
      <c r="BC1632" s="66"/>
      <c r="BD1632" s="66"/>
      <c r="BE1632" s="66"/>
      <c r="BF1632" s="66"/>
      <c r="BG1632" s="66"/>
      <c r="BH1632" s="66"/>
      <c r="BI1632" s="66"/>
      <c r="BJ1632" s="66"/>
      <c r="BK1632" s="66"/>
      <c r="BL1632" s="66"/>
      <c r="BM1632" s="66"/>
      <c r="BN1632" s="66"/>
      <c r="BO1632" s="66"/>
      <c r="BP1632" s="66"/>
      <c r="BQ1632" s="66"/>
      <c r="BR1632" s="66"/>
      <c r="BS1632" s="66"/>
      <c r="BT1632" s="66"/>
      <c r="BU1632" s="66"/>
      <c r="BV1632" s="66"/>
      <c r="BW1632" s="66"/>
      <c r="BX1632" s="66"/>
      <c r="BY1632" s="66"/>
      <c r="BZ1632" s="66"/>
      <c r="CA1632" s="66"/>
      <c r="CB1632" s="66"/>
      <c r="CC1632" s="66"/>
      <c r="CD1632" s="66"/>
      <c r="CE1632" s="66"/>
      <c r="CF1632" s="66"/>
      <c r="CG1632" s="66"/>
      <c r="CH1632" s="66"/>
      <c r="CI1632" s="66"/>
      <c r="CJ1632" s="66"/>
      <c r="CK1632" s="66"/>
      <c r="CL1632" s="66"/>
      <c r="CM1632" s="66"/>
      <c r="CN1632" s="66"/>
      <c r="CO1632" s="66"/>
      <c r="CP1632" s="66"/>
      <c r="CQ1632" s="66"/>
      <c r="CR1632" s="66"/>
      <c r="CS1632" s="66"/>
      <c r="CT1632" s="66"/>
      <c r="CU1632" s="66"/>
      <c r="CV1632" s="66"/>
      <c r="CW1632" s="66"/>
      <c r="CX1632" s="66"/>
      <c r="CY1632" s="66"/>
      <c r="CZ1632" s="66"/>
      <c r="DA1632" s="66"/>
      <c r="DB1632" s="66"/>
      <c r="DC1632" s="66"/>
      <c r="DD1632" s="66"/>
      <c r="DE1632" s="66"/>
      <c r="DF1632" s="66"/>
      <c r="DG1632" s="66"/>
      <c r="DH1632" s="66"/>
      <c r="DI1632" s="66"/>
      <c r="DJ1632" s="66"/>
      <c r="DK1632" s="66"/>
      <c r="DL1632" s="66"/>
    </row>
    <row r="1633" spans="1:116" ht="14.5" customHeight="1" x14ac:dyDescent="0.35">
      <c r="A1633" s="28"/>
      <c r="B1633" s="167"/>
      <c r="C1633" s="168"/>
      <c r="D1633" s="31"/>
      <c r="E1633" s="151"/>
      <c r="F1633" s="151"/>
      <c r="G1633" s="153"/>
      <c r="H1633" s="153"/>
      <c r="I1633" s="153"/>
      <c r="J1633" s="153"/>
      <c r="T1633" s="75"/>
      <c r="U1633" s="75"/>
      <c r="V1633" s="75"/>
      <c r="W1633" s="75"/>
      <c r="X1633" s="75"/>
      <c r="Y1633" s="75"/>
      <c r="Z1633" s="75"/>
      <c r="AA1633" s="75"/>
      <c r="AC1633" s="153"/>
      <c r="AD1633" s="153"/>
      <c r="AE1633" s="153"/>
      <c r="AF1633" s="153"/>
      <c r="AP1633" s="75"/>
      <c r="AQ1633" s="75"/>
      <c r="AR1633" s="75"/>
      <c r="AS1633" s="75"/>
      <c r="AT1633" s="75"/>
      <c r="AU1633" s="75"/>
      <c r="AV1633" s="75"/>
      <c r="AW1633" s="75"/>
      <c r="AY1633" s="153"/>
      <c r="AZ1633" s="153"/>
      <c r="BA1633" s="153"/>
      <c r="BB1633" s="153"/>
      <c r="BL1633" s="75"/>
      <c r="BM1633" s="75"/>
      <c r="BN1633" s="75"/>
      <c r="BO1633" s="75"/>
      <c r="BP1633" s="75"/>
      <c r="BQ1633" s="75"/>
      <c r="BR1633" s="75"/>
      <c r="BS1633" s="75"/>
      <c r="BU1633" s="153"/>
      <c r="BV1633" s="153"/>
      <c r="BW1633" s="153"/>
      <c r="BX1633" s="153"/>
      <c r="CH1633" s="75"/>
      <c r="CI1633" s="75"/>
      <c r="CJ1633" s="75"/>
      <c r="CK1633" s="75"/>
      <c r="CL1633" s="75"/>
      <c r="CM1633" s="75"/>
      <c r="CN1633" s="75"/>
      <c r="CO1633" s="75"/>
      <c r="CQ1633" s="153"/>
      <c r="CR1633" s="153"/>
      <c r="CS1633" s="153"/>
      <c r="CT1633" s="153"/>
      <c r="DD1633" s="75"/>
      <c r="DE1633" s="75"/>
      <c r="DF1633" s="75"/>
      <c r="DG1633" s="75"/>
      <c r="DH1633" s="75"/>
      <c r="DI1633" s="75"/>
      <c r="DJ1633" s="75"/>
      <c r="DK1633" s="75"/>
    </row>
    <row r="1634" spans="1:116" ht="14.5" customHeight="1" x14ac:dyDescent="0.35">
      <c r="A1634" s="28"/>
      <c r="B1634" s="36"/>
      <c r="C1634" s="37"/>
      <c r="D1634" s="38"/>
      <c r="E1634" s="36"/>
      <c r="F1634" s="36"/>
      <c r="H1634" s="66"/>
      <c r="T1634" s="75"/>
      <c r="U1634" s="75"/>
      <c r="V1634" s="75"/>
      <c r="W1634" s="75"/>
      <c r="X1634" s="75"/>
      <c r="Y1634" s="75"/>
      <c r="Z1634" s="75"/>
      <c r="AA1634" s="75"/>
      <c r="AB1634" s="68"/>
      <c r="AD1634" s="66"/>
      <c r="AP1634" s="75"/>
      <c r="AQ1634" s="75"/>
      <c r="AR1634" s="75"/>
      <c r="AS1634" s="75"/>
      <c r="AT1634" s="75"/>
      <c r="AU1634" s="75"/>
      <c r="AV1634" s="75"/>
      <c r="AW1634" s="75"/>
      <c r="AX1634" s="68"/>
      <c r="AZ1634" s="66"/>
      <c r="BL1634" s="75"/>
      <c r="BM1634" s="75"/>
      <c r="BN1634" s="75"/>
      <c r="BO1634" s="75"/>
      <c r="BP1634" s="75"/>
      <c r="BQ1634" s="75"/>
      <c r="BR1634" s="75"/>
      <c r="BS1634" s="75"/>
      <c r="BV1634" s="66"/>
      <c r="CH1634" s="75"/>
      <c r="CI1634" s="75"/>
      <c r="CJ1634" s="75"/>
      <c r="CK1634" s="75"/>
      <c r="CL1634" s="75"/>
      <c r="CM1634" s="75"/>
      <c r="CN1634" s="75"/>
      <c r="CO1634" s="75"/>
      <c r="CR1634" s="66"/>
      <c r="DD1634" s="75"/>
      <c r="DE1634" s="75"/>
      <c r="DF1634" s="75"/>
      <c r="DG1634" s="75"/>
      <c r="DH1634" s="75"/>
      <c r="DI1634" s="75"/>
      <c r="DJ1634" s="75"/>
      <c r="DK1634" s="75"/>
    </row>
    <row r="1635" spans="1:116" ht="3.75" customHeight="1" x14ac:dyDescent="0.35">
      <c r="A1635" s="28"/>
      <c r="B1635" s="36"/>
      <c r="C1635" s="37"/>
      <c r="D1635" s="40"/>
      <c r="E1635" s="36"/>
      <c r="F1635" s="36"/>
      <c r="G1635" s="66"/>
      <c r="H1635" s="66"/>
      <c r="I1635" s="66"/>
      <c r="J1635" s="66"/>
      <c r="K1635" s="66"/>
      <c r="L1635" s="66"/>
      <c r="M1635" s="66"/>
      <c r="N1635" s="66"/>
      <c r="O1635" s="66"/>
      <c r="P1635" s="66"/>
      <c r="Q1635" s="66"/>
      <c r="R1635" s="66"/>
      <c r="S1635" s="66"/>
      <c r="T1635" s="66"/>
      <c r="U1635" s="66"/>
      <c r="V1635" s="66"/>
      <c r="W1635" s="66"/>
      <c r="X1635" s="66"/>
      <c r="Y1635" s="66"/>
      <c r="Z1635" s="66"/>
      <c r="AA1635" s="66"/>
      <c r="AB1635" s="66"/>
      <c r="AC1635" s="66"/>
      <c r="AD1635" s="66"/>
      <c r="AE1635" s="66"/>
      <c r="AF1635" s="66"/>
      <c r="AG1635" s="66"/>
      <c r="AH1635" s="66"/>
      <c r="AI1635" s="66"/>
      <c r="AJ1635" s="66"/>
      <c r="AK1635" s="66"/>
      <c r="AL1635" s="66"/>
      <c r="AM1635" s="66"/>
      <c r="AN1635" s="66"/>
      <c r="AO1635" s="66"/>
      <c r="AP1635" s="66"/>
      <c r="AQ1635" s="66"/>
      <c r="AR1635" s="66"/>
      <c r="AS1635" s="66"/>
      <c r="AT1635" s="66"/>
      <c r="AU1635" s="66"/>
      <c r="AV1635" s="66"/>
      <c r="AW1635" s="66"/>
      <c r="AX1635" s="66"/>
      <c r="AY1635" s="66"/>
      <c r="AZ1635" s="66"/>
      <c r="BA1635" s="66"/>
      <c r="BB1635" s="66"/>
      <c r="BC1635" s="66"/>
      <c r="BD1635" s="66"/>
      <c r="BE1635" s="66"/>
      <c r="BF1635" s="66"/>
      <c r="BG1635" s="66"/>
      <c r="BH1635" s="66"/>
      <c r="BI1635" s="66"/>
      <c r="BJ1635" s="66"/>
      <c r="BK1635" s="66"/>
      <c r="BL1635" s="66"/>
      <c r="BM1635" s="66"/>
      <c r="BN1635" s="66"/>
      <c r="BO1635" s="66"/>
      <c r="BP1635" s="66"/>
      <c r="BQ1635" s="66"/>
      <c r="BR1635" s="66"/>
      <c r="BS1635" s="66"/>
      <c r="BT1635" s="66"/>
      <c r="BU1635" s="66"/>
      <c r="BV1635" s="66"/>
      <c r="BW1635" s="66"/>
      <c r="BX1635" s="66"/>
      <c r="BY1635" s="66"/>
      <c r="BZ1635" s="66"/>
      <c r="CA1635" s="66"/>
      <c r="CB1635" s="66"/>
      <c r="CC1635" s="66"/>
      <c r="CD1635" s="66"/>
      <c r="CE1635" s="66"/>
      <c r="CF1635" s="66"/>
      <c r="CG1635" s="66"/>
      <c r="CH1635" s="66"/>
      <c r="CI1635" s="66"/>
      <c r="CJ1635" s="66"/>
      <c r="CK1635" s="66"/>
      <c r="CL1635" s="66"/>
      <c r="CM1635" s="66"/>
      <c r="CN1635" s="66"/>
      <c r="CO1635" s="66"/>
      <c r="CP1635" s="66"/>
      <c r="CQ1635" s="66"/>
      <c r="CR1635" s="66"/>
      <c r="CS1635" s="66"/>
      <c r="CT1635" s="66"/>
      <c r="CU1635" s="66"/>
      <c r="CV1635" s="66"/>
      <c r="CW1635" s="66"/>
      <c r="CX1635" s="66"/>
      <c r="CY1635" s="66"/>
      <c r="CZ1635" s="66"/>
      <c r="DA1635" s="66"/>
      <c r="DB1635" s="66"/>
      <c r="DC1635" s="66"/>
      <c r="DD1635" s="66"/>
      <c r="DE1635" s="66"/>
      <c r="DF1635" s="66"/>
      <c r="DG1635" s="66"/>
      <c r="DH1635" s="66"/>
      <c r="DI1635" s="66"/>
      <c r="DJ1635" s="66"/>
      <c r="DK1635" s="66"/>
      <c r="DL1635" s="66"/>
    </row>
    <row r="1636" spans="1:116" ht="14.5" customHeight="1" x14ac:dyDescent="0.35">
      <c r="A1636" s="28"/>
      <c r="B1636" s="167"/>
      <c r="C1636" s="168"/>
      <c r="D1636" s="31"/>
      <c r="E1636" s="152"/>
      <c r="F1636" s="152"/>
      <c r="H1636" s="153"/>
    </row>
    <row r="1637" spans="1:116" ht="14.5" customHeight="1" x14ac:dyDescent="0.35">
      <c r="A1637" s="28"/>
      <c r="B1637" s="36"/>
      <c r="C1637" s="37"/>
      <c r="D1637" s="38"/>
      <c r="E1637" s="36"/>
      <c r="F1637" s="36"/>
      <c r="I1637" s="66"/>
      <c r="J1637" s="74"/>
      <c r="K1637" s="66"/>
      <c r="L1637" s="66"/>
      <c r="M1637" s="66"/>
      <c r="N1637" s="66"/>
      <c r="O1637" s="66"/>
      <c r="P1637" s="66"/>
      <c r="Q1637" s="66"/>
      <c r="R1637" s="66"/>
      <c r="S1637" s="66"/>
      <c r="T1637" s="75"/>
      <c r="U1637" s="75"/>
      <c r="V1637" s="75"/>
      <c r="W1637" s="75"/>
      <c r="X1637" s="75"/>
      <c r="Y1637" s="75"/>
      <c r="Z1637" s="75"/>
      <c r="AA1637" s="75"/>
      <c r="AB1637" s="68"/>
      <c r="AD1637" s="66"/>
      <c r="AE1637" s="74"/>
      <c r="AF1637" s="66"/>
      <c r="AG1637" s="66"/>
      <c r="AH1637" s="66"/>
      <c r="AI1637" s="66"/>
      <c r="AJ1637" s="66"/>
      <c r="AK1637" s="66"/>
      <c r="AL1637" s="66"/>
      <c r="AM1637" s="66"/>
      <c r="AN1637" s="66"/>
      <c r="AO1637" s="75"/>
      <c r="AP1637" s="75"/>
      <c r="AQ1637" s="75"/>
      <c r="AR1637" s="75"/>
      <c r="AS1637" s="75"/>
      <c r="AT1637" s="75"/>
      <c r="AU1637" s="75"/>
      <c r="AV1637" s="75"/>
      <c r="AW1637" s="68"/>
      <c r="AY1637" s="66"/>
      <c r="AZ1637" s="74"/>
      <c r="BA1637" s="66"/>
      <c r="BB1637" s="66"/>
      <c r="BC1637" s="66"/>
      <c r="BD1637" s="66"/>
      <c r="BE1637" s="66"/>
      <c r="BF1637" s="66"/>
      <c r="BG1637" s="66"/>
      <c r="BH1637" s="66"/>
      <c r="BI1637" s="66"/>
      <c r="BJ1637" s="75"/>
      <c r="BK1637" s="75"/>
      <c r="BL1637" s="75"/>
      <c r="BM1637" s="75"/>
      <c r="BN1637" s="75"/>
      <c r="BO1637" s="75"/>
      <c r="BP1637" s="75"/>
      <c r="BQ1637" s="75"/>
      <c r="BR1637" s="68"/>
      <c r="BT1637" s="66"/>
      <c r="BU1637" s="74"/>
      <c r="BV1637" s="66"/>
      <c r="BW1637" s="66"/>
      <c r="BX1637" s="66"/>
      <c r="BY1637" s="66"/>
      <c r="BZ1637" s="66"/>
      <c r="CA1637" s="66"/>
      <c r="CB1637" s="66"/>
      <c r="CC1637" s="66"/>
      <c r="CD1637" s="66"/>
      <c r="CE1637" s="75"/>
      <c r="CF1637" s="75"/>
      <c r="CG1637" s="75"/>
      <c r="CH1637" s="75"/>
      <c r="CI1637" s="75"/>
      <c r="CJ1637" s="75"/>
      <c r="CK1637" s="75"/>
      <c r="CL1637" s="75"/>
      <c r="CM1637" s="66"/>
      <c r="CO1637" s="66"/>
      <c r="CP1637" s="74"/>
      <c r="CQ1637" s="66"/>
      <c r="CR1637" s="66"/>
      <c r="CS1637" s="66"/>
      <c r="CT1637" s="66"/>
      <c r="CU1637" s="66"/>
      <c r="CV1637" s="66"/>
      <c r="CW1637" s="66"/>
      <c r="CX1637" s="66"/>
      <c r="CY1637" s="66"/>
      <c r="CZ1637" s="75"/>
      <c r="DA1637" s="75"/>
      <c r="DB1637" s="75"/>
      <c r="DC1637" s="75"/>
      <c r="DD1637" s="75"/>
      <c r="DE1637" s="75"/>
      <c r="DF1637" s="75"/>
      <c r="DG1637" s="75"/>
      <c r="DH1637" s="66"/>
      <c r="DI1637" s="66"/>
      <c r="DJ1637" s="66"/>
      <c r="DK1637" s="66"/>
    </row>
    <row r="1638" spans="1:116" ht="3.75" customHeight="1" x14ac:dyDescent="0.35">
      <c r="A1638" s="28"/>
      <c r="B1638" s="36"/>
      <c r="C1638" s="37"/>
      <c r="D1638" s="40"/>
      <c r="E1638" s="36"/>
      <c r="F1638" s="36"/>
      <c r="G1638" s="66"/>
      <c r="H1638" s="66"/>
      <c r="I1638" s="66"/>
      <c r="J1638" s="66"/>
      <c r="K1638" s="66"/>
      <c r="L1638" s="66"/>
      <c r="M1638" s="66"/>
      <c r="N1638" s="66"/>
      <c r="O1638" s="66"/>
      <c r="P1638" s="66"/>
      <c r="Q1638" s="66"/>
      <c r="R1638" s="66"/>
      <c r="S1638" s="66"/>
      <c r="T1638" s="66"/>
      <c r="U1638" s="66"/>
      <c r="V1638" s="66"/>
      <c r="W1638" s="66"/>
      <c r="X1638" s="66"/>
      <c r="Y1638" s="66"/>
      <c r="Z1638" s="66"/>
      <c r="AA1638" s="66"/>
      <c r="AB1638" s="66"/>
      <c r="AC1638" s="66"/>
      <c r="AD1638" s="66"/>
      <c r="AE1638" s="66"/>
      <c r="AF1638" s="66"/>
      <c r="AG1638" s="66"/>
      <c r="AH1638" s="66"/>
      <c r="AI1638" s="66"/>
      <c r="AJ1638" s="66"/>
      <c r="AK1638" s="66"/>
      <c r="AL1638" s="66"/>
      <c r="AM1638" s="66"/>
      <c r="AN1638" s="66"/>
      <c r="AO1638" s="66"/>
      <c r="AP1638" s="66"/>
      <c r="AQ1638" s="66"/>
      <c r="AR1638" s="66"/>
      <c r="AS1638" s="66"/>
      <c r="AT1638" s="66"/>
      <c r="AU1638" s="66"/>
      <c r="AV1638" s="66"/>
      <c r="AW1638" s="66"/>
      <c r="AX1638" s="66"/>
      <c r="AY1638" s="66"/>
      <c r="AZ1638" s="66"/>
      <c r="BA1638" s="66"/>
      <c r="BB1638" s="66"/>
      <c r="BC1638" s="66"/>
      <c r="BD1638" s="66"/>
      <c r="BE1638" s="66"/>
      <c r="BF1638" s="66"/>
      <c r="BG1638" s="66"/>
      <c r="BH1638" s="66"/>
      <c r="BI1638" s="66"/>
      <c r="BJ1638" s="66"/>
      <c r="BK1638" s="66"/>
      <c r="BL1638" s="66"/>
      <c r="BM1638" s="66"/>
      <c r="BN1638" s="66"/>
      <c r="BO1638" s="66"/>
      <c r="BP1638" s="66"/>
      <c r="BQ1638" s="66"/>
      <c r="BR1638" s="66"/>
      <c r="BS1638" s="66"/>
      <c r="BT1638" s="66"/>
      <c r="BU1638" s="66"/>
      <c r="BV1638" s="66"/>
      <c r="BW1638" s="66"/>
      <c r="BX1638" s="66"/>
      <c r="BY1638" s="66"/>
      <c r="BZ1638" s="66"/>
      <c r="CA1638" s="66"/>
      <c r="CB1638" s="66"/>
      <c r="CC1638" s="66"/>
      <c r="CD1638" s="66"/>
      <c r="CE1638" s="66"/>
      <c r="CF1638" s="66"/>
      <c r="CG1638" s="66"/>
      <c r="CH1638" s="66"/>
      <c r="CI1638" s="66"/>
      <c r="CJ1638" s="66"/>
      <c r="CK1638" s="66"/>
      <c r="CL1638" s="66"/>
      <c r="CM1638" s="66"/>
      <c r="CN1638" s="66"/>
      <c r="CO1638" s="66"/>
      <c r="CP1638" s="66"/>
      <c r="CQ1638" s="66"/>
      <c r="CR1638" s="66"/>
      <c r="CS1638" s="66"/>
      <c r="CT1638" s="66"/>
      <c r="CU1638" s="66"/>
      <c r="CV1638" s="66"/>
      <c r="CW1638" s="66"/>
      <c r="CX1638" s="66"/>
      <c r="CY1638" s="66"/>
      <c r="CZ1638" s="66"/>
      <c r="DA1638" s="66"/>
      <c r="DB1638" s="66"/>
      <c r="DC1638" s="66"/>
      <c r="DD1638" s="66"/>
      <c r="DE1638" s="66"/>
      <c r="DF1638" s="66"/>
      <c r="DG1638" s="66"/>
      <c r="DH1638" s="66"/>
      <c r="DI1638" s="66"/>
      <c r="DJ1638" s="66"/>
      <c r="DK1638" s="66"/>
      <c r="DL1638" s="66"/>
    </row>
    <row r="1639" spans="1:116" ht="14.5" customHeight="1" x14ac:dyDescent="0.35">
      <c r="A1639" s="28"/>
      <c r="B1639" s="167"/>
      <c r="C1639" s="168"/>
      <c r="D1639" s="31"/>
      <c r="E1639" s="81"/>
      <c r="F1639" s="154"/>
      <c r="H1639" s="153"/>
      <c r="DI1639" s="66"/>
      <c r="DJ1639" s="66"/>
      <c r="DK1639" s="66"/>
      <c r="DL1639" s="66"/>
    </row>
    <row r="1640" spans="1:116" ht="14.5" customHeight="1" x14ac:dyDescent="0.35">
      <c r="A1640" s="28"/>
      <c r="B1640" s="36"/>
      <c r="C1640" s="37"/>
      <c r="D1640" s="38"/>
      <c r="E1640" s="36"/>
      <c r="F1640" s="36"/>
      <c r="I1640" s="66"/>
      <c r="J1640" s="74"/>
      <c r="K1640" s="66"/>
      <c r="L1640" s="66"/>
      <c r="M1640" s="66"/>
      <c r="N1640" s="66"/>
      <c r="O1640" s="66"/>
      <c r="P1640" s="66"/>
      <c r="Q1640" s="66"/>
      <c r="R1640" s="66"/>
      <c r="S1640" s="66"/>
      <c r="T1640" s="75"/>
      <c r="U1640" s="75"/>
      <c r="V1640" s="75"/>
      <c r="W1640" s="75"/>
      <c r="X1640" s="75"/>
      <c r="Y1640" s="75"/>
      <c r="Z1640" s="75"/>
      <c r="AA1640" s="75"/>
      <c r="AB1640" s="68"/>
      <c r="AD1640" s="66"/>
      <c r="AE1640" s="74"/>
      <c r="AF1640" s="66"/>
      <c r="AG1640" s="66"/>
      <c r="AH1640" s="66"/>
      <c r="AI1640" s="66"/>
      <c r="AJ1640" s="66"/>
      <c r="AK1640" s="66"/>
      <c r="AL1640" s="66"/>
      <c r="AM1640" s="66"/>
      <c r="AN1640" s="66"/>
      <c r="AO1640" s="75"/>
      <c r="AP1640" s="75"/>
      <c r="AQ1640" s="75"/>
      <c r="AR1640" s="75"/>
      <c r="AS1640" s="75"/>
      <c r="AT1640" s="75"/>
      <c r="AU1640" s="75"/>
      <c r="AV1640" s="75"/>
      <c r="AW1640" s="68"/>
      <c r="AY1640" s="66"/>
      <c r="AZ1640" s="74"/>
      <c r="BA1640" s="66"/>
      <c r="BB1640" s="66"/>
      <c r="BC1640" s="66"/>
      <c r="BD1640" s="66"/>
      <c r="BE1640" s="66"/>
      <c r="BF1640" s="66"/>
      <c r="BG1640" s="66"/>
      <c r="BH1640" s="66"/>
      <c r="BI1640" s="66"/>
      <c r="BJ1640" s="75"/>
      <c r="BK1640" s="75"/>
      <c r="BL1640" s="75"/>
      <c r="BM1640" s="75"/>
      <c r="BN1640" s="75"/>
      <c r="BO1640" s="75"/>
      <c r="BP1640" s="75"/>
      <c r="BQ1640" s="75"/>
      <c r="BR1640" s="68"/>
      <c r="BT1640" s="66"/>
      <c r="BU1640" s="74"/>
      <c r="BV1640" s="66"/>
      <c r="BW1640" s="66"/>
      <c r="BX1640" s="66"/>
      <c r="BY1640" s="66"/>
      <c r="BZ1640" s="66"/>
      <c r="CA1640" s="66"/>
      <c r="CB1640" s="66"/>
      <c r="CC1640" s="66"/>
      <c r="CD1640" s="66"/>
      <c r="CE1640" s="75"/>
      <c r="CF1640" s="75"/>
      <c r="CG1640" s="75"/>
      <c r="CH1640" s="75"/>
      <c r="CI1640" s="75"/>
      <c r="CJ1640" s="75"/>
      <c r="CK1640" s="75"/>
      <c r="CL1640" s="75"/>
      <c r="CM1640" s="66"/>
      <c r="CO1640" s="66"/>
      <c r="CP1640" s="74"/>
      <c r="CQ1640" s="66"/>
      <c r="CR1640" s="66"/>
      <c r="CS1640" s="66"/>
      <c r="CT1640" s="66"/>
      <c r="CU1640" s="66"/>
      <c r="CV1640" s="66"/>
      <c r="CW1640" s="66"/>
      <c r="CX1640" s="66"/>
      <c r="CY1640" s="66"/>
      <c r="CZ1640" s="75"/>
      <c r="DA1640" s="75"/>
      <c r="DB1640" s="75"/>
      <c r="DC1640" s="75"/>
      <c r="DD1640" s="75"/>
      <c r="DE1640" s="75"/>
      <c r="DF1640" s="75"/>
      <c r="DG1640" s="75"/>
      <c r="DH1640" s="66"/>
      <c r="DI1640" s="66"/>
      <c r="DJ1640" s="66"/>
      <c r="DK1640" s="66"/>
      <c r="DL1640" s="66"/>
    </row>
    <row r="1641" spans="1:116" ht="3.75" customHeight="1" x14ac:dyDescent="0.35">
      <c r="A1641" s="28"/>
      <c r="B1641" s="36"/>
      <c r="C1641" s="37"/>
      <c r="D1641" s="40"/>
      <c r="E1641" s="36"/>
      <c r="F1641" s="36"/>
      <c r="G1641" s="66"/>
      <c r="H1641" s="66"/>
      <c r="I1641" s="66"/>
      <c r="J1641" s="66"/>
      <c r="K1641" s="66"/>
      <c r="L1641" s="66"/>
      <c r="M1641" s="66"/>
      <c r="N1641" s="66"/>
      <c r="O1641" s="66"/>
      <c r="P1641" s="66"/>
      <c r="Q1641" s="66"/>
      <c r="R1641" s="66"/>
      <c r="S1641" s="66"/>
      <c r="T1641" s="66"/>
      <c r="U1641" s="66"/>
      <c r="V1641" s="66"/>
      <c r="W1641" s="66"/>
      <c r="X1641" s="66"/>
      <c r="Y1641" s="66"/>
      <c r="Z1641" s="66"/>
      <c r="AA1641" s="66"/>
      <c r="AB1641" s="66"/>
      <c r="AC1641" s="66"/>
      <c r="AD1641" s="66"/>
      <c r="AE1641" s="66"/>
      <c r="AF1641" s="66"/>
      <c r="AG1641" s="66"/>
      <c r="AH1641" s="66"/>
      <c r="AI1641" s="66"/>
      <c r="AJ1641" s="66"/>
      <c r="AK1641" s="66"/>
      <c r="AL1641" s="66"/>
      <c r="AM1641" s="66"/>
      <c r="AN1641" s="66"/>
      <c r="AO1641" s="66"/>
      <c r="AP1641" s="66"/>
      <c r="AQ1641" s="66"/>
      <c r="AR1641" s="66"/>
      <c r="AS1641" s="66"/>
      <c r="AT1641" s="66"/>
      <c r="AU1641" s="66"/>
      <c r="AV1641" s="66"/>
      <c r="AW1641" s="66"/>
      <c r="AX1641" s="66"/>
      <c r="AY1641" s="66"/>
      <c r="AZ1641" s="66"/>
      <c r="BA1641" s="66"/>
      <c r="BB1641" s="66"/>
      <c r="BC1641" s="66"/>
      <c r="BD1641" s="66"/>
      <c r="BE1641" s="66"/>
      <c r="BF1641" s="66"/>
      <c r="BG1641" s="66"/>
      <c r="BH1641" s="66"/>
      <c r="BI1641" s="66"/>
      <c r="BJ1641" s="66"/>
      <c r="BK1641" s="66"/>
      <c r="BL1641" s="66"/>
      <c r="BM1641" s="66"/>
      <c r="BN1641" s="66"/>
      <c r="BO1641" s="66"/>
      <c r="BP1641" s="66"/>
      <c r="BQ1641" s="66"/>
      <c r="BR1641" s="66"/>
      <c r="BS1641" s="66"/>
      <c r="BT1641" s="66"/>
      <c r="BU1641" s="66"/>
      <c r="BV1641" s="66"/>
      <c r="BW1641" s="66"/>
      <c r="BX1641" s="66"/>
      <c r="BY1641" s="66"/>
      <c r="BZ1641" s="66"/>
      <c r="CA1641" s="66"/>
      <c r="CB1641" s="66"/>
      <c r="CC1641" s="66"/>
      <c r="CD1641" s="66"/>
      <c r="CE1641" s="66"/>
      <c r="CF1641" s="66"/>
      <c r="CG1641" s="66"/>
      <c r="CH1641" s="66"/>
      <c r="CI1641" s="66"/>
      <c r="CJ1641" s="66"/>
      <c r="CK1641" s="66"/>
      <c r="CL1641" s="66"/>
      <c r="CM1641" s="66"/>
      <c r="CN1641" s="66"/>
      <c r="CO1641" s="66"/>
      <c r="CP1641" s="66"/>
      <c r="CQ1641" s="66"/>
      <c r="CR1641" s="66"/>
      <c r="CS1641" s="66"/>
      <c r="CT1641" s="66"/>
      <c r="CU1641" s="66"/>
      <c r="CV1641" s="66"/>
      <c r="CW1641" s="66"/>
      <c r="CX1641" s="66"/>
      <c r="CY1641" s="66"/>
      <c r="CZ1641" s="66"/>
      <c r="DA1641" s="66"/>
      <c r="DB1641" s="66"/>
      <c r="DC1641" s="66"/>
      <c r="DD1641" s="66"/>
      <c r="DE1641" s="66"/>
      <c r="DF1641" s="66"/>
      <c r="DG1641" s="66"/>
      <c r="DH1641" s="66"/>
      <c r="DI1641" s="66"/>
      <c r="DJ1641" s="66"/>
      <c r="DK1641" s="66"/>
      <c r="DL1641" s="66"/>
    </row>
    <row r="1642" spans="1:116" ht="14.5" customHeight="1" x14ac:dyDescent="0.35">
      <c r="A1642" s="28"/>
      <c r="B1642" s="167"/>
      <c r="C1642" s="168"/>
      <c r="D1642" s="31"/>
      <c r="E1642" s="155"/>
      <c r="F1642" s="154"/>
      <c r="H1642" s="153"/>
      <c r="DI1642" s="66"/>
      <c r="DJ1642" s="66"/>
      <c r="DK1642" s="66"/>
      <c r="DL1642" s="66"/>
    </row>
    <row r="1643" spans="1:116" ht="14.5" customHeight="1" x14ac:dyDescent="0.35">
      <c r="A1643" s="28"/>
      <c r="B1643" s="36"/>
      <c r="C1643" s="37"/>
      <c r="D1643" s="38"/>
      <c r="E1643" s="36"/>
      <c r="F1643" s="36"/>
      <c r="I1643" s="66"/>
      <c r="J1643" s="74"/>
      <c r="K1643" s="66"/>
      <c r="L1643" s="66"/>
      <c r="M1643" s="66"/>
      <c r="N1643" s="66"/>
      <c r="O1643" s="66"/>
      <c r="P1643" s="66"/>
      <c r="Q1643" s="66"/>
      <c r="R1643" s="66"/>
      <c r="S1643" s="66"/>
      <c r="T1643" s="75"/>
      <c r="U1643" s="75"/>
      <c r="V1643" s="75"/>
      <c r="W1643" s="75"/>
      <c r="X1643" s="75"/>
      <c r="Y1643" s="75"/>
      <c r="Z1643" s="75"/>
      <c r="AA1643" s="75"/>
      <c r="AB1643" s="68"/>
      <c r="AD1643" s="66"/>
      <c r="AE1643" s="74"/>
      <c r="AF1643" s="66"/>
      <c r="AG1643" s="66"/>
      <c r="AH1643" s="66"/>
      <c r="AI1643" s="66"/>
      <c r="AJ1643" s="66"/>
      <c r="AK1643" s="66"/>
      <c r="AL1643" s="66"/>
      <c r="AM1643" s="66"/>
      <c r="AN1643" s="66"/>
      <c r="AO1643" s="75"/>
      <c r="AP1643" s="75"/>
      <c r="AQ1643" s="75"/>
      <c r="AR1643" s="75"/>
      <c r="AS1643" s="75"/>
      <c r="AT1643" s="75"/>
      <c r="AU1643" s="75"/>
      <c r="AV1643" s="75"/>
      <c r="AW1643" s="68"/>
      <c r="AY1643" s="66"/>
      <c r="AZ1643" s="74"/>
      <c r="BA1643" s="66"/>
      <c r="BB1643" s="66"/>
      <c r="BC1643" s="66"/>
      <c r="BD1643" s="66"/>
      <c r="BE1643" s="66"/>
      <c r="BF1643" s="66"/>
      <c r="BG1643" s="66"/>
      <c r="BH1643" s="66"/>
      <c r="BI1643" s="66"/>
      <c r="BJ1643" s="75"/>
      <c r="BK1643" s="75"/>
      <c r="BL1643" s="75"/>
      <c r="BM1643" s="75"/>
      <c r="BN1643" s="75"/>
      <c r="BO1643" s="75"/>
      <c r="BP1643" s="75"/>
      <c r="BQ1643" s="75"/>
      <c r="BR1643" s="68"/>
      <c r="BT1643" s="66"/>
      <c r="BU1643" s="74"/>
      <c r="BV1643" s="66"/>
      <c r="BW1643" s="66"/>
      <c r="BX1643" s="66"/>
      <c r="BY1643" s="66"/>
      <c r="BZ1643" s="66"/>
      <c r="CA1643" s="66"/>
      <c r="CB1643" s="66"/>
      <c r="CC1643" s="66"/>
      <c r="CD1643" s="66"/>
      <c r="CE1643" s="75"/>
      <c r="CF1643" s="75"/>
      <c r="CG1643" s="75"/>
      <c r="CH1643" s="75"/>
      <c r="CI1643" s="75"/>
      <c r="CJ1643" s="75"/>
      <c r="CK1643" s="75"/>
      <c r="CL1643" s="75"/>
      <c r="CM1643" s="66"/>
      <c r="CO1643" s="66"/>
      <c r="CP1643" s="74"/>
      <c r="CQ1643" s="66"/>
      <c r="CR1643" s="66"/>
      <c r="CS1643" s="66"/>
      <c r="CT1643" s="66"/>
      <c r="CU1643" s="66"/>
      <c r="CV1643" s="66"/>
      <c r="CW1643" s="66"/>
      <c r="CX1643" s="66"/>
      <c r="CY1643" s="66"/>
      <c r="CZ1643" s="75"/>
      <c r="DA1643" s="75"/>
      <c r="DB1643" s="75"/>
      <c r="DC1643" s="75"/>
      <c r="DD1643" s="75"/>
      <c r="DE1643" s="75"/>
      <c r="DF1643" s="75"/>
      <c r="DG1643" s="75"/>
      <c r="DH1643" s="66"/>
      <c r="DI1643" s="66"/>
      <c r="DJ1643" s="66"/>
      <c r="DK1643" s="66"/>
      <c r="DL1643" s="66"/>
    </row>
    <row r="1644" spans="1:116" ht="3.75" customHeight="1" x14ac:dyDescent="0.35">
      <c r="A1644" s="28"/>
      <c r="B1644" s="36"/>
      <c r="C1644" s="37"/>
      <c r="D1644" s="40"/>
      <c r="E1644" s="36"/>
      <c r="F1644" s="36"/>
      <c r="G1644" s="66"/>
      <c r="H1644" s="66"/>
      <c r="I1644" s="66"/>
      <c r="J1644" s="66"/>
      <c r="K1644" s="66"/>
      <c r="L1644" s="66"/>
      <c r="M1644" s="66"/>
      <c r="N1644" s="66"/>
      <c r="O1644" s="66"/>
      <c r="P1644" s="66"/>
      <c r="Q1644" s="66"/>
      <c r="R1644" s="66"/>
      <c r="S1644" s="66"/>
      <c r="T1644" s="66"/>
      <c r="U1644" s="66"/>
      <c r="V1644" s="66"/>
      <c r="W1644" s="66"/>
      <c r="X1644" s="66"/>
      <c r="Y1644" s="66"/>
      <c r="Z1644" s="66"/>
      <c r="AA1644" s="66"/>
      <c r="AB1644" s="66"/>
      <c r="AC1644" s="66"/>
      <c r="AD1644" s="66"/>
      <c r="AE1644" s="66"/>
      <c r="AF1644" s="66"/>
      <c r="AG1644" s="66"/>
      <c r="AH1644" s="66"/>
      <c r="AI1644" s="66"/>
      <c r="AJ1644" s="66"/>
      <c r="AK1644" s="66"/>
      <c r="AL1644" s="66"/>
      <c r="AM1644" s="66"/>
      <c r="AN1644" s="66"/>
      <c r="AO1644" s="66"/>
      <c r="AP1644" s="66"/>
      <c r="AQ1644" s="66"/>
      <c r="AR1644" s="66"/>
      <c r="AS1644" s="66"/>
      <c r="AT1644" s="66"/>
      <c r="AU1644" s="66"/>
      <c r="AV1644" s="66"/>
      <c r="AW1644" s="66"/>
      <c r="AX1644" s="66"/>
      <c r="AY1644" s="66"/>
      <c r="AZ1644" s="66"/>
      <c r="BA1644" s="66"/>
      <c r="BB1644" s="66"/>
      <c r="BC1644" s="66"/>
      <c r="BD1644" s="66"/>
      <c r="BE1644" s="66"/>
      <c r="BF1644" s="66"/>
      <c r="BG1644" s="66"/>
      <c r="BH1644" s="66"/>
      <c r="BI1644" s="66"/>
      <c r="BJ1644" s="66"/>
      <c r="BK1644" s="66"/>
      <c r="BL1644" s="66"/>
      <c r="BM1644" s="66"/>
      <c r="BN1644" s="66"/>
      <c r="BO1644" s="66"/>
      <c r="BP1644" s="66"/>
      <c r="BQ1644" s="66"/>
      <c r="BR1644" s="66"/>
      <c r="BS1644" s="66"/>
      <c r="BT1644" s="66"/>
      <c r="BU1644" s="66"/>
      <c r="BV1644" s="66"/>
      <c r="BW1644" s="66"/>
      <c r="BX1644" s="66"/>
      <c r="BY1644" s="66"/>
      <c r="BZ1644" s="66"/>
      <c r="CA1644" s="66"/>
      <c r="CB1644" s="66"/>
      <c r="CC1644" s="66"/>
      <c r="CD1644" s="66"/>
      <c r="CE1644" s="66"/>
      <c r="CF1644" s="66"/>
      <c r="CG1644" s="66"/>
      <c r="CH1644" s="66"/>
      <c r="CI1644" s="66"/>
      <c r="CJ1644" s="66"/>
      <c r="CK1644" s="66"/>
      <c r="CL1644" s="66"/>
      <c r="CM1644" s="66"/>
      <c r="CN1644" s="66"/>
      <c r="CO1644" s="66"/>
      <c r="CP1644" s="66"/>
      <c r="CQ1644" s="66"/>
      <c r="CR1644" s="66"/>
      <c r="CS1644" s="66"/>
      <c r="CT1644" s="66"/>
      <c r="CU1644" s="66"/>
      <c r="CV1644" s="66"/>
      <c r="CW1644" s="66"/>
      <c r="CX1644" s="66"/>
      <c r="CY1644" s="66"/>
      <c r="CZ1644" s="66"/>
      <c r="DA1644" s="66"/>
      <c r="DB1644" s="66"/>
      <c r="DC1644" s="66"/>
      <c r="DD1644" s="66"/>
      <c r="DE1644" s="66"/>
      <c r="DF1644" s="66"/>
      <c r="DG1644" s="66"/>
      <c r="DH1644" s="66"/>
      <c r="DI1644" s="66"/>
      <c r="DJ1644" s="66"/>
      <c r="DK1644" s="66"/>
      <c r="DL1644" s="66"/>
    </row>
    <row r="1645" spans="1:116" ht="14.5" customHeight="1" x14ac:dyDescent="0.35">
      <c r="A1645" s="28"/>
      <c r="B1645" s="167"/>
      <c r="C1645" s="168"/>
      <c r="D1645" s="31"/>
      <c r="E1645" s="156"/>
      <c r="F1645" s="154"/>
      <c r="H1645" s="153"/>
      <c r="DI1645" s="66"/>
      <c r="DJ1645" s="66"/>
      <c r="DK1645" s="66"/>
      <c r="DL1645" s="66"/>
    </row>
    <row r="1646" spans="1:116" ht="14.5" customHeight="1" x14ac:dyDescent="0.35">
      <c r="A1646" s="28"/>
      <c r="B1646" s="36"/>
      <c r="C1646" s="37"/>
      <c r="D1646" s="38"/>
      <c r="E1646" s="36"/>
      <c r="F1646" s="36"/>
      <c r="I1646" s="66"/>
      <c r="J1646" s="74"/>
      <c r="K1646" s="66"/>
      <c r="L1646" s="66"/>
      <c r="M1646" s="66"/>
      <c r="N1646" s="66"/>
      <c r="O1646" s="66"/>
      <c r="P1646" s="66"/>
      <c r="Q1646" s="66"/>
      <c r="R1646" s="66"/>
      <c r="S1646" s="66"/>
      <c r="T1646" s="75"/>
      <c r="U1646" s="75"/>
      <c r="V1646" s="75"/>
      <c r="W1646" s="75"/>
      <c r="X1646" s="75"/>
      <c r="Y1646" s="75"/>
      <c r="Z1646" s="75"/>
      <c r="AA1646" s="75"/>
      <c r="AB1646" s="68"/>
      <c r="AD1646" s="66"/>
      <c r="AE1646" s="74"/>
      <c r="AF1646" s="66"/>
      <c r="AG1646" s="66"/>
      <c r="AH1646" s="66"/>
      <c r="AI1646" s="66"/>
      <c r="AJ1646" s="66"/>
      <c r="AK1646" s="66"/>
      <c r="AL1646" s="66"/>
      <c r="AM1646" s="66"/>
      <c r="AN1646" s="66"/>
      <c r="AO1646" s="75"/>
      <c r="AP1646" s="75"/>
      <c r="AQ1646" s="75"/>
      <c r="AR1646" s="75"/>
      <c r="AS1646" s="75"/>
      <c r="AT1646" s="75"/>
      <c r="AU1646" s="75"/>
      <c r="AV1646" s="75"/>
      <c r="AW1646" s="68"/>
      <c r="AY1646" s="66"/>
      <c r="AZ1646" s="74"/>
      <c r="BA1646" s="66"/>
      <c r="BB1646" s="66"/>
      <c r="BC1646" s="66"/>
      <c r="BD1646" s="66"/>
      <c r="BE1646" s="66"/>
      <c r="BF1646" s="66"/>
      <c r="BG1646" s="66"/>
      <c r="BH1646" s="66"/>
      <c r="BI1646" s="66"/>
      <c r="BJ1646" s="75"/>
      <c r="BK1646" s="75"/>
      <c r="BL1646" s="75"/>
      <c r="BM1646" s="75"/>
      <c r="BN1646" s="75"/>
      <c r="BO1646" s="75"/>
      <c r="BP1646" s="75"/>
      <c r="BQ1646" s="75"/>
      <c r="BR1646" s="68"/>
      <c r="BT1646" s="66"/>
      <c r="BU1646" s="74"/>
      <c r="BV1646" s="66"/>
      <c r="BW1646" s="66"/>
      <c r="BX1646" s="66"/>
      <c r="BY1646" s="66"/>
      <c r="BZ1646" s="66"/>
      <c r="CA1646" s="66"/>
      <c r="CB1646" s="66"/>
      <c r="CC1646" s="66"/>
      <c r="CD1646" s="66"/>
      <c r="CE1646" s="75"/>
      <c r="CF1646" s="75"/>
      <c r="CG1646" s="75"/>
      <c r="CH1646" s="75"/>
      <c r="CI1646" s="75"/>
      <c r="CJ1646" s="75"/>
      <c r="CK1646" s="75"/>
      <c r="CL1646" s="75"/>
      <c r="CM1646" s="66"/>
      <c r="CO1646" s="66"/>
      <c r="CP1646" s="74"/>
      <c r="CQ1646" s="66"/>
      <c r="CR1646" s="66"/>
      <c r="CS1646" s="66"/>
      <c r="CT1646" s="66"/>
      <c r="CU1646" s="66"/>
      <c r="CV1646" s="66"/>
      <c r="CW1646" s="66"/>
      <c r="CX1646" s="66"/>
      <c r="CY1646" s="66"/>
      <c r="CZ1646" s="75"/>
      <c r="DA1646" s="75"/>
      <c r="DB1646" s="75"/>
      <c r="DC1646" s="75"/>
      <c r="DD1646" s="75"/>
      <c r="DE1646" s="75"/>
      <c r="DF1646" s="75"/>
      <c r="DG1646" s="75"/>
      <c r="DH1646" s="66"/>
      <c r="DI1646" s="66"/>
      <c r="DJ1646" s="66"/>
      <c r="DK1646" s="66"/>
      <c r="DL1646" s="66"/>
    </row>
    <row r="1647" spans="1:116" ht="3.75" customHeight="1" x14ac:dyDescent="0.35">
      <c r="A1647" s="28"/>
      <c r="B1647" s="36"/>
      <c r="C1647" s="37"/>
      <c r="D1647" s="40"/>
      <c r="E1647" s="36"/>
      <c r="F1647" s="36"/>
      <c r="G1647" s="66"/>
      <c r="H1647" s="66"/>
      <c r="I1647" s="66"/>
      <c r="J1647" s="66"/>
      <c r="K1647" s="66"/>
      <c r="L1647" s="66"/>
      <c r="M1647" s="66"/>
      <c r="N1647" s="66"/>
      <c r="O1647" s="66"/>
      <c r="P1647" s="66"/>
      <c r="Q1647" s="66"/>
      <c r="R1647" s="66"/>
      <c r="S1647" s="66"/>
      <c r="T1647" s="66"/>
      <c r="U1647" s="66"/>
      <c r="V1647" s="66"/>
      <c r="W1647" s="66"/>
      <c r="X1647" s="66"/>
      <c r="Y1647" s="66"/>
      <c r="Z1647" s="66"/>
      <c r="AA1647" s="66"/>
      <c r="AB1647" s="66"/>
      <c r="AC1647" s="66"/>
      <c r="AD1647" s="66"/>
      <c r="AE1647" s="66"/>
      <c r="AF1647" s="66"/>
      <c r="AG1647" s="66"/>
      <c r="AH1647" s="66"/>
      <c r="AI1647" s="66"/>
      <c r="AJ1647" s="66"/>
      <c r="AK1647" s="66"/>
      <c r="AL1647" s="66"/>
      <c r="AM1647" s="66"/>
      <c r="AN1647" s="66"/>
      <c r="AO1647" s="66"/>
      <c r="AP1647" s="66"/>
      <c r="AQ1647" s="66"/>
      <c r="AR1647" s="66"/>
      <c r="AS1647" s="66"/>
      <c r="AT1647" s="66"/>
      <c r="AU1647" s="66"/>
      <c r="AV1647" s="66"/>
      <c r="AW1647" s="66"/>
      <c r="AX1647" s="66"/>
      <c r="AY1647" s="66"/>
      <c r="AZ1647" s="66"/>
      <c r="BA1647" s="66"/>
      <c r="BB1647" s="66"/>
      <c r="BC1647" s="66"/>
      <c r="BD1647" s="66"/>
      <c r="BE1647" s="66"/>
      <c r="BF1647" s="66"/>
      <c r="BG1647" s="66"/>
      <c r="BH1647" s="66"/>
      <c r="BI1647" s="66"/>
      <c r="BJ1647" s="66"/>
      <c r="BK1647" s="66"/>
      <c r="BL1647" s="66"/>
      <c r="BM1647" s="66"/>
      <c r="BN1647" s="66"/>
      <c r="BO1647" s="66"/>
      <c r="BP1647" s="66"/>
      <c r="BQ1647" s="66"/>
      <c r="BR1647" s="66"/>
      <c r="BS1647" s="66"/>
      <c r="BT1647" s="66"/>
      <c r="BU1647" s="66"/>
      <c r="BV1647" s="66"/>
      <c r="BW1647" s="66"/>
      <c r="BX1647" s="66"/>
      <c r="BY1647" s="66"/>
      <c r="BZ1647" s="66"/>
      <c r="CA1647" s="66"/>
      <c r="CB1647" s="66"/>
      <c r="CC1647" s="66"/>
      <c r="CD1647" s="66"/>
      <c r="CE1647" s="66"/>
      <c r="CF1647" s="66"/>
      <c r="CG1647" s="66"/>
      <c r="CH1647" s="66"/>
      <c r="CI1647" s="66"/>
      <c r="CJ1647" s="66"/>
      <c r="CK1647" s="66"/>
      <c r="CL1647" s="66"/>
      <c r="CM1647" s="66"/>
      <c r="CN1647" s="66"/>
      <c r="CO1647" s="66"/>
      <c r="CP1647" s="66"/>
      <c r="CQ1647" s="66"/>
      <c r="CR1647" s="66"/>
      <c r="CS1647" s="66"/>
      <c r="CT1647" s="66"/>
      <c r="CU1647" s="66"/>
      <c r="CV1647" s="66"/>
      <c r="CW1647" s="66"/>
      <c r="CX1647" s="66"/>
      <c r="CY1647" s="66"/>
      <c r="CZ1647" s="66"/>
      <c r="DA1647" s="66"/>
      <c r="DB1647" s="66"/>
      <c r="DC1647" s="66"/>
      <c r="DD1647" s="66"/>
      <c r="DE1647" s="66"/>
      <c r="DF1647" s="66"/>
      <c r="DG1647" s="66"/>
      <c r="DH1647" s="66"/>
      <c r="DI1647" s="66"/>
      <c r="DJ1647" s="66"/>
      <c r="DK1647" s="66"/>
      <c r="DL1647" s="66"/>
    </row>
    <row r="1648" spans="1:116" ht="14.5" customHeight="1" x14ac:dyDescent="0.35">
      <c r="A1648" s="28"/>
      <c r="B1648" s="167"/>
      <c r="C1648" s="168"/>
      <c r="D1648" s="31"/>
      <c r="E1648" s="157"/>
      <c r="H1648" s="153"/>
    </row>
    <row r="1649" spans="1:137" ht="14.5" customHeight="1" x14ac:dyDescent="0.35">
      <c r="A1649" s="28"/>
      <c r="B1649" s="36"/>
      <c r="C1649" s="37"/>
      <c r="D1649" s="38"/>
      <c r="E1649" s="36"/>
      <c r="F1649" s="36"/>
      <c r="I1649" s="66"/>
      <c r="J1649" s="74"/>
      <c r="K1649" s="66"/>
      <c r="L1649" s="66"/>
      <c r="M1649" s="66"/>
      <c r="N1649" s="66"/>
      <c r="O1649" s="66"/>
      <c r="P1649" s="66"/>
      <c r="Q1649" s="66"/>
      <c r="R1649" s="66"/>
      <c r="S1649" s="66"/>
      <c r="T1649" s="75"/>
      <c r="U1649" s="75"/>
      <c r="V1649" s="75"/>
      <c r="W1649" s="75"/>
      <c r="X1649" s="75"/>
      <c r="Y1649" s="75"/>
      <c r="Z1649" s="75"/>
      <c r="AA1649" s="75"/>
      <c r="AB1649" s="68"/>
      <c r="AD1649" s="66"/>
      <c r="AE1649" s="74"/>
      <c r="AF1649" s="66"/>
      <c r="AG1649" s="66"/>
      <c r="AH1649" s="66"/>
      <c r="AI1649" s="66"/>
      <c r="AJ1649" s="66"/>
      <c r="AK1649" s="66"/>
      <c r="AL1649" s="66"/>
      <c r="AM1649" s="66"/>
      <c r="AN1649" s="66"/>
      <c r="AO1649" s="75"/>
      <c r="AP1649" s="75"/>
      <c r="AQ1649" s="75"/>
      <c r="AR1649" s="75"/>
      <c r="AS1649" s="75"/>
      <c r="AT1649" s="75"/>
      <c r="AU1649" s="75"/>
      <c r="AV1649" s="75"/>
      <c r="AW1649" s="68"/>
      <c r="AY1649" s="66"/>
      <c r="AZ1649" s="74"/>
      <c r="BA1649" s="66"/>
      <c r="BB1649" s="66"/>
      <c r="BC1649" s="66"/>
      <c r="BD1649" s="66"/>
      <c r="BE1649" s="66"/>
      <c r="BF1649" s="66"/>
      <c r="BG1649" s="66"/>
      <c r="BH1649" s="66"/>
      <c r="BI1649" s="66"/>
      <c r="BJ1649" s="75"/>
      <c r="BK1649" s="75"/>
      <c r="BL1649" s="75"/>
      <c r="BM1649" s="75"/>
      <c r="BN1649" s="75"/>
      <c r="BO1649" s="75"/>
      <c r="BP1649" s="75"/>
      <c r="BQ1649" s="75"/>
      <c r="BR1649" s="68"/>
      <c r="BT1649" s="66"/>
      <c r="BU1649" s="74"/>
      <c r="BV1649" s="66"/>
      <c r="BW1649" s="66"/>
      <c r="BX1649" s="66"/>
      <c r="BY1649" s="66"/>
      <c r="BZ1649" s="66"/>
      <c r="CA1649" s="66"/>
      <c r="CB1649" s="66"/>
      <c r="CC1649" s="66"/>
      <c r="CD1649" s="66"/>
      <c r="CE1649" s="75"/>
      <c r="CF1649" s="75"/>
      <c r="CG1649" s="75"/>
      <c r="CH1649" s="75"/>
      <c r="CI1649" s="75"/>
      <c r="CJ1649" s="75"/>
      <c r="CK1649" s="75"/>
      <c r="CL1649" s="75"/>
      <c r="CM1649" s="66"/>
      <c r="CO1649" s="66"/>
      <c r="CP1649" s="74"/>
      <c r="CQ1649" s="66"/>
      <c r="CR1649" s="66"/>
      <c r="CS1649" s="66"/>
      <c r="CT1649" s="66"/>
      <c r="CU1649" s="66"/>
      <c r="CV1649" s="66"/>
      <c r="CW1649" s="66"/>
      <c r="CX1649" s="66"/>
      <c r="CY1649" s="66"/>
      <c r="CZ1649" s="75"/>
      <c r="DA1649" s="75"/>
      <c r="DB1649" s="75"/>
      <c r="DC1649" s="75"/>
      <c r="DD1649" s="75"/>
      <c r="DE1649" s="75"/>
      <c r="DF1649" s="75"/>
      <c r="DG1649" s="75"/>
      <c r="DH1649" s="66"/>
    </row>
    <row r="1650" spans="1:137" ht="3.75" customHeight="1" x14ac:dyDescent="0.35">
      <c r="A1650" s="85"/>
      <c r="B1650" s="81"/>
      <c r="C1650" s="82"/>
      <c r="D1650" s="40"/>
      <c r="E1650" s="36"/>
      <c r="F1650" s="36"/>
      <c r="G1650" s="66"/>
      <c r="H1650" s="66"/>
      <c r="I1650" s="66"/>
      <c r="J1650" s="66"/>
      <c r="K1650" s="66"/>
      <c r="L1650" s="66"/>
      <c r="M1650" s="66"/>
      <c r="N1650" s="66"/>
      <c r="O1650" s="66"/>
      <c r="P1650" s="66"/>
      <c r="Q1650" s="66"/>
      <c r="R1650" s="66"/>
      <c r="S1650" s="66"/>
      <c r="T1650" s="66"/>
      <c r="U1650" s="66"/>
      <c r="V1650" s="66"/>
      <c r="W1650" s="66"/>
      <c r="X1650" s="66"/>
      <c r="Y1650" s="66"/>
      <c r="Z1650" s="66"/>
      <c r="AA1650" s="66"/>
      <c r="AB1650" s="66"/>
      <c r="AC1650" s="66"/>
      <c r="AD1650" s="66"/>
      <c r="AE1650" s="66"/>
      <c r="AF1650" s="66"/>
      <c r="AG1650" s="66"/>
      <c r="AH1650" s="66"/>
      <c r="AI1650" s="66"/>
      <c r="AJ1650" s="66"/>
      <c r="AK1650" s="66"/>
      <c r="AL1650" s="66"/>
      <c r="AM1650" s="66"/>
      <c r="AN1650" s="66"/>
      <c r="AO1650" s="66"/>
      <c r="AP1650" s="66"/>
      <c r="AQ1650" s="66"/>
      <c r="AR1650" s="66"/>
      <c r="AS1650" s="66"/>
      <c r="AT1650" s="66"/>
      <c r="AU1650" s="66"/>
      <c r="AV1650" s="66"/>
      <c r="AW1650" s="66"/>
      <c r="AX1650" s="66"/>
      <c r="AY1650" s="66"/>
      <c r="AZ1650" s="66"/>
      <c r="BA1650" s="66"/>
      <c r="BB1650" s="66"/>
      <c r="BC1650" s="66"/>
      <c r="BD1650" s="66"/>
      <c r="BE1650" s="66"/>
      <c r="BF1650" s="66"/>
      <c r="BG1650" s="66"/>
      <c r="BH1650" s="66"/>
      <c r="BI1650" s="66"/>
      <c r="BJ1650" s="66"/>
      <c r="BK1650" s="66"/>
      <c r="BL1650" s="66"/>
      <c r="BM1650" s="66"/>
      <c r="BN1650" s="66"/>
      <c r="BO1650" s="66"/>
      <c r="BP1650" s="66"/>
      <c r="BQ1650" s="66"/>
      <c r="BR1650" s="66"/>
      <c r="BS1650" s="66"/>
      <c r="BT1650" s="66"/>
      <c r="BU1650" s="66"/>
      <c r="BV1650" s="66"/>
      <c r="BW1650" s="66"/>
      <c r="BX1650" s="66"/>
      <c r="BY1650" s="66"/>
      <c r="BZ1650" s="66"/>
      <c r="CA1650" s="66"/>
      <c r="CB1650" s="66"/>
      <c r="CC1650" s="66"/>
      <c r="CD1650" s="66"/>
      <c r="CE1650" s="66"/>
      <c r="CF1650" s="66"/>
      <c r="CG1650" s="66"/>
      <c r="CH1650" s="66"/>
      <c r="CI1650" s="66"/>
      <c r="CJ1650" s="66"/>
      <c r="CK1650" s="66"/>
      <c r="CL1650" s="66"/>
      <c r="CM1650" s="66"/>
      <c r="CN1650" s="66"/>
      <c r="CO1650" s="66"/>
      <c r="CP1650" s="66"/>
      <c r="CQ1650" s="66"/>
      <c r="CR1650" s="66"/>
      <c r="CS1650" s="66"/>
      <c r="CT1650" s="66"/>
      <c r="CU1650" s="66"/>
      <c r="CV1650" s="66"/>
      <c r="CW1650" s="66"/>
      <c r="CX1650" s="66"/>
      <c r="CY1650" s="66"/>
      <c r="CZ1650" s="66"/>
      <c r="DA1650" s="66"/>
      <c r="DB1650" s="66"/>
      <c r="DC1650" s="66"/>
      <c r="DD1650" s="66"/>
      <c r="DE1650" s="66"/>
      <c r="DF1650" s="66"/>
      <c r="DG1650" s="66"/>
      <c r="DH1650" s="66"/>
      <c r="DI1650" s="66"/>
      <c r="DJ1650" s="66"/>
      <c r="DK1650" s="66"/>
      <c r="DL1650" s="66"/>
    </row>
    <row r="1651" spans="1:137" s="166" customFormat="1" ht="14.5" customHeight="1" x14ac:dyDescent="0.35">
      <c r="A1651" s="169"/>
      <c r="B1651" s="160"/>
      <c r="C1651" s="161"/>
      <c r="D1651" s="162"/>
      <c r="E1651" s="163"/>
      <c r="F1651" s="163"/>
      <c r="G1651" s="164"/>
      <c r="H1651" s="165"/>
      <c r="I1651" s="164"/>
      <c r="J1651" s="165"/>
      <c r="K1651" s="164"/>
      <c r="L1651" s="165"/>
      <c r="M1651" s="164"/>
      <c r="N1651" s="165"/>
      <c r="O1651" s="164"/>
      <c r="P1651" s="165"/>
      <c r="Q1651" s="164"/>
      <c r="R1651" s="165"/>
      <c r="S1651" s="164"/>
      <c r="T1651" s="165"/>
      <c r="U1651" s="164"/>
      <c r="V1651" s="165"/>
      <c r="W1651" s="164"/>
      <c r="X1651" s="165"/>
      <c r="Y1651" s="164"/>
      <c r="Z1651" s="165"/>
      <c r="AA1651" s="164"/>
      <c r="AB1651" s="165"/>
      <c r="AC1651" s="164"/>
      <c r="AD1651" s="165"/>
      <c r="AE1651" s="164"/>
      <c r="AF1651" s="165"/>
      <c r="AG1651" s="164"/>
      <c r="AH1651" s="165"/>
      <c r="AI1651" s="164"/>
      <c r="AJ1651" s="165"/>
      <c r="AK1651" s="164"/>
      <c r="AL1651" s="165"/>
      <c r="AM1651" s="164"/>
      <c r="AN1651" s="165"/>
      <c r="AO1651" s="164"/>
      <c r="AP1651" s="165"/>
      <c r="AQ1651" s="164"/>
      <c r="AR1651" s="165"/>
      <c r="AS1651" s="164"/>
      <c r="AT1651" s="165"/>
      <c r="AU1651" s="164"/>
      <c r="AV1651" s="165"/>
      <c r="AW1651" s="164"/>
      <c r="AX1651" s="165"/>
      <c r="AY1651" s="164"/>
      <c r="AZ1651" s="165"/>
      <c r="BA1651" s="164"/>
      <c r="BB1651" s="165"/>
      <c r="BC1651" s="164"/>
      <c r="BD1651" s="165"/>
      <c r="BE1651" s="164"/>
      <c r="BF1651" s="165"/>
      <c r="BG1651" s="164"/>
      <c r="BH1651" s="165"/>
      <c r="BI1651" s="164"/>
      <c r="BJ1651" s="165"/>
      <c r="BK1651" s="164"/>
      <c r="BL1651" s="165"/>
      <c r="BM1651" s="164"/>
      <c r="BN1651" s="165"/>
      <c r="BO1651" s="164"/>
      <c r="BP1651" s="165"/>
      <c r="BQ1651" s="164"/>
      <c r="BR1651" s="165"/>
      <c r="BS1651" s="164"/>
      <c r="BT1651" s="165"/>
      <c r="BU1651" s="164"/>
      <c r="BV1651" s="165"/>
      <c r="BW1651" s="164"/>
      <c r="BX1651" s="165"/>
      <c r="BY1651" s="164"/>
      <c r="BZ1651" s="165"/>
      <c r="CA1651" s="164"/>
      <c r="CB1651" s="165"/>
      <c r="CC1651" s="164"/>
      <c r="CD1651" s="165"/>
      <c r="CE1651" s="164"/>
      <c r="CF1651" s="165"/>
      <c r="CG1651" s="164"/>
      <c r="CH1651" s="165"/>
      <c r="CI1651" s="164"/>
      <c r="CJ1651" s="165"/>
      <c r="CK1651" s="164"/>
      <c r="CL1651" s="165"/>
      <c r="CM1651" s="164"/>
      <c r="CN1651" s="165"/>
      <c r="CO1651" s="164"/>
      <c r="CP1651" s="165"/>
      <c r="CQ1651" s="164"/>
      <c r="CR1651" s="165"/>
      <c r="CS1651" s="164"/>
      <c r="CT1651" s="165"/>
      <c r="CU1651" s="164"/>
      <c r="CV1651" s="165"/>
      <c r="CW1651" s="164"/>
      <c r="CX1651" s="165"/>
      <c r="CY1651" s="164"/>
      <c r="CZ1651" s="165"/>
      <c r="DA1651" s="164"/>
      <c r="DB1651" s="165"/>
      <c r="DC1651" s="164"/>
      <c r="DD1651" s="165"/>
      <c r="DE1651" s="164"/>
      <c r="DF1651" s="165"/>
      <c r="DG1651" s="164"/>
      <c r="DH1651" s="165"/>
      <c r="DI1651" s="164"/>
    </row>
    <row r="1652" spans="1:137" x14ac:dyDescent="0.35">
      <c r="A1652" s="28"/>
      <c r="B1652" s="167"/>
      <c r="C1652" s="168"/>
      <c r="D1652" s="31"/>
      <c r="E1652" s="145"/>
      <c r="F1652" s="145"/>
      <c r="Q1652" s="66"/>
    </row>
    <row r="1653" spans="1:137" x14ac:dyDescent="0.35">
      <c r="A1653" s="28"/>
      <c r="B1653" s="36"/>
      <c r="C1653" s="37"/>
      <c r="D1653" s="38"/>
      <c r="E1653" s="36"/>
      <c r="F1653" s="36"/>
      <c r="Q1653" s="66"/>
      <c r="AB1653" s="66"/>
      <c r="AM1653" s="66"/>
      <c r="AX1653" s="66"/>
      <c r="BI1653" s="66"/>
      <c r="BT1653" s="66"/>
      <c r="CE1653" s="66"/>
      <c r="CP1653" s="66"/>
      <c r="DA1653" s="66"/>
      <c r="DL1653" s="66"/>
      <c r="DW1653" s="66"/>
    </row>
    <row r="1654" spans="1:137" ht="3.75" customHeight="1" x14ac:dyDescent="0.35">
      <c r="A1654" s="28"/>
      <c r="B1654" s="36"/>
      <c r="C1654" s="37"/>
      <c r="D1654" s="40"/>
      <c r="E1654" s="36"/>
      <c r="F1654" s="36"/>
      <c r="G1654" s="66"/>
      <c r="H1654" s="66"/>
      <c r="I1654" s="66"/>
      <c r="J1654" s="66"/>
      <c r="K1654" s="66"/>
      <c r="L1654" s="66"/>
      <c r="M1654" s="66"/>
      <c r="N1654" s="66"/>
      <c r="O1654" s="66"/>
      <c r="P1654" s="66"/>
      <c r="Q1654" s="66"/>
      <c r="R1654" s="66"/>
      <c r="S1654" s="66"/>
      <c r="T1654" s="66"/>
      <c r="U1654" s="66"/>
      <c r="V1654" s="66"/>
      <c r="W1654" s="66"/>
      <c r="X1654" s="66"/>
      <c r="Y1654" s="66"/>
      <c r="Z1654" s="66"/>
      <c r="AA1654" s="66"/>
      <c r="AB1654" s="66"/>
      <c r="AC1654" s="66"/>
      <c r="AD1654" s="66"/>
      <c r="AE1654" s="66"/>
      <c r="AF1654" s="66"/>
      <c r="AG1654" s="66"/>
      <c r="AH1654" s="66"/>
      <c r="AI1654" s="66"/>
      <c r="AJ1654" s="66"/>
      <c r="AK1654" s="66"/>
      <c r="AL1654" s="66"/>
      <c r="AM1654" s="66"/>
      <c r="AN1654" s="66"/>
      <c r="AO1654" s="66"/>
      <c r="AP1654" s="66"/>
      <c r="AQ1654" s="66"/>
      <c r="AR1654" s="66"/>
      <c r="AS1654" s="66"/>
      <c r="AT1654" s="66"/>
      <c r="AU1654" s="66"/>
      <c r="AV1654" s="66"/>
      <c r="AW1654" s="66"/>
      <c r="AX1654" s="66"/>
      <c r="AY1654" s="66"/>
      <c r="AZ1654" s="66"/>
      <c r="BA1654" s="66"/>
      <c r="BB1654" s="66"/>
      <c r="BC1654" s="66"/>
      <c r="BD1654" s="66"/>
      <c r="BE1654" s="66"/>
      <c r="BF1654" s="66"/>
      <c r="BG1654" s="66"/>
      <c r="BH1654" s="66"/>
      <c r="BI1654" s="66"/>
      <c r="BJ1654" s="66"/>
      <c r="BK1654" s="66"/>
      <c r="BL1654" s="66"/>
      <c r="BM1654" s="66"/>
      <c r="BN1654" s="66"/>
      <c r="BO1654" s="66"/>
      <c r="BP1654" s="66"/>
      <c r="BQ1654" s="66"/>
      <c r="BR1654" s="66"/>
      <c r="BS1654" s="66"/>
      <c r="BT1654" s="66"/>
      <c r="BU1654" s="66"/>
      <c r="BV1654" s="66"/>
      <c r="BW1654" s="66"/>
      <c r="BX1654" s="66"/>
      <c r="BY1654" s="66"/>
      <c r="BZ1654" s="66"/>
      <c r="CA1654" s="66"/>
      <c r="CB1654" s="66"/>
      <c r="CC1654" s="66"/>
      <c r="CD1654" s="66"/>
      <c r="CE1654" s="66"/>
      <c r="CF1654" s="66"/>
      <c r="CG1654" s="66"/>
      <c r="CH1654" s="66"/>
      <c r="CI1654" s="66"/>
      <c r="CJ1654" s="66"/>
      <c r="CK1654" s="66"/>
      <c r="CL1654" s="66"/>
      <c r="CM1654" s="66"/>
      <c r="CN1654" s="66"/>
      <c r="CO1654" s="66"/>
      <c r="CP1654" s="66"/>
      <c r="CQ1654" s="66"/>
      <c r="CR1654" s="66"/>
      <c r="CS1654" s="66"/>
      <c r="CT1654" s="66"/>
      <c r="CU1654" s="66"/>
      <c r="CV1654" s="66"/>
      <c r="CW1654" s="66"/>
      <c r="CX1654" s="66"/>
      <c r="CY1654" s="66"/>
      <c r="CZ1654" s="66"/>
      <c r="DA1654" s="66"/>
      <c r="DB1654" s="66"/>
      <c r="DC1654" s="66"/>
      <c r="DD1654" s="66"/>
      <c r="DE1654" s="66"/>
      <c r="DF1654" s="66"/>
      <c r="DG1654" s="66"/>
      <c r="DH1654" s="66"/>
      <c r="DI1654" s="66"/>
      <c r="DJ1654" s="66"/>
      <c r="DK1654" s="66"/>
      <c r="DL1654" s="66"/>
    </row>
    <row r="1655" spans="1:137" x14ac:dyDescent="0.35">
      <c r="A1655" s="28"/>
      <c r="B1655" s="167"/>
      <c r="C1655" s="168"/>
      <c r="D1655" s="31"/>
      <c r="E1655" s="146"/>
      <c r="F1655" s="146"/>
    </row>
    <row r="1656" spans="1:137" x14ac:dyDescent="0.35">
      <c r="A1656" s="28"/>
      <c r="B1656" s="36"/>
      <c r="C1656" s="37"/>
      <c r="D1656" s="38"/>
      <c r="E1656" s="36"/>
      <c r="F1656" s="36"/>
    </row>
    <row r="1657" spans="1:137" ht="3.75" customHeight="1" x14ac:dyDescent="0.35">
      <c r="A1657" s="28"/>
      <c r="B1657" s="36"/>
      <c r="C1657" s="37"/>
      <c r="D1657" s="40"/>
      <c r="E1657" s="36"/>
      <c r="F1657" s="36"/>
      <c r="G1657" s="66"/>
      <c r="H1657" s="66"/>
      <c r="I1657" s="66"/>
      <c r="J1657" s="66"/>
      <c r="K1657" s="66"/>
      <c r="L1657" s="66"/>
      <c r="M1657" s="66"/>
      <c r="N1657" s="66"/>
      <c r="O1657" s="66"/>
      <c r="P1657" s="66"/>
      <c r="Q1657" s="66"/>
      <c r="R1657" s="66"/>
      <c r="S1657" s="66"/>
      <c r="T1657" s="66"/>
      <c r="U1657" s="66"/>
      <c r="V1657" s="66"/>
      <c r="W1657" s="66"/>
      <c r="X1657" s="66"/>
      <c r="Y1657" s="66"/>
      <c r="Z1657" s="66"/>
      <c r="AA1657" s="66"/>
      <c r="AB1657" s="66"/>
      <c r="AC1657" s="66"/>
      <c r="AD1657" s="66"/>
      <c r="AE1657" s="66"/>
      <c r="AF1657" s="66"/>
      <c r="AG1657" s="66"/>
      <c r="AH1657" s="66"/>
      <c r="AI1657" s="66"/>
      <c r="AJ1657" s="66"/>
      <c r="AK1657" s="66"/>
      <c r="AL1657" s="66"/>
      <c r="AM1657" s="66"/>
      <c r="AN1657" s="66"/>
      <c r="AO1657" s="66"/>
      <c r="AP1657" s="66"/>
      <c r="AQ1657" s="66"/>
      <c r="AR1657" s="66"/>
      <c r="AS1657" s="66"/>
      <c r="AT1657" s="66"/>
      <c r="AU1657" s="66"/>
      <c r="AV1657" s="66"/>
      <c r="AW1657" s="66"/>
      <c r="AX1657" s="66"/>
      <c r="AY1657" s="66"/>
      <c r="AZ1657" s="66"/>
      <c r="BA1657" s="66"/>
      <c r="BB1657" s="66"/>
      <c r="BC1657" s="66"/>
      <c r="BD1657" s="66"/>
      <c r="BE1657" s="66"/>
      <c r="BF1657" s="66"/>
      <c r="BG1657" s="66"/>
      <c r="BH1657" s="66"/>
      <c r="BI1657" s="66"/>
      <c r="BJ1657" s="66"/>
      <c r="BK1657" s="66"/>
      <c r="BL1657" s="66"/>
      <c r="BM1657" s="66"/>
      <c r="BN1657" s="66"/>
      <c r="BO1657" s="66"/>
      <c r="BP1657" s="66"/>
      <c r="BQ1657" s="66"/>
      <c r="BR1657" s="66"/>
      <c r="BS1657" s="66"/>
      <c r="BT1657" s="66"/>
      <c r="BU1657" s="66"/>
      <c r="BV1657" s="66"/>
      <c r="BW1657" s="66"/>
      <c r="BX1657" s="66"/>
      <c r="BY1657" s="66"/>
      <c r="BZ1657" s="66"/>
      <c r="CA1657" s="66"/>
      <c r="CB1657" s="66"/>
      <c r="CC1657" s="66"/>
      <c r="CD1657" s="66"/>
      <c r="CE1657" s="66"/>
      <c r="CF1657" s="66"/>
      <c r="CG1657" s="66"/>
      <c r="CH1657" s="66"/>
      <c r="CI1657" s="66"/>
      <c r="CJ1657" s="66"/>
      <c r="CK1657" s="66"/>
      <c r="CL1657" s="66"/>
      <c r="CM1657" s="66"/>
      <c r="CN1657" s="66"/>
      <c r="CO1657" s="66"/>
      <c r="CP1657" s="66"/>
      <c r="CQ1657" s="66"/>
      <c r="CR1657" s="66"/>
      <c r="CS1657" s="66"/>
      <c r="CT1657" s="66"/>
      <c r="CU1657" s="66"/>
      <c r="CV1657" s="66"/>
      <c r="CW1657" s="66"/>
      <c r="CX1657" s="66"/>
      <c r="CY1657" s="66"/>
      <c r="CZ1657" s="66"/>
      <c r="DA1657" s="66"/>
      <c r="DB1657" s="66"/>
      <c r="DC1657" s="66"/>
      <c r="DD1657" s="66"/>
      <c r="DE1657" s="66"/>
      <c r="DF1657" s="66"/>
      <c r="DG1657" s="66"/>
      <c r="DH1657" s="66"/>
      <c r="DI1657" s="66"/>
      <c r="DJ1657" s="66"/>
      <c r="DK1657" s="66"/>
      <c r="DL1657" s="66"/>
      <c r="DM1657" s="66"/>
      <c r="DN1657" s="66"/>
      <c r="DO1657" s="66"/>
      <c r="DP1657" s="66"/>
      <c r="DQ1657" s="66"/>
      <c r="DR1657" s="66"/>
      <c r="DS1657" s="66"/>
      <c r="DT1657" s="66"/>
      <c r="DU1657" s="66"/>
      <c r="DV1657" s="66"/>
      <c r="DW1657" s="66"/>
      <c r="DX1657" s="66"/>
      <c r="DY1657" s="66"/>
      <c r="DZ1657" s="66"/>
      <c r="EA1657" s="66"/>
      <c r="EB1657" s="66"/>
      <c r="EC1657" s="66"/>
      <c r="ED1657" s="66"/>
      <c r="EE1657" s="66"/>
      <c r="EF1657" s="66"/>
      <c r="EG1657" s="66"/>
    </row>
    <row r="1658" spans="1:137" s="148" customFormat="1" x14ac:dyDescent="0.35">
      <c r="A1658" s="28"/>
      <c r="B1658" s="167"/>
      <c r="C1658" s="168"/>
      <c r="D1658" s="31"/>
      <c r="E1658" s="147"/>
      <c r="F1658" s="147"/>
    </row>
    <row r="1659" spans="1:137" s="148" customFormat="1" x14ac:dyDescent="0.35">
      <c r="A1659" s="28"/>
      <c r="B1659" s="36"/>
      <c r="C1659" s="37"/>
      <c r="D1659" s="38"/>
      <c r="E1659" s="36"/>
      <c r="F1659" s="36"/>
      <c r="G1659" s="149"/>
      <c r="H1659" s="149"/>
      <c r="I1659" s="149"/>
      <c r="J1659" s="149"/>
      <c r="K1659" s="149"/>
      <c r="L1659" s="149"/>
      <c r="M1659" s="149"/>
      <c r="N1659" s="149"/>
      <c r="O1659" s="149"/>
      <c r="P1659" s="149"/>
      <c r="Q1659" s="149"/>
      <c r="R1659" s="149"/>
      <c r="S1659" s="149"/>
      <c r="T1659" s="149"/>
      <c r="U1659" s="149"/>
      <c r="V1659" s="149"/>
      <c r="W1659" s="149"/>
      <c r="X1659" s="149"/>
      <c r="Y1659" s="149"/>
      <c r="Z1659" s="149"/>
      <c r="AA1659" s="149"/>
      <c r="AB1659" s="149"/>
      <c r="AC1659" s="149"/>
      <c r="AD1659" s="149"/>
      <c r="AE1659" s="149"/>
      <c r="AF1659" s="149"/>
      <c r="AG1659" s="149"/>
      <c r="AH1659" s="149"/>
      <c r="AI1659" s="149"/>
      <c r="AJ1659" s="149"/>
      <c r="AK1659" s="149"/>
      <c r="AL1659" s="149"/>
      <c r="AM1659" s="149"/>
      <c r="AN1659" s="149"/>
      <c r="AO1659" s="149"/>
      <c r="AP1659" s="149"/>
      <c r="AQ1659" s="149"/>
      <c r="AR1659" s="149"/>
      <c r="AS1659" s="149"/>
      <c r="AT1659" s="149"/>
      <c r="AU1659" s="149"/>
      <c r="AV1659" s="149"/>
      <c r="AW1659" s="149"/>
      <c r="AX1659" s="149"/>
      <c r="AY1659" s="149"/>
      <c r="AZ1659" s="149"/>
      <c r="BA1659" s="149"/>
      <c r="BB1659" s="149"/>
      <c r="BC1659" s="149"/>
      <c r="BD1659" s="149"/>
      <c r="BE1659" s="149"/>
      <c r="BF1659" s="149"/>
      <c r="BG1659" s="149"/>
      <c r="BH1659" s="149"/>
      <c r="BI1659" s="149"/>
      <c r="BJ1659" s="149"/>
      <c r="BK1659" s="149"/>
      <c r="BL1659" s="149"/>
      <c r="BM1659" s="149"/>
      <c r="BN1659" s="149"/>
      <c r="BO1659" s="149"/>
      <c r="BP1659" s="149"/>
      <c r="BQ1659" s="149"/>
      <c r="BR1659" s="149"/>
      <c r="BS1659" s="149"/>
      <c r="BT1659" s="149"/>
      <c r="BU1659" s="149"/>
      <c r="BV1659" s="149"/>
      <c r="BW1659" s="149"/>
      <c r="BX1659" s="149"/>
      <c r="BY1659" s="149"/>
      <c r="BZ1659" s="149"/>
      <c r="CA1659" s="149"/>
      <c r="CB1659" s="149"/>
      <c r="CC1659" s="149"/>
      <c r="CD1659" s="149"/>
      <c r="CE1659" s="149"/>
      <c r="CF1659" s="149"/>
      <c r="CG1659" s="149"/>
      <c r="CH1659" s="149"/>
      <c r="CI1659" s="149"/>
      <c r="CJ1659" s="149"/>
      <c r="CK1659" s="149"/>
      <c r="CL1659" s="149"/>
      <c r="CM1659" s="149"/>
      <c r="CN1659" s="149"/>
      <c r="CO1659" s="149"/>
      <c r="CP1659" s="149"/>
      <c r="CQ1659" s="149"/>
      <c r="CR1659" s="149"/>
      <c r="CS1659" s="149"/>
      <c r="CT1659" s="149"/>
      <c r="CU1659" s="149"/>
      <c r="CV1659" s="149"/>
      <c r="CW1659" s="149"/>
      <c r="CX1659" s="149"/>
      <c r="CY1659" s="149"/>
      <c r="CZ1659" s="149"/>
      <c r="DA1659" s="149"/>
      <c r="DB1659" s="149"/>
      <c r="DC1659" s="149"/>
      <c r="DD1659" s="149"/>
      <c r="DE1659" s="149"/>
      <c r="DF1659" s="149"/>
      <c r="DG1659" s="149"/>
      <c r="DH1659" s="149"/>
      <c r="DI1659" s="149"/>
      <c r="DJ1659" s="149"/>
      <c r="DK1659" s="149"/>
      <c r="DL1659" s="149"/>
      <c r="DM1659" s="149"/>
      <c r="DN1659" s="149"/>
      <c r="DO1659" s="149"/>
      <c r="DP1659" s="149"/>
      <c r="DQ1659" s="149"/>
      <c r="DR1659" s="149"/>
      <c r="DS1659" s="149"/>
      <c r="DT1659" s="149"/>
      <c r="DU1659" s="149"/>
      <c r="DV1659" s="149"/>
      <c r="DW1659" s="149"/>
      <c r="DX1659" s="149"/>
      <c r="DY1659" s="149"/>
      <c r="DZ1659" s="149"/>
      <c r="EA1659" s="149"/>
      <c r="EB1659" s="149"/>
      <c r="EC1659" s="149"/>
      <c r="ED1659" s="149"/>
      <c r="EE1659" s="149"/>
      <c r="EF1659" s="149"/>
      <c r="EG1659" s="149"/>
    </row>
    <row r="1660" spans="1:137" ht="3.75" customHeight="1" x14ac:dyDescent="0.35">
      <c r="A1660" s="28"/>
      <c r="B1660" s="36"/>
      <c r="C1660" s="37"/>
      <c r="D1660" s="40"/>
      <c r="E1660" s="36"/>
      <c r="F1660" s="36"/>
      <c r="G1660" s="66"/>
      <c r="H1660" s="66"/>
      <c r="I1660" s="66"/>
      <c r="J1660" s="66"/>
      <c r="K1660" s="66"/>
      <c r="L1660" s="66"/>
      <c r="M1660" s="66"/>
      <c r="N1660" s="66"/>
      <c r="O1660" s="66"/>
      <c r="P1660" s="66"/>
      <c r="Q1660" s="66"/>
      <c r="R1660" s="66"/>
      <c r="S1660" s="66"/>
      <c r="T1660" s="66"/>
      <c r="U1660" s="66"/>
      <c r="V1660" s="66"/>
      <c r="W1660" s="66"/>
      <c r="X1660" s="66"/>
      <c r="Y1660" s="66"/>
      <c r="Z1660" s="66"/>
      <c r="AA1660" s="66"/>
      <c r="AB1660" s="66"/>
      <c r="AC1660" s="66"/>
      <c r="AD1660" s="66"/>
      <c r="AE1660" s="66"/>
      <c r="AF1660" s="66"/>
      <c r="AG1660" s="66"/>
      <c r="AH1660" s="66"/>
      <c r="AI1660" s="66"/>
      <c r="AJ1660" s="66"/>
      <c r="AK1660" s="66"/>
      <c r="AL1660" s="66"/>
      <c r="AM1660" s="66"/>
      <c r="AN1660" s="66"/>
      <c r="AO1660" s="66"/>
      <c r="AP1660" s="66"/>
      <c r="AQ1660" s="66"/>
      <c r="AR1660" s="66"/>
      <c r="AS1660" s="66"/>
      <c r="AT1660" s="66"/>
      <c r="AU1660" s="66"/>
      <c r="AV1660" s="66"/>
      <c r="AW1660" s="66"/>
      <c r="AX1660" s="66"/>
      <c r="AY1660" s="66"/>
      <c r="AZ1660" s="66"/>
      <c r="BA1660" s="66"/>
      <c r="BB1660" s="66"/>
      <c r="BC1660" s="66"/>
      <c r="BD1660" s="66"/>
      <c r="BE1660" s="66"/>
      <c r="BF1660" s="66"/>
      <c r="BG1660" s="66"/>
      <c r="BH1660" s="66"/>
      <c r="BI1660" s="66"/>
      <c r="BJ1660" s="66"/>
      <c r="BK1660" s="66"/>
      <c r="BL1660" s="66"/>
      <c r="BM1660" s="66"/>
      <c r="BN1660" s="66"/>
      <c r="BO1660" s="66"/>
      <c r="BP1660" s="66"/>
      <c r="BQ1660" s="66"/>
      <c r="BR1660" s="66"/>
      <c r="BS1660" s="66"/>
      <c r="BT1660" s="66"/>
      <c r="BU1660" s="66"/>
      <c r="BV1660" s="66"/>
      <c r="BW1660" s="66"/>
      <c r="BX1660" s="66"/>
      <c r="BY1660" s="66"/>
      <c r="BZ1660" s="66"/>
      <c r="CA1660" s="66"/>
      <c r="CB1660" s="66"/>
      <c r="CC1660" s="66"/>
      <c r="CD1660" s="66"/>
      <c r="CE1660" s="66"/>
      <c r="CF1660" s="66"/>
      <c r="CG1660" s="66"/>
      <c r="CH1660" s="66"/>
      <c r="CI1660" s="66"/>
      <c r="CJ1660" s="66"/>
      <c r="CK1660" s="66"/>
      <c r="CL1660" s="66"/>
      <c r="CM1660" s="66"/>
      <c r="CN1660" s="66"/>
      <c r="CO1660" s="66"/>
      <c r="CP1660" s="66"/>
      <c r="CQ1660" s="66"/>
      <c r="CR1660" s="66"/>
      <c r="CS1660" s="66"/>
      <c r="CT1660" s="66"/>
      <c r="CU1660" s="66"/>
      <c r="CV1660" s="66"/>
      <c r="CW1660" s="66"/>
      <c r="CX1660" s="66"/>
      <c r="CY1660" s="66"/>
      <c r="CZ1660" s="66"/>
      <c r="DA1660" s="66"/>
      <c r="DB1660" s="66"/>
      <c r="DC1660" s="66"/>
      <c r="DD1660" s="66"/>
      <c r="DE1660" s="66"/>
      <c r="DF1660" s="66"/>
      <c r="DG1660" s="66"/>
      <c r="DH1660" s="66"/>
      <c r="DI1660" s="66"/>
      <c r="DJ1660" s="66"/>
      <c r="DK1660" s="66"/>
      <c r="DL1660" s="66"/>
      <c r="DM1660" s="66"/>
      <c r="DN1660" s="66"/>
      <c r="DO1660" s="66"/>
      <c r="DP1660" s="66"/>
      <c r="DQ1660" s="66"/>
      <c r="DR1660" s="66"/>
      <c r="DS1660" s="66"/>
      <c r="DT1660" s="66"/>
      <c r="DU1660" s="66"/>
      <c r="DV1660" s="66"/>
      <c r="DW1660" s="66"/>
      <c r="DX1660" s="66"/>
      <c r="DY1660" s="66"/>
      <c r="DZ1660" s="66"/>
      <c r="EA1660" s="66"/>
      <c r="EB1660" s="66"/>
      <c r="EC1660" s="66"/>
      <c r="ED1660" s="66"/>
      <c r="EE1660" s="66"/>
      <c r="EF1660" s="66"/>
      <c r="EG1660" s="66"/>
    </row>
    <row r="1661" spans="1:137" x14ac:dyDescent="0.35">
      <c r="A1661" s="28"/>
      <c r="B1661" s="167"/>
      <c r="C1661" s="168"/>
      <c r="D1661" s="31"/>
      <c r="E1661" s="150"/>
      <c r="F1661" s="150"/>
    </row>
    <row r="1662" spans="1:137" x14ac:dyDescent="0.35">
      <c r="A1662" s="28"/>
      <c r="B1662" s="36"/>
      <c r="C1662" s="37"/>
      <c r="D1662" s="38"/>
      <c r="E1662" s="36"/>
      <c r="F1662" s="36"/>
    </row>
    <row r="1663" spans="1:137" ht="3.75" customHeight="1" x14ac:dyDescent="0.35">
      <c r="A1663" s="28"/>
      <c r="B1663" s="36"/>
      <c r="C1663" s="37"/>
      <c r="D1663" s="40"/>
      <c r="E1663" s="36"/>
      <c r="F1663" s="36"/>
      <c r="G1663" s="66"/>
      <c r="H1663" s="66"/>
      <c r="I1663" s="66"/>
      <c r="J1663" s="66"/>
      <c r="K1663" s="66"/>
      <c r="L1663" s="66"/>
      <c r="M1663" s="66"/>
      <c r="N1663" s="66"/>
      <c r="O1663" s="66"/>
      <c r="P1663" s="66"/>
      <c r="Q1663" s="66"/>
      <c r="R1663" s="66"/>
      <c r="S1663" s="66"/>
      <c r="T1663" s="66"/>
      <c r="U1663" s="66"/>
      <c r="V1663" s="66"/>
      <c r="W1663" s="66"/>
      <c r="X1663" s="66"/>
      <c r="Y1663" s="66"/>
      <c r="Z1663" s="66"/>
      <c r="AA1663" s="66"/>
      <c r="AB1663" s="66"/>
      <c r="AC1663" s="66"/>
      <c r="AD1663" s="66"/>
      <c r="AE1663" s="66"/>
      <c r="AF1663" s="66"/>
      <c r="AG1663" s="66"/>
      <c r="AH1663" s="66"/>
      <c r="AI1663" s="66"/>
      <c r="AJ1663" s="66"/>
      <c r="AK1663" s="66"/>
      <c r="AL1663" s="66"/>
      <c r="AM1663" s="66"/>
      <c r="AN1663" s="66"/>
      <c r="AO1663" s="66"/>
      <c r="AP1663" s="66"/>
      <c r="AQ1663" s="66"/>
      <c r="AR1663" s="66"/>
      <c r="AS1663" s="66"/>
      <c r="AT1663" s="66"/>
      <c r="AU1663" s="66"/>
      <c r="AV1663" s="66"/>
      <c r="AW1663" s="66"/>
      <c r="AX1663" s="66"/>
      <c r="AY1663" s="66"/>
      <c r="AZ1663" s="66"/>
      <c r="BA1663" s="66"/>
      <c r="BB1663" s="66"/>
      <c r="BC1663" s="66"/>
      <c r="BD1663" s="66"/>
      <c r="BE1663" s="66"/>
      <c r="BF1663" s="66"/>
      <c r="BG1663" s="66"/>
      <c r="BH1663" s="66"/>
      <c r="BI1663" s="66"/>
      <c r="BJ1663" s="66"/>
      <c r="BK1663" s="66"/>
      <c r="BL1663" s="66"/>
      <c r="BM1663" s="66"/>
      <c r="BN1663" s="66"/>
      <c r="BO1663" s="66"/>
      <c r="BP1663" s="66"/>
      <c r="BQ1663" s="66"/>
      <c r="BR1663" s="66"/>
      <c r="BS1663" s="66"/>
      <c r="BT1663" s="66"/>
      <c r="BU1663" s="66"/>
      <c r="BV1663" s="66"/>
      <c r="BW1663" s="66"/>
      <c r="BX1663" s="66"/>
      <c r="BY1663" s="66"/>
      <c r="BZ1663" s="66"/>
      <c r="CA1663" s="66"/>
      <c r="CB1663" s="66"/>
      <c r="CC1663" s="66"/>
      <c r="CD1663" s="66"/>
      <c r="CE1663" s="66"/>
      <c r="CF1663" s="66"/>
      <c r="CG1663" s="66"/>
      <c r="CH1663" s="66"/>
      <c r="CI1663" s="66"/>
      <c r="CJ1663" s="66"/>
      <c r="CK1663" s="66"/>
      <c r="CL1663" s="66"/>
      <c r="CM1663" s="66"/>
      <c r="CN1663" s="66"/>
      <c r="CO1663" s="66"/>
      <c r="CP1663" s="66"/>
      <c r="CQ1663" s="66"/>
      <c r="CR1663" s="66"/>
      <c r="CS1663" s="66"/>
      <c r="CT1663" s="66"/>
      <c r="CU1663" s="66"/>
      <c r="CV1663" s="66"/>
      <c r="CW1663" s="66"/>
      <c r="CX1663" s="66"/>
      <c r="CY1663" s="66"/>
      <c r="CZ1663" s="66"/>
      <c r="DA1663" s="66"/>
      <c r="DB1663" s="66"/>
      <c r="DC1663" s="66"/>
      <c r="DD1663" s="66"/>
      <c r="DE1663" s="66"/>
      <c r="DF1663" s="66"/>
      <c r="DG1663" s="66"/>
      <c r="DH1663" s="66"/>
      <c r="DI1663" s="66"/>
      <c r="DJ1663" s="66"/>
      <c r="DK1663" s="66"/>
      <c r="DL1663" s="66"/>
    </row>
    <row r="1664" spans="1:137" ht="14.5" customHeight="1" x14ac:dyDescent="0.35">
      <c r="A1664" s="28"/>
      <c r="B1664" s="167"/>
      <c r="C1664" s="168"/>
      <c r="D1664" s="31"/>
      <c r="E1664" s="151"/>
      <c r="F1664" s="151"/>
      <c r="G1664" s="153"/>
      <c r="H1664" s="153"/>
      <c r="I1664" s="153"/>
      <c r="J1664" s="153"/>
      <c r="T1664" s="75"/>
      <c r="U1664" s="75"/>
      <c r="V1664" s="75"/>
      <c r="W1664" s="75"/>
      <c r="X1664" s="75"/>
      <c r="Y1664" s="75"/>
      <c r="Z1664" s="75"/>
      <c r="AA1664" s="75"/>
      <c r="AC1664" s="153"/>
      <c r="AD1664" s="153"/>
      <c r="AE1664" s="153"/>
      <c r="AF1664" s="153"/>
      <c r="AP1664" s="75"/>
      <c r="AQ1664" s="75"/>
      <c r="AR1664" s="75"/>
      <c r="AS1664" s="75"/>
      <c r="AT1664" s="75"/>
      <c r="AU1664" s="75"/>
      <c r="AV1664" s="75"/>
      <c r="AW1664" s="75"/>
      <c r="AY1664" s="153"/>
      <c r="AZ1664" s="153"/>
      <c r="BA1664" s="153"/>
      <c r="BB1664" s="153"/>
      <c r="BL1664" s="75"/>
      <c r="BM1664" s="75"/>
      <c r="BN1664" s="75"/>
      <c r="BO1664" s="75"/>
      <c r="BP1664" s="75"/>
      <c r="BQ1664" s="75"/>
      <c r="BR1664" s="75"/>
      <c r="BS1664" s="75"/>
      <c r="BU1664" s="153"/>
      <c r="BV1664" s="153"/>
      <c r="BW1664" s="153"/>
      <c r="BX1664" s="153"/>
      <c r="CH1664" s="75"/>
      <c r="CI1664" s="75"/>
      <c r="CJ1664" s="75"/>
      <c r="CK1664" s="75"/>
      <c r="CL1664" s="75"/>
      <c r="CM1664" s="75"/>
      <c r="CN1664" s="75"/>
      <c r="CO1664" s="75"/>
      <c r="CQ1664" s="153"/>
      <c r="CR1664" s="153"/>
      <c r="CS1664" s="153"/>
      <c r="CT1664" s="153"/>
      <c r="DD1664" s="75"/>
      <c r="DE1664" s="75"/>
      <c r="DF1664" s="75"/>
      <c r="DG1664" s="75"/>
      <c r="DH1664" s="75"/>
      <c r="DI1664" s="75"/>
      <c r="DJ1664" s="75"/>
      <c r="DK1664" s="75"/>
    </row>
    <row r="1665" spans="1:116" ht="14.5" customHeight="1" x14ac:dyDescent="0.35">
      <c r="A1665" s="28"/>
      <c r="B1665" s="36"/>
      <c r="C1665" s="37"/>
      <c r="D1665" s="38"/>
      <c r="E1665" s="36"/>
      <c r="F1665" s="36"/>
      <c r="H1665" s="66"/>
      <c r="T1665" s="75"/>
      <c r="U1665" s="75"/>
      <c r="V1665" s="75"/>
      <c r="W1665" s="75"/>
      <c r="X1665" s="75"/>
      <c r="Y1665" s="75"/>
      <c r="Z1665" s="75"/>
      <c r="AA1665" s="75"/>
      <c r="AB1665" s="68"/>
      <c r="AD1665" s="66"/>
      <c r="AP1665" s="75"/>
      <c r="AQ1665" s="75"/>
      <c r="AR1665" s="75"/>
      <c r="AS1665" s="75"/>
      <c r="AT1665" s="75"/>
      <c r="AU1665" s="75"/>
      <c r="AV1665" s="75"/>
      <c r="AW1665" s="75"/>
      <c r="AX1665" s="68"/>
      <c r="AZ1665" s="66"/>
      <c r="BL1665" s="75"/>
      <c r="BM1665" s="75"/>
      <c r="BN1665" s="75"/>
      <c r="BO1665" s="75"/>
      <c r="BP1665" s="75"/>
      <c r="BQ1665" s="75"/>
      <c r="BR1665" s="75"/>
      <c r="BS1665" s="75"/>
      <c r="BV1665" s="66"/>
      <c r="CH1665" s="75"/>
      <c r="CI1665" s="75"/>
      <c r="CJ1665" s="75"/>
      <c r="CK1665" s="75"/>
      <c r="CL1665" s="75"/>
      <c r="CM1665" s="75"/>
      <c r="CN1665" s="75"/>
      <c r="CO1665" s="75"/>
      <c r="CR1665" s="66"/>
      <c r="DD1665" s="75"/>
      <c r="DE1665" s="75"/>
      <c r="DF1665" s="75"/>
      <c r="DG1665" s="75"/>
      <c r="DH1665" s="75"/>
      <c r="DI1665" s="75"/>
      <c r="DJ1665" s="75"/>
      <c r="DK1665" s="75"/>
    </row>
    <row r="1666" spans="1:116" ht="3.75" customHeight="1" x14ac:dyDescent="0.35">
      <c r="A1666" s="28"/>
      <c r="B1666" s="36"/>
      <c r="C1666" s="37"/>
      <c r="D1666" s="40"/>
      <c r="E1666" s="36"/>
      <c r="F1666" s="36"/>
      <c r="G1666" s="66"/>
      <c r="H1666" s="66"/>
      <c r="I1666" s="66"/>
      <c r="J1666" s="66"/>
      <c r="K1666" s="66"/>
      <c r="L1666" s="66"/>
      <c r="M1666" s="66"/>
      <c r="N1666" s="66"/>
      <c r="O1666" s="66"/>
      <c r="P1666" s="66"/>
      <c r="Q1666" s="66"/>
      <c r="R1666" s="66"/>
      <c r="S1666" s="66"/>
      <c r="T1666" s="66"/>
      <c r="U1666" s="66"/>
      <c r="V1666" s="66"/>
      <c r="W1666" s="66"/>
      <c r="X1666" s="66"/>
      <c r="Y1666" s="66"/>
      <c r="Z1666" s="66"/>
      <c r="AA1666" s="66"/>
      <c r="AB1666" s="66"/>
      <c r="AC1666" s="66"/>
      <c r="AD1666" s="66"/>
      <c r="AE1666" s="66"/>
      <c r="AF1666" s="66"/>
      <c r="AG1666" s="66"/>
      <c r="AH1666" s="66"/>
      <c r="AI1666" s="66"/>
      <c r="AJ1666" s="66"/>
      <c r="AK1666" s="66"/>
      <c r="AL1666" s="66"/>
      <c r="AM1666" s="66"/>
      <c r="AN1666" s="66"/>
      <c r="AO1666" s="66"/>
      <c r="AP1666" s="66"/>
      <c r="AQ1666" s="66"/>
      <c r="AR1666" s="66"/>
      <c r="AS1666" s="66"/>
      <c r="AT1666" s="66"/>
      <c r="AU1666" s="66"/>
      <c r="AV1666" s="66"/>
      <c r="AW1666" s="66"/>
      <c r="AX1666" s="66"/>
      <c r="AY1666" s="66"/>
      <c r="AZ1666" s="66"/>
      <c r="BA1666" s="66"/>
      <c r="BB1666" s="66"/>
      <c r="BC1666" s="66"/>
      <c r="BD1666" s="66"/>
      <c r="BE1666" s="66"/>
      <c r="BF1666" s="66"/>
      <c r="BG1666" s="66"/>
      <c r="BH1666" s="66"/>
      <c r="BI1666" s="66"/>
      <c r="BJ1666" s="66"/>
      <c r="BK1666" s="66"/>
      <c r="BL1666" s="66"/>
      <c r="BM1666" s="66"/>
      <c r="BN1666" s="66"/>
      <c r="BO1666" s="66"/>
      <c r="BP1666" s="66"/>
      <c r="BQ1666" s="66"/>
      <c r="BR1666" s="66"/>
      <c r="BS1666" s="66"/>
      <c r="BT1666" s="66"/>
      <c r="BU1666" s="66"/>
      <c r="BV1666" s="66"/>
      <c r="BW1666" s="66"/>
      <c r="BX1666" s="66"/>
      <c r="BY1666" s="66"/>
      <c r="BZ1666" s="66"/>
      <c r="CA1666" s="66"/>
      <c r="CB1666" s="66"/>
      <c r="CC1666" s="66"/>
      <c r="CD1666" s="66"/>
      <c r="CE1666" s="66"/>
      <c r="CF1666" s="66"/>
      <c r="CG1666" s="66"/>
      <c r="CH1666" s="66"/>
      <c r="CI1666" s="66"/>
      <c r="CJ1666" s="66"/>
      <c r="CK1666" s="66"/>
      <c r="CL1666" s="66"/>
      <c r="CM1666" s="66"/>
      <c r="CN1666" s="66"/>
      <c r="CO1666" s="66"/>
      <c r="CP1666" s="66"/>
      <c r="CQ1666" s="66"/>
      <c r="CR1666" s="66"/>
      <c r="CS1666" s="66"/>
      <c r="CT1666" s="66"/>
      <c r="CU1666" s="66"/>
      <c r="CV1666" s="66"/>
      <c r="CW1666" s="66"/>
      <c r="CX1666" s="66"/>
      <c r="CY1666" s="66"/>
      <c r="CZ1666" s="66"/>
      <c r="DA1666" s="66"/>
      <c r="DB1666" s="66"/>
      <c r="DC1666" s="66"/>
      <c r="DD1666" s="66"/>
      <c r="DE1666" s="66"/>
      <c r="DF1666" s="66"/>
      <c r="DG1666" s="66"/>
      <c r="DH1666" s="66"/>
      <c r="DI1666" s="66"/>
      <c r="DJ1666" s="66"/>
      <c r="DK1666" s="66"/>
      <c r="DL1666" s="66"/>
    </row>
    <row r="1667" spans="1:116" ht="14.5" customHeight="1" x14ac:dyDescent="0.35">
      <c r="A1667" s="28"/>
      <c r="B1667" s="167"/>
      <c r="C1667" s="168"/>
      <c r="D1667" s="31"/>
      <c r="E1667" s="152"/>
      <c r="F1667" s="152"/>
      <c r="H1667" s="153"/>
    </row>
    <row r="1668" spans="1:116" ht="14.5" customHeight="1" x14ac:dyDescent="0.35">
      <c r="A1668" s="28"/>
      <c r="B1668" s="36"/>
      <c r="C1668" s="37"/>
      <c r="D1668" s="38"/>
      <c r="E1668" s="36"/>
      <c r="F1668" s="36"/>
      <c r="I1668" s="66"/>
      <c r="J1668" s="74"/>
      <c r="K1668" s="66"/>
      <c r="L1668" s="66"/>
      <c r="M1668" s="66"/>
      <c r="N1668" s="66"/>
      <c r="O1668" s="66"/>
      <c r="P1668" s="66"/>
      <c r="Q1668" s="66"/>
      <c r="R1668" s="66"/>
      <c r="S1668" s="66"/>
      <c r="T1668" s="75"/>
      <c r="U1668" s="75"/>
      <c r="V1668" s="75"/>
      <c r="W1668" s="75"/>
      <c r="X1668" s="75"/>
      <c r="Y1668" s="75"/>
      <c r="Z1668" s="75"/>
      <c r="AA1668" s="75"/>
      <c r="AB1668" s="68"/>
      <c r="AD1668" s="66"/>
      <c r="AE1668" s="74"/>
      <c r="AF1668" s="66"/>
      <c r="AG1668" s="66"/>
      <c r="AH1668" s="66"/>
      <c r="AI1668" s="66"/>
      <c r="AJ1668" s="66"/>
      <c r="AK1668" s="66"/>
      <c r="AL1668" s="66"/>
      <c r="AM1668" s="66"/>
      <c r="AN1668" s="66"/>
      <c r="AO1668" s="75"/>
      <c r="AP1668" s="75"/>
      <c r="AQ1668" s="75"/>
      <c r="AR1668" s="75"/>
      <c r="AS1668" s="75"/>
      <c r="AT1668" s="75"/>
      <c r="AU1668" s="75"/>
      <c r="AV1668" s="75"/>
      <c r="AW1668" s="68"/>
      <c r="AY1668" s="66"/>
      <c r="AZ1668" s="74"/>
      <c r="BA1668" s="66"/>
      <c r="BB1668" s="66"/>
      <c r="BC1668" s="66"/>
      <c r="BD1668" s="66"/>
      <c r="BE1668" s="66"/>
      <c r="BF1668" s="66"/>
      <c r="BG1668" s="66"/>
      <c r="BH1668" s="66"/>
      <c r="BI1668" s="66"/>
      <c r="BJ1668" s="75"/>
      <c r="BK1668" s="75"/>
      <c r="BL1668" s="75"/>
      <c r="BM1668" s="75"/>
      <c r="BN1668" s="75"/>
      <c r="BO1668" s="75"/>
      <c r="BP1668" s="75"/>
      <c r="BQ1668" s="75"/>
      <c r="BR1668" s="68"/>
      <c r="BT1668" s="66"/>
      <c r="BU1668" s="74"/>
      <c r="BV1668" s="66"/>
      <c r="BW1668" s="66"/>
      <c r="BX1668" s="66"/>
      <c r="BY1668" s="66"/>
      <c r="BZ1668" s="66"/>
      <c r="CA1668" s="66"/>
      <c r="CB1668" s="66"/>
      <c r="CC1668" s="66"/>
      <c r="CD1668" s="66"/>
      <c r="CE1668" s="75"/>
      <c r="CF1668" s="75"/>
      <c r="CG1668" s="75"/>
      <c r="CH1668" s="75"/>
      <c r="CI1668" s="75"/>
      <c r="CJ1668" s="75"/>
      <c r="CK1668" s="75"/>
      <c r="CL1668" s="75"/>
      <c r="CM1668" s="66"/>
      <c r="CO1668" s="66"/>
      <c r="CP1668" s="74"/>
      <c r="CQ1668" s="66"/>
      <c r="CR1668" s="66"/>
      <c r="CS1668" s="66"/>
      <c r="CT1668" s="66"/>
      <c r="CU1668" s="66"/>
      <c r="CV1668" s="66"/>
      <c r="CW1668" s="66"/>
      <c r="CX1668" s="66"/>
      <c r="CY1668" s="66"/>
      <c r="CZ1668" s="75"/>
      <c r="DA1668" s="75"/>
      <c r="DB1668" s="75"/>
      <c r="DC1668" s="75"/>
      <c r="DD1668" s="75"/>
      <c r="DE1668" s="75"/>
      <c r="DF1668" s="75"/>
      <c r="DG1668" s="75"/>
      <c r="DH1668" s="66"/>
      <c r="DI1668" s="66"/>
      <c r="DJ1668" s="66"/>
      <c r="DK1668" s="66"/>
    </row>
    <row r="1669" spans="1:116" ht="3.75" customHeight="1" x14ac:dyDescent="0.35">
      <c r="A1669" s="28"/>
      <c r="B1669" s="36"/>
      <c r="C1669" s="37"/>
      <c r="D1669" s="40"/>
      <c r="E1669" s="36"/>
      <c r="F1669" s="36"/>
      <c r="G1669" s="66"/>
      <c r="H1669" s="66"/>
      <c r="I1669" s="66"/>
      <c r="J1669" s="66"/>
      <c r="K1669" s="66"/>
      <c r="L1669" s="66"/>
      <c r="M1669" s="66"/>
      <c r="N1669" s="66"/>
      <c r="O1669" s="66"/>
      <c r="P1669" s="66"/>
      <c r="Q1669" s="66"/>
      <c r="R1669" s="66"/>
      <c r="S1669" s="66"/>
      <c r="T1669" s="66"/>
      <c r="U1669" s="66"/>
      <c r="V1669" s="66"/>
      <c r="W1669" s="66"/>
      <c r="X1669" s="66"/>
      <c r="Y1669" s="66"/>
      <c r="Z1669" s="66"/>
      <c r="AA1669" s="66"/>
      <c r="AB1669" s="66"/>
      <c r="AC1669" s="66"/>
      <c r="AD1669" s="66"/>
      <c r="AE1669" s="66"/>
      <c r="AF1669" s="66"/>
      <c r="AG1669" s="66"/>
      <c r="AH1669" s="66"/>
      <c r="AI1669" s="66"/>
      <c r="AJ1669" s="66"/>
      <c r="AK1669" s="66"/>
      <c r="AL1669" s="66"/>
      <c r="AM1669" s="66"/>
      <c r="AN1669" s="66"/>
      <c r="AO1669" s="66"/>
      <c r="AP1669" s="66"/>
      <c r="AQ1669" s="66"/>
      <c r="AR1669" s="66"/>
      <c r="AS1669" s="66"/>
      <c r="AT1669" s="66"/>
      <c r="AU1669" s="66"/>
      <c r="AV1669" s="66"/>
      <c r="AW1669" s="66"/>
      <c r="AX1669" s="66"/>
      <c r="AY1669" s="66"/>
      <c r="AZ1669" s="66"/>
      <c r="BA1669" s="66"/>
      <c r="BB1669" s="66"/>
      <c r="BC1669" s="66"/>
      <c r="BD1669" s="66"/>
      <c r="BE1669" s="66"/>
      <c r="BF1669" s="66"/>
      <c r="BG1669" s="66"/>
      <c r="BH1669" s="66"/>
      <c r="BI1669" s="66"/>
      <c r="BJ1669" s="66"/>
      <c r="BK1669" s="66"/>
      <c r="BL1669" s="66"/>
      <c r="BM1669" s="66"/>
      <c r="BN1669" s="66"/>
      <c r="BO1669" s="66"/>
      <c r="BP1669" s="66"/>
      <c r="BQ1669" s="66"/>
      <c r="BR1669" s="66"/>
      <c r="BS1669" s="66"/>
      <c r="BT1669" s="66"/>
      <c r="BU1669" s="66"/>
      <c r="BV1669" s="66"/>
      <c r="BW1669" s="66"/>
      <c r="BX1669" s="66"/>
      <c r="BY1669" s="66"/>
      <c r="BZ1669" s="66"/>
      <c r="CA1669" s="66"/>
      <c r="CB1669" s="66"/>
      <c r="CC1669" s="66"/>
      <c r="CD1669" s="66"/>
      <c r="CE1669" s="66"/>
      <c r="CF1669" s="66"/>
      <c r="CG1669" s="66"/>
      <c r="CH1669" s="66"/>
      <c r="CI1669" s="66"/>
      <c r="CJ1669" s="66"/>
      <c r="CK1669" s="66"/>
      <c r="CL1669" s="66"/>
      <c r="CM1669" s="66"/>
      <c r="CN1669" s="66"/>
      <c r="CO1669" s="66"/>
      <c r="CP1669" s="66"/>
      <c r="CQ1669" s="66"/>
      <c r="CR1669" s="66"/>
      <c r="CS1669" s="66"/>
      <c r="CT1669" s="66"/>
      <c r="CU1669" s="66"/>
      <c r="CV1669" s="66"/>
      <c r="CW1669" s="66"/>
      <c r="CX1669" s="66"/>
      <c r="CY1669" s="66"/>
      <c r="CZ1669" s="66"/>
      <c r="DA1669" s="66"/>
      <c r="DB1669" s="66"/>
      <c r="DC1669" s="66"/>
      <c r="DD1669" s="66"/>
      <c r="DE1669" s="66"/>
      <c r="DF1669" s="66"/>
      <c r="DG1669" s="66"/>
      <c r="DH1669" s="66"/>
      <c r="DI1669" s="66"/>
      <c r="DJ1669" s="66"/>
      <c r="DK1669" s="66"/>
      <c r="DL1669" s="66"/>
    </row>
    <row r="1670" spans="1:116" ht="14.5" customHeight="1" x14ac:dyDescent="0.35">
      <c r="A1670" s="28"/>
      <c r="B1670" s="167"/>
      <c r="C1670" s="168"/>
      <c r="D1670" s="31"/>
      <c r="E1670" s="81"/>
      <c r="F1670" s="154"/>
      <c r="H1670" s="153"/>
      <c r="DI1670" s="66"/>
      <c r="DJ1670" s="66"/>
      <c r="DK1670" s="66"/>
      <c r="DL1670" s="66"/>
    </row>
    <row r="1671" spans="1:116" ht="14.5" customHeight="1" x14ac:dyDescent="0.35">
      <c r="A1671" s="28"/>
      <c r="B1671" s="36"/>
      <c r="C1671" s="37"/>
      <c r="D1671" s="38"/>
      <c r="E1671" s="36"/>
      <c r="F1671" s="36"/>
      <c r="I1671" s="66"/>
      <c r="J1671" s="74"/>
      <c r="K1671" s="66"/>
      <c r="L1671" s="66"/>
      <c r="M1671" s="66"/>
      <c r="N1671" s="66"/>
      <c r="O1671" s="66"/>
      <c r="P1671" s="66"/>
      <c r="Q1671" s="66"/>
      <c r="R1671" s="66"/>
      <c r="S1671" s="66"/>
      <c r="T1671" s="75"/>
      <c r="U1671" s="75"/>
      <c r="V1671" s="75"/>
      <c r="W1671" s="75"/>
      <c r="X1671" s="75"/>
      <c r="Y1671" s="75"/>
      <c r="Z1671" s="75"/>
      <c r="AA1671" s="75"/>
      <c r="AB1671" s="68"/>
      <c r="AD1671" s="66"/>
      <c r="AE1671" s="74"/>
      <c r="AF1671" s="66"/>
      <c r="AG1671" s="66"/>
      <c r="AH1671" s="66"/>
      <c r="AI1671" s="66"/>
      <c r="AJ1671" s="66"/>
      <c r="AK1671" s="66"/>
      <c r="AL1671" s="66"/>
      <c r="AM1671" s="66"/>
      <c r="AN1671" s="66"/>
      <c r="AO1671" s="75"/>
      <c r="AP1671" s="75"/>
      <c r="AQ1671" s="75"/>
      <c r="AR1671" s="75"/>
      <c r="AS1671" s="75"/>
      <c r="AT1671" s="75"/>
      <c r="AU1671" s="75"/>
      <c r="AV1671" s="75"/>
      <c r="AW1671" s="68"/>
      <c r="AY1671" s="66"/>
      <c r="AZ1671" s="74"/>
      <c r="BA1671" s="66"/>
      <c r="BB1671" s="66"/>
      <c r="BC1671" s="66"/>
      <c r="BD1671" s="66"/>
      <c r="BE1671" s="66"/>
      <c r="BF1671" s="66"/>
      <c r="BG1671" s="66"/>
      <c r="BH1671" s="66"/>
      <c r="BI1671" s="66"/>
      <c r="BJ1671" s="75"/>
      <c r="BK1671" s="75"/>
      <c r="BL1671" s="75"/>
      <c r="BM1671" s="75"/>
      <c r="BN1671" s="75"/>
      <c r="BO1671" s="75"/>
      <c r="BP1671" s="75"/>
      <c r="BQ1671" s="75"/>
      <c r="BR1671" s="68"/>
      <c r="BT1671" s="66"/>
      <c r="BU1671" s="74"/>
      <c r="BV1671" s="66"/>
      <c r="BW1671" s="66"/>
      <c r="BX1671" s="66"/>
      <c r="BY1671" s="66"/>
      <c r="BZ1671" s="66"/>
      <c r="CA1671" s="66"/>
      <c r="CB1671" s="66"/>
      <c r="CC1671" s="66"/>
      <c r="CD1671" s="66"/>
      <c r="CE1671" s="75"/>
      <c r="CF1671" s="75"/>
      <c r="CG1671" s="75"/>
      <c r="CH1671" s="75"/>
      <c r="CI1671" s="75"/>
      <c r="CJ1671" s="75"/>
      <c r="CK1671" s="75"/>
      <c r="CL1671" s="75"/>
      <c r="CM1671" s="66"/>
      <c r="CO1671" s="66"/>
      <c r="CP1671" s="74"/>
      <c r="CQ1671" s="66"/>
      <c r="CR1671" s="66"/>
      <c r="CS1671" s="66"/>
      <c r="CT1671" s="66"/>
      <c r="CU1671" s="66"/>
      <c r="CV1671" s="66"/>
      <c r="CW1671" s="66"/>
      <c r="CX1671" s="66"/>
      <c r="CY1671" s="66"/>
      <c r="CZ1671" s="75"/>
      <c r="DA1671" s="75"/>
      <c r="DB1671" s="75"/>
      <c r="DC1671" s="75"/>
      <c r="DD1671" s="75"/>
      <c r="DE1671" s="75"/>
      <c r="DF1671" s="75"/>
      <c r="DG1671" s="75"/>
      <c r="DH1671" s="66"/>
      <c r="DI1671" s="66"/>
      <c r="DJ1671" s="66"/>
      <c r="DK1671" s="66"/>
      <c r="DL1671" s="66"/>
    </row>
    <row r="1672" spans="1:116" ht="3.75" customHeight="1" x14ac:dyDescent="0.35">
      <c r="A1672" s="28"/>
      <c r="B1672" s="36"/>
      <c r="C1672" s="37"/>
      <c r="D1672" s="40"/>
      <c r="E1672" s="36"/>
      <c r="F1672" s="36"/>
      <c r="G1672" s="66"/>
      <c r="H1672" s="66"/>
      <c r="I1672" s="66"/>
      <c r="J1672" s="66"/>
      <c r="K1672" s="66"/>
      <c r="L1672" s="66"/>
      <c r="M1672" s="66"/>
      <c r="N1672" s="66"/>
      <c r="O1672" s="66"/>
      <c r="P1672" s="66"/>
      <c r="Q1672" s="66"/>
      <c r="R1672" s="66"/>
      <c r="S1672" s="66"/>
      <c r="T1672" s="66"/>
      <c r="U1672" s="66"/>
      <c r="V1672" s="66"/>
      <c r="W1672" s="66"/>
      <c r="X1672" s="66"/>
      <c r="Y1672" s="66"/>
      <c r="Z1672" s="66"/>
      <c r="AA1672" s="66"/>
      <c r="AB1672" s="66"/>
      <c r="AC1672" s="66"/>
      <c r="AD1672" s="66"/>
      <c r="AE1672" s="66"/>
      <c r="AF1672" s="66"/>
      <c r="AG1672" s="66"/>
      <c r="AH1672" s="66"/>
      <c r="AI1672" s="66"/>
      <c r="AJ1672" s="66"/>
      <c r="AK1672" s="66"/>
      <c r="AL1672" s="66"/>
      <c r="AM1672" s="66"/>
      <c r="AN1672" s="66"/>
      <c r="AO1672" s="66"/>
      <c r="AP1672" s="66"/>
      <c r="AQ1672" s="66"/>
      <c r="AR1672" s="66"/>
      <c r="AS1672" s="66"/>
      <c r="AT1672" s="66"/>
      <c r="AU1672" s="66"/>
      <c r="AV1672" s="66"/>
      <c r="AW1672" s="66"/>
      <c r="AX1672" s="66"/>
      <c r="AY1672" s="66"/>
      <c r="AZ1672" s="66"/>
      <c r="BA1672" s="66"/>
      <c r="BB1672" s="66"/>
      <c r="BC1672" s="66"/>
      <c r="BD1672" s="66"/>
      <c r="BE1672" s="66"/>
      <c r="BF1672" s="66"/>
      <c r="BG1672" s="66"/>
      <c r="BH1672" s="66"/>
      <c r="BI1672" s="66"/>
      <c r="BJ1672" s="66"/>
      <c r="BK1672" s="66"/>
      <c r="BL1672" s="66"/>
      <c r="BM1672" s="66"/>
      <c r="BN1672" s="66"/>
      <c r="BO1672" s="66"/>
      <c r="BP1672" s="66"/>
      <c r="BQ1672" s="66"/>
      <c r="BR1672" s="66"/>
      <c r="BS1672" s="66"/>
      <c r="BT1672" s="66"/>
      <c r="BU1672" s="66"/>
      <c r="BV1672" s="66"/>
      <c r="BW1672" s="66"/>
      <c r="BX1672" s="66"/>
      <c r="BY1672" s="66"/>
      <c r="BZ1672" s="66"/>
      <c r="CA1672" s="66"/>
      <c r="CB1672" s="66"/>
      <c r="CC1672" s="66"/>
      <c r="CD1672" s="66"/>
      <c r="CE1672" s="66"/>
      <c r="CF1672" s="66"/>
      <c r="CG1672" s="66"/>
      <c r="CH1672" s="66"/>
      <c r="CI1672" s="66"/>
      <c r="CJ1672" s="66"/>
      <c r="CK1672" s="66"/>
      <c r="CL1672" s="66"/>
      <c r="CM1672" s="66"/>
      <c r="CN1672" s="66"/>
      <c r="CO1672" s="66"/>
      <c r="CP1672" s="66"/>
      <c r="CQ1672" s="66"/>
      <c r="CR1672" s="66"/>
      <c r="CS1672" s="66"/>
      <c r="CT1672" s="66"/>
      <c r="CU1672" s="66"/>
      <c r="CV1672" s="66"/>
      <c r="CW1672" s="66"/>
      <c r="CX1672" s="66"/>
      <c r="CY1672" s="66"/>
      <c r="CZ1672" s="66"/>
      <c r="DA1672" s="66"/>
      <c r="DB1672" s="66"/>
      <c r="DC1672" s="66"/>
      <c r="DD1672" s="66"/>
      <c r="DE1672" s="66"/>
      <c r="DF1672" s="66"/>
      <c r="DG1672" s="66"/>
      <c r="DH1672" s="66"/>
      <c r="DI1672" s="66"/>
      <c r="DJ1672" s="66"/>
      <c r="DK1672" s="66"/>
      <c r="DL1672" s="66"/>
    </row>
    <row r="1673" spans="1:116" ht="14.5" customHeight="1" x14ac:dyDescent="0.35">
      <c r="A1673" s="28"/>
      <c r="B1673" s="167"/>
      <c r="C1673" s="168"/>
      <c r="D1673" s="31"/>
      <c r="E1673" s="155"/>
      <c r="F1673" s="154"/>
      <c r="H1673" s="153"/>
      <c r="DI1673" s="66"/>
      <c r="DJ1673" s="66"/>
      <c r="DK1673" s="66"/>
      <c r="DL1673" s="66"/>
    </row>
    <row r="1674" spans="1:116" ht="14.5" customHeight="1" x14ac:dyDescent="0.35">
      <c r="A1674" s="28"/>
      <c r="B1674" s="36"/>
      <c r="C1674" s="37"/>
      <c r="D1674" s="38"/>
      <c r="E1674" s="36"/>
      <c r="F1674" s="36"/>
      <c r="I1674" s="66"/>
      <c r="J1674" s="74"/>
      <c r="K1674" s="66"/>
      <c r="L1674" s="66"/>
      <c r="M1674" s="66"/>
      <c r="N1674" s="66"/>
      <c r="O1674" s="66"/>
      <c r="P1674" s="66"/>
      <c r="Q1674" s="66"/>
      <c r="R1674" s="66"/>
      <c r="S1674" s="66"/>
      <c r="T1674" s="75"/>
      <c r="U1674" s="75"/>
      <c r="V1674" s="75"/>
      <c r="W1674" s="75"/>
      <c r="X1674" s="75"/>
      <c r="Y1674" s="75"/>
      <c r="Z1674" s="75"/>
      <c r="AA1674" s="75"/>
      <c r="AB1674" s="68"/>
      <c r="AD1674" s="66"/>
      <c r="AE1674" s="74"/>
      <c r="AF1674" s="66"/>
      <c r="AG1674" s="66"/>
      <c r="AH1674" s="66"/>
      <c r="AI1674" s="66"/>
      <c r="AJ1674" s="66"/>
      <c r="AK1674" s="66"/>
      <c r="AL1674" s="66"/>
      <c r="AM1674" s="66"/>
      <c r="AN1674" s="66"/>
      <c r="AO1674" s="75"/>
      <c r="AP1674" s="75"/>
      <c r="AQ1674" s="75"/>
      <c r="AR1674" s="75"/>
      <c r="AS1674" s="75"/>
      <c r="AT1674" s="75"/>
      <c r="AU1674" s="75"/>
      <c r="AV1674" s="75"/>
      <c r="AW1674" s="68"/>
      <c r="AY1674" s="66"/>
      <c r="AZ1674" s="74"/>
      <c r="BA1674" s="66"/>
      <c r="BB1674" s="66"/>
      <c r="BC1674" s="66"/>
      <c r="BD1674" s="66"/>
      <c r="BE1674" s="66"/>
      <c r="BF1674" s="66"/>
      <c r="BG1674" s="66"/>
      <c r="BH1674" s="66"/>
      <c r="BI1674" s="66"/>
      <c r="BJ1674" s="75"/>
      <c r="BK1674" s="75"/>
      <c r="BL1674" s="75"/>
      <c r="BM1674" s="75"/>
      <c r="BN1674" s="75"/>
      <c r="BO1674" s="75"/>
      <c r="BP1674" s="75"/>
      <c r="BQ1674" s="75"/>
      <c r="BR1674" s="68"/>
      <c r="BT1674" s="66"/>
      <c r="BU1674" s="74"/>
      <c r="BV1674" s="66"/>
      <c r="BW1674" s="66"/>
      <c r="BX1674" s="66"/>
      <c r="BY1674" s="66"/>
      <c r="BZ1674" s="66"/>
      <c r="CA1674" s="66"/>
      <c r="CB1674" s="66"/>
      <c r="CC1674" s="66"/>
      <c r="CD1674" s="66"/>
      <c r="CE1674" s="75"/>
      <c r="CF1674" s="75"/>
      <c r="CG1674" s="75"/>
      <c r="CH1674" s="75"/>
      <c r="CI1674" s="75"/>
      <c r="CJ1674" s="75"/>
      <c r="CK1674" s="75"/>
      <c r="CL1674" s="75"/>
      <c r="CM1674" s="66"/>
      <c r="CO1674" s="66"/>
      <c r="CP1674" s="74"/>
      <c r="CQ1674" s="66"/>
      <c r="CR1674" s="66"/>
      <c r="CS1674" s="66"/>
      <c r="CT1674" s="66"/>
      <c r="CU1674" s="66"/>
      <c r="CV1674" s="66"/>
      <c r="CW1674" s="66"/>
      <c r="CX1674" s="66"/>
      <c r="CY1674" s="66"/>
      <c r="CZ1674" s="75"/>
      <c r="DA1674" s="75"/>
      <c r="DB1674" s="75"/>
      <c r="DC1674" s="75"/>
      <c r="DD1674" s="75"/>
      <c r="DE1674" s="75"/>
      <c r="DF1674" s="75"/>
      <c r="DG1674" s="75"/>
      <c r="DH1674" s="66"/>
      <c r="DI1674" s="66"/>
      <c r="DJ1674" s="66"/>
      <c r="DK1674" s="66"/>
      <c r="DL1674" s="66"/>
    </row>
    <row r="1675" spans="1:116" ht="3.75" customHeight="1" x14ac:dyDescent="0.35">
      <c r="A1675" s="28"/>
      <c r="B1675" s="36"/>
      <c r="C1675" s="37"/>
      <c r="D1675" s="40"/>
      <c r="E1675" s="36"/>
      <c r="F1675" s="36"/>
      <c r="G1675" s="66"/>
      <c r="H1675" s="66"/>
      <c r="I1675" s="66"/>
      <c r="J1675" s="66"/>
      <c r="K1675" s="66"/>
      <c r="L1675" s="66"/>
      <c r="M1675" s="66"/>
      <c r="N1675" s="66"/>
      <c r="O1675" s="66"/>
      <c r="P1675" s="66"/>
      <c r="Q1675" s="66"/>
      <c r="R1675" s="66"/>
      <c r="S1675" s="66"/>
      <c r="T1675" s="66"/>
      <c r="U1675" s="66"/>
      <c r="V1675" s="66"/>
      <c r="W1675" s="66"/>
      <c r="X1675" s="66"/>
      <c r="Y1675" s="66"/>
      <c r="Z1675" s="66"/>
      <c r="AA1675" s="66"/>
      <c r="AB1675" s="66"/>
      <c r="AC1675" s="66"/>
      <c r="AD1675" s="66"/>
      <c r="AE1675" s="66"/>
      <c r="AF1675" s="66"/>
      <c r="AG1675" s="66"/>
      <c r="AH1675" s="66"/>
      <c r="AI1675" s="66"/>
      <c r="AJ1675" s="66"/>
      <c r="AK1675" s="66"/>
      <c r="AL1675" s="66"/>
      <c r="AM1675" s="66"/>
      <c r="AN1675" s="66"/>
      <c r="AO1675" s="66"/>
      <c r="AP1675" s="66"/>
      <c r="AQ1675" s="66"/>
      <c r="AR1675" s="66"/>
      <c r="AS1675" s="66"/>
      <c r="AT1675" s="66"/>
      <c r="AU1675" s="66"/>
      <c r="AV1675" s="66"/>
      <c r="AW1675" s="66"/>
      <c r="AX1675" s="66"/>
      <c r="AY1675" s="66"/>
      <c r="AZ1675" s="66"/>
      <c r="BA1675" s="66"/>
      <c r="BB1675" s="66"/>
      <c r="BC1675" s="66"/>
      <c r="BD1675" s="66"/>
      <c r="BE1675" s="66"/>
      <c r="BF1675" s="66"/>
      <c r="BG1675" s="66"/>
      <c r="BH1675" s="66"/>
      <c r="BI1675" s="66"/>
      <c r="BJ1675" s="66"/>
      <c r="BK1675" s="66"/>
      <c r="BL1675" s="66"/>
      <c r="BM1675" s="66"/>
      <c r="BN1675" s="66"/>
      <c r="BO1675" s="66"/>
      <c r="BP1675" s="66"/>
      <c r="BQ1675" s="66"/>
      <c r="BR1675" s="66"/>
      <c r="BS1675" s="66"/>
      <c r="BT1675" s="66"/>
      <c r="BU1675" s="66"/>
      <c r="BV1675" s="66"/>
      <c r="BW1675" s="66"/>
      <c r="BX1675" s="66"/>
      <c r="BY1675" s="66"/>
      <c r="BZ1675" s="66"/>
      <c r="CA1675" s="66"/>
      <c r="CB1675" s="66"/>
      <c r="CC1675" s="66"/>
      <c r="CD1675" s="66"/>
      <c r="CE1675" s="66"/>
      <c r="CF1675" s="66"/>
      <c r="CG1675" s="66"/>
      <c r="CH1675" s="66"/>
      <c r="CI1675" s="66"/>
      <c r="CJ1675" s="66"/>
      <c r="CK1675" s="66"/>
      <c r="CL1675" s="66"/>
      <c r="CM1675" s="66"/>
      <c r="CN1675" s="66"/>
      <c r="CO1675" s="66"/>
      <c r="CP1675" s="66"/>
      <c r="CQ1675" s="66"/>
      <c r="CR1675" s="66"/>
      <c r="CS1675" s="66"/>
      <c r="CT1675" s="66"/>
      <c r="CU1675" s="66"/>
      <c r="CV1675" s="66"/>
      <c r="CW1675" s="66"/>
      <c r="CX1675" s="66"/>
      <c r="CY1675" s="66"/>
      <c r="CZ1675" s="66"/>
      <c r="DA1675" s="66"/>
      <c r="DB1675" s="66"/>
      <c r="DC1675" s="66"/>
      <c r="DD1675" s="66"/>
      <c r="DE1675" s="66"/>
      <c r="DF1675" s="66"/>
      <c r="DG1675" s="66"/>
      <c r="DH1675" s="66"/>
      <c r="DI1675" s="66"/>
      <c r="DJ1675" s="66"/>
      <c r="DK1675" s="66"/>
      <c r="DL1675" s="66"/>
    </row>
    <row r="1676" spans="1:116" ht="14.5" customHeight="1" x14ac:dyDescent="0.35">
      <c r="A1676" s="28"/>
      <c r="B1676" s="167"/>
      <c r="C1676" s="168"/>
      <c r="D1676" s="31"/>
      <c r="E1676" s="156"/>
      <c r="F1676" s="154"/>
      <c r="H1676" s="153"/>
      <c r="DI1676" s="66"/>
      <c r="DJ1676" s="66"/>
      <c r="DK1676" s="66"/>
      <c r="DL1676" s="66"/>
    </row>
    <row r="1677" spans="1:116" ht="14.5" customHeight="1" x14ac:dyDescent="0.35">
      <c r="A1677" s="28"/>
      <c r="B1677" s="36"/>
      <c r="C1677" s="37"/>
      <c r="D1677" s="38"/>
      <c r="E1677" s="36"/>
      <c r="F1677" s="36"/>
      <c r="I1677" s="66"/>
      <c r="J1677" s="74"/>
      <c r="K1677" s="66"/>
      <c r="L1677" s="66"/>
      <c r="M1677" s="66"/>
      <c r="N1677" s="66"/>
      <c r="O1677" s="66"/>
      <c r="P1677" s="66"/>
      <c r="Q1677" s="66"/>
      <c r="R1677" s="66"/>
      <c r="S1677" s="66"/>
      <c r="T1677" s="75"/>
      <c r="U1677" s="75"/>
      <c r="V1677" s="75"/>
      <c r="W1677" s="75"/>
      <c r="X1677" s="75"/>
      <c r="Y1677" s="75"/>
      <c r="Z1677" s="75"/>
      <c r="AA1677" s="75"/>
      <c r="AB1677" s="68"/>
      <c r="AD1677" s="66"/>
      <c r="AE1677" s="74"/>
      <c r="AF1677" s="66"/>
      <c r="AG1677" s="66"/>
      <c r="AH1677" s="66"/>
      <c r="AI1677" s="66"/>
      <c r="AJ1677" s="66"/>
      <c r="AK1677" s="66"/>
      <c r="AL1677" s="66"/>
      <c r="AM1677" s="66"/>
      <c r="AN1677" s="66"/>
      <c r="AO1677" s="75"/>
      <c r="AP1677" s="75"/>
      <c r="AQ1677" s="75"/>
      <c r="AR1677" s="75"/>
      <c r="AS1677" s="75"/>
      <c r="AT1677" s="75"/>
      <c r="AU1677" s="75"/>
      <c r="AV1677" s="75"/>
      <c r="AW1677" s="68"/>
      <c r="AY1677" s="66"/>
      <c r="AZ1677" s="74"/>
      <c r="BA1677" s="66"/>
      <c r="BB1677" s="66"/>
      <c r="BC1677" s="66"/>
      <c r="BD1677" s="66"/>
      <c r="BE1677" s="66"/>
      <c r="BF1677" s="66"/>
      <c r="BG1677" s="66"/>
      <c r="BH1677" s="66"/>
      <c r="BI1677" s="66"/>
      <c r="BJ1677" s="75"/>
      <c r="BK1677" s="75"/>
      <c r="BL1677" s="75"/>
      <c r="BM1677" s="75"/>
      <c r="BN1677" s="75"/>
      <c r="BO1677" s="75"/>
      <c r="BP1677" s="75"/>
      <c r="BQ1677" s="75"/>
      <c r="BR1677" s="68"/>
      <c r="BT1677" s="66"/>
      <c r="BU1677" s="74"/>
      <c r="BV1677" s="66"/>
      <c r="BW1677" s="66"/>
      <c r="BX1677" s="66"/>
      <c r="BY1677" s="66"/>
      <c r="BZ1677" s="66"/>
      <c r="CA1677" s="66"/>
      <c r="CB1677" s="66"/>
      <c r="CC1677" s="66"/>
      <c r="CD1677" s="66"/>
      <c r="CE1677" s="75"/>
      <c r="CF1677" s="75"/>
      <c r="CG1677" s="75"/>
      <c r="CH1677" s="75"/>
      <c r="CI1677" s="75"/>
      <c r="CJ1677" s="75"/>
      <c r="CK1677" s="75"/>
      <c r="CL1677" s="75"/>
      <c r="CM1677" s="66"/>
      <c r="CO1677" s="66"/>
      <c r="CP1677" s="74"/>
      <c r="CQ1677" s="66"/>
      <c r="CR1677" s="66"/>
      <c r="CS1677" s="66"/>
      <c r="CT1677" s="66"/>
      <c r="CU1677" s="66"/>
      <c r="CV1677" s="66"/>
      <c r="CW1677" s="66"/>
      <c r="CX1677" s="66"/>
      <c r="CY1677" s="66"/>
      <c r="CZ1677" s="75"/>
      <c r="DA1677" s="75"/>
      <c r="DB1677" s="75"/>
      <c r="DC1677" s="75"/>
      <c r="DD1677" s="75"/>
      <c r="DE1677" s="75"/>
      <c r="DF1677" s="75"/>
      <c r="DG1677" s="75"/>
      <c r="DH1677" s="66"/>
      <c r="DI1677" s="66"/>
      <c r="DJ1677" s="66"/>
      <c r="DK1677" s="66"/>
      <c r="DL1677" s="66"/>
    </row>
    <row r="1678" spans="1:116" ht="3.75" customHeight="1" x14ac:dyDescent="0.35">
      <c r="A1678" s="28"/>
      <c r="B1678" s="36"/>
      <c r="C1678" s="37"/>
      <c r="D1678" s="40"/>
      <c r="E1678" s="36"/>
      <c r="F1678" s="36"/>
      <c r="G1678" s="66"/>
      <c r="H1678" s="66"/>
      <c r="I1678" s="66"/>
      <c r="J1678" s="66"/>
      <c r="K1678" s="66"/>
      <c r="L1678" s="66"/>
      <c r="M1678" s="66"/>
      <c r="N1678" s="66"/>
      <c r="O1678" s="66"/>
      <c r="P1678" s="66"/>
      <c r="Q1678" s="66"/>
      <c r="R1678" s="66"/>
      <c r="S1678" s="66"/>
      <c r="T1678" s="66"/>
      <c r="U1678" s="66"/>
      <c r="V1678" s="66"/>
      <c r="W1678" s="66"/>
      <c r="X1678" s="66"/>
      <c r="Y1678" s="66"/>
      <c r="Z1678" s="66"/>
      <c r="AA1678" s="66"/>
      <c r="AB1678" s="66"/>
      <c r="AC1678" s="66"/>
      <c r="AD1678" s="66"/>
      <c r="AE1678" s="66"/>
      <c r="AF1678" s="66"/>
      <c r="AG1678" s="66"/>
      <c r="AH1678" s="66"/>
      <c r="AI1678" s="66"/>
      <c r="AJ1678" s="66"/>
      <c r="AK1678" s="66"/>
      <c r="AL1678" s="66"/>
      <c r="AM1678" s="66"/>
      <c r="AN1678" s="66"/>
      <c r="AO1678" s="66"/>
      <c r="AP1678" s="66"/>
      <c r="AQ1678" s="66"/>
      <c r="AR1678" s="66"/>
      <c r="AS1678" s="66"/>
      <c r="AT1678" s="66"/>
      <c r="AU1678" s="66"/>
      <c r="AV1678" s="66"/>
      <c r="AW1678" s="66"/>
      <c r="AX1678" s="66"/>
      <c r="AY1678" s="66"/>
      <c r="AZ1678" s="66"/>
      <c r="BA1678" s="66"/>
      <c r="BB1678" s="66"/>
      <c r="BC1678" s="66"/>
      <c r="BD1678" s="66"/>
      <c r="BE1678" s="66"/>
      <c r="BF1678" s="66"/>
      <c r="BG1678" s="66"/>
      <c r="BH1678" s="66"/>
      <c r="BI1678" s="66"/>
      <c r="BJ1678" s="66"/>
      <c r="BK1678" s="66"/>
      <c r="BL1678" s="66"/>
      <c r="BM1678" s="66"/>
      <c r="BN1678" s="66"/>
      <c r="BO1678" s="66"/>
      <c r="BP1678" s="66"/>
      <c r="BQ1678" s="66"/>
      <c r="BR1678" s="66"/>
      <c r="BS1678" s="66"/>
      <c r="BT1678" s="66"/>
      <c r="BU1678" s="66"/>
      <c r="BV1678" s="66"/>
      <c r="BW1678" s="66"/>
      <c r="BX1678" s="66"/>
      <c r="BY1678" s="66"/>
      <c r="BZ1678" s="66"/>
      <c r="CA1678" s="66"/>
      <c r="CB1678" s="66"/>
      <c r="CC1678" s="66"/>
      <c r="CD1678" s="66"/>
      <c r="CE1678" s="66"/>
      <c r="CF1678" s="66"/>
      <c r="CG1678" s="66"/>
      <c r="CH1678" s="66"/>
      <c r="CI1678" s="66"/>
      <c r="CJ1678" s="66"/>
      <c r="CK1678" s="66"/>
      <c r="CL1678" s="66"/>
      <c r="CM1678" s="66"/>
      <c r="CN1678" s="66"/>
      <c r="CO1678" s="66"/>
      <c r="CP1678" s="66"/>
      <c r="CQ1678" s="66"/>
      <c r="CR1678" s="66"/>
      <c r="CS1678" s="66"/>
      <c r="CT1678" s="66"/>
      <c r="CU1678" s="66"/>
      <c r="CV1678" s="66"/>
      <c r="CW1678" s="66"/>
      <c r="CX1678" s="66"/>
      <c r="CY1678" s="66"/>
      <c r="CZ1678" s="66"/>
      <c r="DA1678" s="66"/>
      <c r="DB1678" s="66"/>
      <c r="DC1678" s="66"/>
      <c r="DD1678" s="66"/>
      <c r="DE1678" s="66"/>
      <c r="DF1678" s="66"/>
      <c r="DG1678" s="66"/>
      <c r="DH1678" s="66"/>
      <c r="DI1678" s="66"/>
      <c r="DJ1678" s="66"/>
      <c r="DK1678" s="66"/>
      <c r="DL1678" s="66"/>
    </row>
    <row r="1679" spans="1:116" ht="14.5" customHeight="1" x14ac:dyDescent="0.35">
      <c r="A1679" s="28"/>
      <c r="B1679" s="167"/>
      <c r="C1679" s="168"/>
      <c r="D1679" s="31"/>
      <c r="E1679" s="157"/>
      <c r="H1679" s="153"/>
    </row>
    <row r="1680" spans="1:116" ht="14.5" customHeight="1" x14ac:dyDescent="0.35">
      <c r="A1680" s="28"/>
      <c r="B1680" s="36"/>
      <c r="C1680" s="37"/>
      <c r="D1680" s="38"/>
      <c r="E1680" s="36"/>
      <c r="F1680" s="36"/>
      <c r="I1680" s="66"/>
      <c r="J1680" s="74"/>
      <c r="K1680" s="66"/>
      <c r="L1680" s="66"/>
      <c r="M1680" s="66"/>
      <c r="N1680" s="66"/>
      <c r="O1680" s="66"/>
      <c r="P1680" s="66"/>
      <c r="Q1680" s="66"/>
      <c r="R1680" s="66"/>
      <c r="S1680" s="66"/>
      <c r="T1680" s="75"/>
      <c r="U1680" s="75"/>
      <c r="V1680" s="75"/>
      <c r="W1680" s="75"/>
      <c r="X1680" s="75"/>
      <c r="Y1680" s="75"/>
      <c r="Z1680" s="75"/>
      <c r="AA1680" s="75"/>
      <c r="AB1680" s="68"/>
      <c r="AD1680" s="66"/>
      <c r="AE1680" s="74"/>
      <c r="AF1680" s="66"/>
      <c r="AG1680" s="66"/>
      <c r="AH1680" s="66"/>
      <c r="AI1680" s="66"/>
      <c r="AJ1680" s="66"/>
      <c r="AK1680" s="66"/>
      <c r="AL1680" s="66"/>
      <c r="AM1680" s="66"/>
      <c r="AN1680" s="66"/>
      <c r="AO1680" s="75"/>
      <c r="AP1680" s="75"/>
      <c r="AQ1680" s="75"/>
      <c r="AR1680" s="75"/>
      <c r="AS1680" s="75"/>
      <c r="AT1680" s="75"/>
      <c r="AU1680" s="75"/>
      <c r="AV1680" s="75"/>
      <c r="AW1680" s="68"/>
      <c r="AY1680" s="66"/>
      <c r="AZ1680" s="74"/>
      <c r="BA1680" s="66"/>
      <c r="BB1680" s="66"/>
      <c r="BC1680" s="66"/>
      <c r="BD1680" s="66"/>
      <c r="BE1680" s="66"/>
      <c r="BF1680" s="66"/>
      <c r="BG1680" s="66"/>
      <c r="BH1680" s="66"/>
      <c r="BI1680" s="66"/>
      <c r="BJ1680" s="75"/>
      <c r="BK1680" s="75"/>
      <c r="BL1680" s="75"/>
      <c r="BM1680" s="75"/>
      <c r="BN1680" s="75"/>
      <c r="BO1680" s="75"/>
      <c r="BP1680" s="75"/>
      <c r="BQ1680" s="75"/>
      <c r="BR1680" s="68"/>
      <c r="BT1680" s="66"/>
      <c r="BU1680" s="74"/>
      <c r="BV1680" s="66"/>
      <c r="BW1680" s="66"/>
      <c r="BX1680" s="66"/>
      <c r="BY1680" s="66"/>
      <c r="BZ1680" s="66"/>
      <c r="CA1680" s="66"/>
      <c r="CB1680" s="66"/>
      <c r="CC1680" s="66"/>
      <c r="CD1680" s="66"/>
      <c r="CE1680" s="75"/>
      <c r="CF1680" s="75"/>
      <c r="CG1680" s="75"/>
      <c r="CH1680" s="75"/>
      <c r="CI1680" s="75"/>
      <c r="CJ1680" s="75"/>
      <c r="CK1680" s="75"/>
      <c r="CL1680" s="75"/>
      <c r="CM1680" s="66"/>
      <c r="CO1680" s="66"/>
      <c r="CP1680" s="74"/>
      <c r="CQ1680" s="66"/>
      <c r="CR1680" s="66"/>
      <c r="CS1680" s="66"/>
      <c r="CT1680" s="66"/>
      <c r="CU1680" s="66"/>
      <c r="CV1680" s="66"/>
      <c r="CW1680" s="66"/>
      <c r="CX1680" s="66"/>
      <c r="CY1680" s="66"/>
      <c r="CZ1680" s="75"/>
      <c r="DA1680" s="75"/>
      <c r="DB1680" s="75"/>
      <c r="DC1680" s="75"/>
      <c r="DD1680" s="75"/>
      <c r="DE1680" s="75"/>
      <c r="DF1680" s="75"/>
      <c r="DG1680" s="75"/>
      <c r="DH1680" s="66"/>
    </row>
    <row r="1681" spans="1:137" ht="3.75" customHeight="1" x14ac:dyDescent="0.35">
      <c r="A1681" s="85"/>
      <c r="B1681" s="81"/>
      <c r="C1681" s="82"/>
      <c r="D1681" s="40"/>
      <c r="E1681" s="36"/>
      <c r="F1681" s="36"/>
      <c r="G1681" s="66"/>
      <c r="H1681" s="66"/>
      <c r="I1681" s="66"/>
      <c r="J1681" s="66"/>
      <c r="K1681" s="66"/>
      <c r="L1681" s="66"/>
      <c r="M1681" s="66"/>
      <c r="N1681" s="66"/>
      <c r="O1681" s="66"/>
      <c r="P1681" s="66"/>
      <c r="Q1681" s="66"/>
      <c r="R1681" s="66"/>
      <c r="S1681" s="66"/>
      <c r="T1681" s="66"/>
      <c r="U1681" s="66"/>
      <c r="V1681" s="66"/>
      <c r="W1681" s="66"/>
      <c r="X1681" s="66"/>
      <c r="Y1681" s="66"/>
      <c r="Z1681" s="66"/>
      <c r="AA1681" s="66"/>
      <c r="AB1681" s="66"/>
      <c r="AC1681" s="66"/>
      <c r="AD1681" s="66"/>
      <c r="AE1681" s="66"/>
      <c r="AF1681" s="66"/>
      <c r="AG1681" s="66"/>
      <c r="AH1681" s="66"/>
      <c r="AI1681" s="66"/>
      <c r="AJ1681" s="66"/>
      <c r="AK1681" s="66"/>
      <c r="AL1681" s="66"/>
      <c r="AM1681" s="66"/>
      <c r="AN1681" s="66"/>
      <c r="AO1681" s="66"/>
      <c r="AP1681" s="66"/>
      <c r="AQ1681" s="66"/>
      <c r="AR1681" s="66"/>
      <c r="AS1681" s="66"/>
      <c r="AT1681" s="66"/>
      <c r="AU1681" s="66"/>
      <c r="AV1681" s="66"/>
      <c r="AW1681" s="66"/>
      <c r="AX1681" s="66"/>
      <c r="AY1681" s="66"/>
      <c r="AZ1681" s="66"/>
      <c r="BA1681" s="66"/>
      <c r="BB1681" s="66"/>
      <c r="BC1681" s="66"/>
      <c r="BD1681" s="66"/>
      <c r="BE1681" s="66"/>
      <c r="BF1681" s="66"/>
      <c r="BG1681" s="66"/>
      <c r="BH1681" s="66"/>
      <c r="BI1681" s="66"/>
      <c r="BJ1681" s="66"/>
      <c r="BK1681" s="66"/>
      <c r="BL1681" s="66"/>
      <c r="BM1681" s="66"/>
      <c r="BN1681" s="66"/>
      <c r="BO1681" s="66"/>
      <c r="BP1681" s="66"/>
      <c r="BQ1681" s="66"/>
      <c r="BR1681" s="66"/>
      <c r="BS1681" s="66"/>
      <c r="BT1681" s="66"/>
      <c r="BU1681" s="66"/>
      <c r="BV1681" s="66"/>
      <c r="BW1681" s="66"/>
      <c r="BX1681" s="66"/>
      <c r="BY1681" s="66"/>
      <c r="BZ1681" s="66"/>
      <c r="CA1681" s="66"/>
      <c r="CB1681" s="66"/>
      <c r="CC1681" s="66"/>
      <c r="CD1681" s="66"/>
      <c r="CE1681" s="66"/>
      <c r="CF1681" s="66"/>
      <c r="CG1681" s="66"/>
      <c r="CH1681" s="66"/>
      <c r="CI1681" s="66"/>
      <c r="CJ1681" s="66"/>
      <c r="CK1681" s="66"/>
      <c r="CL1681" s="66"/>
      <c r="CM1681" s="66"/>
      <c r="CN1681" s="66"/>
      <c r="CO1681" s="66"/>
      <c r="CP1681" s="66"/>
      <c r="CQ1681" s="66"/>
      <c r="CR1681" s="66"/>
      <c r="CS1681" s="66"/>
      <c r="CT1681" s="66"/>
      <c r="CU1681" s="66"/>
      <c r="CV1681" s="66"/>
      <c r="CW1681" s="66"/>
      <c r="CX1681" s="66"/>
      <c r="CY1681" s="66"/>
      <c r="CZ1681" s="66"/>
      <c r="DA1681" s="66"/>
      <c r="DB1681" s="66"/>
      <c r="DC1681" s="66"/>
      <c r="DD1681" s="66"/>
      <c r="DE1681" s="66"/>
      <c r="DF1681" s="66"/>
      <c r="DG1681" s="66"/>
      <c r="DH1681" s="66"/>
      <c r="DI1681" s="66"/>
      <c r="DJ1681" s="66"/>
      <c r="DK1681" s="66"/>
      <c r="DL1681" s="66"/>
    </row>
    <row r="1682" spans="1:137" s="166" customFormat="1" ht="14.5" customHeight="1" x14ac:dyDescent="0.35">
      <c r="A1682" s="169"/>
      <c r="B1682" s="160"/>
      <c r="C1682" s="161"/>
      <c r="D1682" s="162"/>
      <c r="E1682" s="163"/>
      <c r="F1682" s="163"/>
      <c r="G1682" s="164"/>
      <c r="H1682" s="165"/>
      <c r="I1682" s="164"/>
      <c r="J1682" s="165"/>
      <c r="K1682" s="164"/>
      <c r="L1682" s="165"/>
      <c r="M1682" s="164"/>
      <c r="N1682" s="165"/>
      <c r="O1682" s="164"/>
      <c r="P1682" s="165"/>
      <c r="Q1682" s="164"/>
      <c r="R1682" s="165"/>
      <c r="S1682" s="164"/>
      <c r="T1682" s="165"/>
      <c r="U1682" s="164"/>
      <c r="V1682" s="165"/>
      <c r="W1682" s="164"/>
      <c r="X1682" s="165"/>
      <c r="Y1682" s="164"/>
      <c r="Z1682" s="165"/>
      <c r="AA1682" s="164"/>
      <c r="AB1682" s="165"/>
      <c r="AC1682" s="164"/>
      <c r="AD1682" s="165"/>
      <c r="AE1682" s="164"/>
      <c r="AF1682" s="165"/>
      <c r="AG1682" s="164"/>
      <c r="AH1682" s="165"/>
      <c r="AI1682" s="164"/>
      <c r="AJ1682" s="165"/>
      <c r="AK1682" s="164"/>
      <c r="AL1682" s="165"/>
      <c r="AM1682" s="164"/>
      <c r="AN1682" s="165"/>
      <c r="AO1682" s="164"/>
      <c r="AP1682" s="165"/>
      <c r="AQ1682" s="164"/>
      <c r="AR1682" s="165"/>
      <c r="AS1682" s="164"/>
      <c r="AT1682" s="165"/>
      <c r="AU1682" s="164"/>
      <c r="AV1682" s="165"/>
      <c r="AW1682" s="164"/>
      <c r="AX1682" s="165"/>
      <c r="AY1682" s="164"/>
      <c r="AZ1682" s="165"/>
      <c r="BA1682" s="164"/>
      <c r="BB1682" s="165"/>
      <c r="BC1682" s="164"/>
      <c r="BD1682" s="165"/>
      <c r="BE1682" s="164"/>
      <c r="BF1682" s="165"/>
      <c r="BG1682" s="164"/>
      <c r="BH1682" s="165"/>
      <c r="BI1682" s="164"/>
      <c r="BJ1682" s="165"/>
      <c r="BK1682" s="164"/>
      <c r="BL1682" s="165"/>
      <c r="BM1682" s="164"/>
      <c r="BN1682" s="165"/>
      <c r="BO1682" s="164"/>
      <c r="BP1682" s="165"/>
      <c r="BQ1682" s="164"/>
      <c r="BR1682" s="165"/>
      <c r="BS1682" s="164"/>
      <c r="BT1682" s="165"/>
      <c r="BU1682" s="164"/>
      <c r="BV1682" s="165"/>
      <c r="BW1682" s="164"/>
      <c r="BX1682" s="165"/>
      <c r="BY1682" s="164"/>
      <c r="BZ1682" s="165"/>
      <c r="CA1682" s="164"/>
      <c r="CB1682" s="165"/>
      <c r="CC1682" s="164"/>
      <c r="CD1682" s="165"/>
      <c r="CE1682" s="164"/>
      <c r="CF1682" s="165"/>
      <c r="CG1682" s="164"/>
      <c r="CH1682" s="165"/>
      <c r="CI1682" s="164"/>
      <c r="CJ1682" s="165"/>
      <c r="CK1682" s="164"/>
      <c r="CL1682" s="165"/>
      <c r="CM1682" s="164"/>
      <c r="CN1682" s="165"/>
      <c r="CO1682" s="164"/>
      <c r="CP1682" s="165"/>
      <c r="CQ1682" s="164"/>
      <c r="CR1682" s="165"/>
      <c r="CS1682" s="164"/>
      <c r="CT1682" s="165"/>
      <c r="CU1682" s="164"/>
      <c r="CV1682" s="165"/>
      <c r="CW1682" s="164"/>
      <c r="CX1682" s="165"/>
      <c r="CY1682" s="164"/>
      <c r="CZ1682" s="165"/>
      <c r="DA1682" s="164"/>
      <c r="DB1682" s="165"/>
      <c r="DC1682" s="164"/>
      <c r="DD1682" s="165"/>
      <c r="DE1682" s="164"/>
      <c r="DF1682" s="165"/>
      <c r="DG1682" s="164"/>
      <c r="DH1682" s="165"/>
      <c r="DI1682" s="164"/>
    </row>
    <row r="1683" spans="1:137" x14ac:dyDescent="0.35">
      <c r="A1683" s="28"/>
      <c r="B1683" s="167"/>
      <c r="C1683" s="168"/>
      <c r="D1683" s="31"/>
      <c r="E1683" s="145"/>
      <c r="F1683" s="145"/>
      <c r="Q1683" s="66"/>
    </row>
    <row r="1684" spans="1:137" x14ac:dyDescent="0.35">
      <c r="A1684" s="28"/>
      <c r="B1684" s="36"/>
      <c r="C1684" s="37"/>
      <c r="D1684" s="38"/>
      <c r="E1684" s="36"/>
      <c r="F1684" s="36"/>
      <c r="Q1684" s="66"/>
      <c r="AB1684" s="66"/>
      <c r="AM1684" s="66"/>
      <c r="AX1684" s="66"/>
      <c r="BI1684" s="66"/>
      <c r="BT1684" s="66"/>
      <c r="CE1684" s="66"/>
      <c r="CP1684" s="66"/>
      <c r="DA1684" s="66"/>
      <c r="DL1684" s="66"/>
      <c r="DW1684" s="66"/>
    </row>
    <row r="1685" spans="1:137" ht="3.75" customHeight="1" x14ac:dyDescent="0.35">
      <c r="A1685" s="28"/>
      <c r="B1685" s="36"/>
      <c r="C1685" s="37"/>
      <c r="D1685" s="40"/>
      <c r="E1685" s="36"/>
      <c r="F1685" s="36"/>
      <c r="G1685" s="66"/>
      <c r="H1685" s="66"/>
      <c r="I1685" s="66"/>
      <c r="J1685" s="66"/>
      <c r="K1685" s="66"/>
      <c r="L1685" s="66"/>
      <c r="M1685" s="66"/>
      <c r="N1685" s="66"/>
      <c r="O1685" s="66"/>
      <c r="P1685" s="66"/>
      <c r="Q1685" s="66"/>
      <c r="R1685" s="66"/>
      <c r="S1685" s="66"/>
      <c r="T1685" s="66"/>
      <c r="U1685" s="66"/>
      <c r="V1685" s="66"/>
      <c r="W1685" s="66"/>
      <c r="X1685" s="66"/>
      <c r="Y1685" s="66"/>
      <c r="Z1685" s="66"/>
      <c r="AA1685" s="66"/>
      <c r="AB1685" s="66"/>
      <c r="AC1685" s="66"/>
      <c r="AD1685" s="66"/>
      <c r="AE1685" s="66"/>
      <c r="AF1685" s="66"/>
      <c r="AG1685" s="66"/>
      <c r="AH1685" s="66"/>
      <c r="AI1685" s="66"/>
      <c r="AJ1685" s="66"/>
      <c r="AK1685" s="66"/>
      <c r="AL1685" s="66"/>
      <c r="AM1685" s="66"/>
      <c r="AN1685" s="66"/>
      <c r="AO1685" s="66"/>
      <c r="AP1685" s="66"/>
      <c r="AQ1685" s="66"/>
      <c r="AR1685" s="66"/>
      <c r="AS1685" s="66"/>
      <c r="AT1685" s="66"/>
      <c r="AU1685" s="66"/>
      <c r="AV1685" s="66"/>
      <c r="AW1685" s="66"/>
      <c r="AX1685" s="66"/>
      <c r="AY1685" s="66"/>
      <c r="AZ1685" s="66"/>
      <c r="BA1685" s="66"/>
      <c r="BB1685" s="66"/>
      <c r="BC1685" s="66"/>
      <c r="BD1685" s="66"/>
      <c r="BE1685" s="66"/>
      <c r="BF1685" s="66"/>
      <c r="BG1685" s="66"/>
      <c r="BH1685" s="66"/>
      <c r="BI1685" s="66"/>
      <c r="BJ1685" s="66"/>
      <c r="BK1685" s="66"/>
      <c r="BL1685" s="66"/>
      <c r="BM1685" s="66"/>
      <c r="BN1685" s="66"/>
      <c r="BO1685" s="66"/>
      <c r="BP1685" s="66"/>
      <c r="BQ1685" s="66"/>
      <c r="BR1685" s="66"/>
      <c r="BS1685" s="66"/>
      <c r="BT1685" s="66"/>
      <c r="BU1685" s="66"/>
      <c r="BV1685" s="66"/>
      <c r="BW1685" s="66"/>
      <c r="BX1685" s="66"/>
      <c r="BY1685" s="66"/>
      <c r="BZ1685" s="66"/>
      <c r="CA1685" s="66"/>
      <c r="CB1685" s="66"/>
      <c r="CC1685" s="66"/>
      <c r="CD1685" s="66"/>
      <c r="CE1685" s="66"/>
      <c r="CF1685" s="66"/>
      <c r="CG1685" s="66"/>
      <c r="CH1685" s="66"/>
      <c r="CI1685" s="66"/>
      <c r="CJ1685" s="66"/>
      <c r="CK1685" s="66"/>
      <c r="CL1685" s="66"/>
      <c r="CM1685" s="66"/>
      <c r="CN1685" s="66"/>
      <c r="CO1685" s="66"/>
      <c r="CP1685" s="66"/>
      <c r="CQ1685" s="66"/>
      <c r="CR1685" s="66"/>
      <c r="CS1685" s="66"/>
      <c r="CT1685" s="66"/>
      <c r="CU1685" s="66"/>
      <c r="CV1685" s="66"/>
      <c r="CW1685" s="66"/>
      <c r="CX1685" s="66"/>
      <c r="CY1685" s="66"/>
      <c r="CZ1685" s="66"/>
      <c r="DA1685" s="66"/>
      <c r="DB1685" s="66"/>
      <c r="DC1685" s="66"/>
      <c r="DD1685" s="66"/>
      <c r="DE1685" s="66"/>
      <c r="DF1685" s="66"/>
      <c r="DG1685" s="66"/>
      <c r="DH1685" s="66"/>
      <c r="DI1685" s="66"/>
      <c r="DJ1685" s="66"/>
      <c r="DK1685" s="66"/>
      <c r="DL1685" s="66"/>
    </row>
    <row r="1686" spans="1:137" x14ac:dyDescent="0.35">
      <c r="A1686" s="28"/>
      <c r="B1686" s="167"/>
      <c r="C1686" s="168"/>
      <c r="D1686" s="31"/>
      <c r="E1686" s="146"/>
      <c r="F1686" s="146"/>
    </row>
    <row r="1687" spans="1:137" x14ac:dyDescent="0.35">
      <c r="A1687" s="28"/>
      <c r="B1687" s="36"/>
      <c r="C1687" s="37"/>
      <c r="D1687" s="38"/>
      <c r="E1687" s="36"/>
      <c r="F1687" s="36"/>
    </row>
    <row r="1688" spans="1:137" ht="3.75" customHeight="1" x14ac:dyDescent="0.35">
      <c r="A1688" s="28"/>
      <c r="B1688" s="36"/>
      <c r="C1688" s="37"/>
      <c r="D1688" s="40"/>
      <c r="E1688" s="36"/>
      <c r="F1688" s="36"/>
      <c r="G1688" s="66"/>
      <c r="H1688" s="66"/>
      <c r="I1688" s="66"/>
      <c r="J1688" s="66"/>
      <c r="K1688" s="66"/>
      <c r="L1688" s="66"/>
      <c r="M1688" s="66"/>
      <c r="N1688" s="66"/>
      <c r="O1688" s="66"/>
      <c r="P1688" s="66"/>
      <c r="Q1688" s="66"/>
      <c r="R1688" s="66"/>
      <c r="S1688" s="66"/>
      <c r="T1688" s="66"/>
      <c r="U1688" s="66"/>
      <c r="V1688" s="66"/>
      <c r="W1688" s="66"/>
      <c r="X1688" s="66"/>
      <c r="Y1688" s="66"/>
      <c r="Z1688" s="66"/>
      <c r="AA1688" s="66"/>
      <c r="AB1688" s="66"/>
      <c r="AC1688" s="66"/>
      <c r="AD1688" s="66"/>
      <c r="AE1688" s="66"/>
      <c r="AF1688" s="66"/>
      <c r="AG1688" s="66"/>
      <c r="AH1688" s="66"/>
      <c r="AI1688" s="66"/>
      <c r="AJ1688" s="66"/>
      <c r="AK1688" s="66"/>
      <c r="AL1688" s="66"/>
      <c r="AM1688" s="66"/>
      <c r="AN1688" s="66"/>
      <c r="AO1688" s="66"/>
      <c r="AP1688" s="66"/>
      <c r="AQ1688" s="66"/>
      <c r="AR1688" s="66"/>
      <c r="AS1688" s="66"/>
      <c r="AT1688" s="66"/>
      <c r="AU1688" s="66"/>
      <c r="AV1688" s="66"/>
      <c r="AW1688" s="66"/>
      <c r="AX1688" s="66"/>
      <c r="AY1688" s="66"/>
      <c r="AZ1688" s="66"/>
      <c r="BA1688" s="66"/>
      <c r="BB1688" s="66"/>
      <c r="BC1688" s="66"/>
      <c r="BD1688" s="66"/>
      <c r="BE1688" s="66"/>
      <c r="BF1688" s="66"/>
      <c r="BG1688" s="66"/>
      <c r="BH1688" s="66"/>
      <c r="BI1688" s="66"/>
      <c r="BJ1688" s="66"/>
      <c r="BK1688" s="66"/>
      <c r="BL1688" s="66"/>
      <c r="BM1688" s="66"/>
      <c r="BN1688" s="66"/>
      <c r="BO1688" s="66"/>
      <c r="BP1688" s="66"/>
      <c r="BQ1688" s="66"/>
      <c r="BR1688" s="66"/>
      <c r="BS1688" s="66"/>
      <c r="BT1688" s="66"/>
      <c r="BU1688" s="66"/>
      <c r="BV1688" s="66"/>
      <c r="BW1688" s="66"/>
      <c r="BX1688" s="66"/>
      <c r="BY1688" s="66"/>
      <c r="BZ1688" s="66"/>
      <c r="CA1688" s="66"/>
      <c r="CB1688" s="66"/>
      <c r="CC1688" s="66"/>
      <c r="CD1688" s="66"/>
      <c r="CE1688" s="66"/>
      <c r="CF1688" s="66"/>
      <c r="CG1688" s="66"/>
      <c r="CH1688" s="66"/>
      <c r="CI1688" s="66"/>
      <c r="CJ1688" s="66"/>
      <c r="CK1688" s="66"/>
      <c r="CL1688" s="66"/>
      <c r="CM1688" s="66"/>
      <c r="CN1688" s="66"/>
      <c r="CO1688" s="66"/>
      <c r="CP1688" s="66"/>
      <c r="CQ1688" s="66"/>
      <c r="CR1688" s="66"/>
      <c r="CS1688" s="66"/>
      <c r="CT1688" s="66"/>
      <c r="CU1688" s="66"/>
      <c r="CV1688" s="66"/>
      <c r="CW1688" s="66"/>
      <c r="CX1688" s="66"/>
      <c r="CY1688" s="66"/>
      <c r="CZ1688" s="66"/>
      <c r="DA1688" s="66"/>
      <c r="DB1688" s="66"/>
      <c r="DC1688" s="66"/>
      <c r="DD1688" s="66"/>
      <c r="DE1688" s="66"/>
      <c r="DF1688" s="66"/>
      <c r="DG1688" s="66"/>
      <c r="DH1688" s="66"/>
      <c r="DI1688" s="66"/>
      <c r="DJ1688" s="66"/>
      <c r="DK1688" s="66"/>
      <c r="DL1688" s="66"/>
      <c r="DM1688" s="66"/>
      <c r="DN1688" s="66"/>
      <c r="DO1688" s="66"/>
      <c r="DP1688" s="66"/>
      <c r="DQ1688" s="66"/>
      <c r="DR1688" s="66"/>
      <c r="DS1688" s="66"/>
      <c r="DT1688" s="66"/>
      <c r="DU1688" s="66"/>
      <c r="DV1688" s="66"/>
      <c r="DW1688" s="66"/>
      <c r="DX1688" s="66"/>
      <c r="DY1688" s="66"/>
      <c r="DZ1688" s="66"/>
      <c r="EA1688" s="66"/>
      <c r="EB1688" s="66"/>
      <c r="EC1688" s="66"/>
      <c r="ED1688" s="66"/>
      <c r="EE1688" s="66"/>
      <c r="EF1688" s="66"/>
      <c r="EG1688" s="66"/>
    </row>
    <row r="1689" spans="1:137" s="148" customFormat="1" x14ac:dyDescent="0.35">
      <c r="A1689" s="28"/>
      <c r="B1689" s="167"/>
      <c r="C1689" s="168"/>
      <c r="D1689" s="31"/>
      <c r="E1689" s="147"/>
      <c r="F1689" s="147"/>
    </row>
    <row r="1690" spans="1:137" s="148" customFormat="1" x14ac:dyDescent="0.35">
      <c r="A1690" s="28"/>
      <c r="B1690" s="36"/>
      <c r="C1690" s="37"/>
      <c r="D1690" s="38"/>
      <c r="E1690" s="36"/>
      <c r="F1690" s="36"/>
      <c r="G1690" s="149"/>
      <c r="H1690" s="149"/>
      <c r="I1690" s="149"/>
      <c r="J1690" s="149"/>
      <c r="K1690" s="149"/>
      <c r="L1690" s="149"/>
      <c r="M1690" s="149"/>
      <c r="N1690" s="149"/>
      <c r="O1690" s="149"/>
      <c r="P1690" s="149"/>
      <c r="Q1690" s="149"/>
      <c r="R1690" s="149"/>
      <c r="S1690" s="149"/>
      <c r="T1690" s="149"/>
      <c r="U1690" s="149"/>
      <c r="V1690" s="149"/>
      <c r="W1690" s="149"/>
      <c r="X1690" s="149"/>
      <c r="Y1690" s="149"/>
      <c r="Z1690" s="149"/>
      <c r="AA1690" s="149"/>
      <c r="AB1690" s="149"/>
      <c r="AC1690" s="149"/>
      <c r="AD1690" s="149"/>
      <c r="AE1690" s="149"/>
      <c r="AF1690" s="149"/>
      <c r="AG1690" s="149"/>
      <c r="AH1690" s="149"/>
      <c r="AI1690" s="149"/>
      <c r="AJ1690" s="149"/>
      <c r="AK1690" s="149"/>
      <c r="AL1690" s="149"/>
      <c r="AM1690" s="149"/>
      <c r="AN1690" s="149"/>
      <c r="AO1690" s="149"/>
      <c r="AP1690" s="149"/>
      <c r="AQ1690" s="149"/>
      <c r="AR1690" s="149"/>
      <c r="AS1690" s="149"/>
      <c r="AT1690" s="149"/>
      <c r="AU1690" s="149"/>
      <c r="AV1690" s="149"/>
      <c r="AW1690" s="149"/>
      <c r="AX1690" s="149"/>
      <c r="AY1690" s="149"/>
      <c r="AZ1690" s="149"/>
      <c r="BA1690" s="149"/>
      <c r="BB1690" s="149"/>
      <c r="BC1690" s="149"/>
      <c r="BD1690" s="149"/>
      <c r="BE1690" s="149"/>
      <c r="BF1690" s="149"/>
      <c r="BG1690" s="149"/>
      <c r="BH1690" s="149"/>
      <c r="BI1690" s="149"/>
      <c r="BJ1690" s="149"/>
      <c r="BK1690" s="149"/>
      <c r="BL1690" s="149"/>
      <c r="BM1690" s="149"/>
      <c r="BN1690" s="149"/>
      <c r="BO1690" s="149"/>
      <c r="BP1690" s="149"/>
      <c r="BQ1690" s="149"/>
      <c r="BR1690" s="149"/>
      <c r="BS1690" s="149"/>
      <c r="BT1690" s="149"/>
      <c r="BU1690" s="149"/>
      <c r="BV1690" s="149"/>
      <c r="BW1690" s="149"/>
      <c r="BX1690" s="149"/>
      <c r="BY1690" s="149"/>
      <c r="BZ1690" s="149"/>
      <c r="CA1690" s="149"/>
      <c r="CB1690" s="149"/>
      <c r="CC1690" s="149"/>
      <c r="CD1690" s="149"/>
      <c r="CE1690" s="149"/>
      <c r="CF1690" s="149"/>
      <c r="CG1690" s="149"/>
      <c r="CH1690" s="149"/>
      <c r="CI1690" s="149"/>
      <c r="CJ1690" s="149"/>
      <c r="CK1690" s="149"/>
      <c r="CL1690" s="149"/>
      <c r="CM1690" s="149"/>
      <c r="CN1690" s="149"/>
      <c r="CO1690" s="149"/>
      <c r="CP1690" s="149"/>
      <c r="CQ1690" s="149"/>
      <c r="CR1690" s="149"/>
      <c r="CS1690" s="149"/>
      <c r="CT1690" s="149"/>
      <c r="CU1690" s="149"/>
      <c r="CV1690" s="149"/>
      <c r="CW1690" s="149"/>
      <c r="CX1690" s="149"/>
      <c r="CY1690" s="149"/>
      <c r="CZ1690" s="149"/>
      <c r="DA1690" s="149"/>
      <c r="DB1690" s="149"/>
      <c r="DC1690" s="149"/>
      <c r="DD1690" s="149"/>
      <c r="DE1690" s="149"/>
      <c r="DF1690" s="149"/>
      <c r="DG1690" s="149"/>
      <c r="DH1690" s="149"/>
      <c r="DI1690" s="149"/>
      <c r="DJ1690" s="149"/>
      <c r="DK1690" s="149"/>
      <c r="DL1690" s="149"/>
      <c r="DM1690" s="149"/>
      <c r="DN1690" s="149"/>
      <c r="DO1690" s="149"/>
      <c r="DP1690" s="149"/>
      <c r="DQ1690" s="149"/>
      <c r="DR1690" s="149"/>
      <c r="DS1690" s="149"/>
      <c r="DT1690" s="149"/>
      <c r="DU1690" s="149"/>
      <c r="DV1690" s="149"/>
      <c r="DW1690" s="149"/>
      <c r="DX1690" s="149"/>
      <c r="DY1690" s="149"/>
      <c r="DZ1690" s="149"/>
      <c r="EA1690" s="149"/>
      <c r="EB1690" s="149"/>
      <c r="EC1690" s="149"/>
      <c r="ED1690" s="149"/>
      <c r="EE1690" s="149"/>
      <c r="EF1690" s="149"/>
      <c r="EG1690" s="149"/>
    </row>
    <row r="1691" spans="1:137" ht="3.75" customHeight="1" x14ac:dyDescent="0.35">
      <c r="A1691" s="28"/>
      <c r="B1691" s="36"/>
      <c r="C1691" s="37"/>
      <c r="D1691" s="40"/>
      <c r="E1691" s="36"/>
      <c r="F1691" s="36"/>
      <c r="G1691" s="66"/>
      <c r="H1691" s="66"/>
      <c r="I1691" s="66"/>
      <c r="J1691" s="66"/>
      <c r="K1691" s="66"/>
      <c r="L1691" s="66"/>
      <c r="M1691" s="66"/>
      <c r="N1691" s="66"/>
      <c r="O1691" s="66"/>
      <c r="P1691" s="66"/>
      <c r="Q1691" s="66"/>
      <c r="R1691" s="66"/>
      <c r="S1691" s="66"/>
      <c r="T1691" s="66"/>
      <c r="U1691" s="66"/>
      <c r="V1691" s="66"/>
      <c r="W1691" s="66"/>
      <c r="X1691" s="66"/>
      <c r="Y1691" s="66"/>
      <c r="Z1691" s="66"/>
      <c r="AA1691" s="66"/>
      <c r="AB1691" s="66"/>
      <c r="AC1691" s="66"/>
      <c r="AD1691" s="66"/>
      <c r="AE1691" s="66"/>
      <c r="AF1691" s="66"/>
      <c r="AG1691" s="66"/>
      <c r="AH1691" s="66"/>
      <c r="AI1691" s="66"/>
      <c r="AJ1691" s="66"/>
      <c r="AK1691" s="66"/>
      <c r="AL1691" s="66"/>
      <c r="AM1691" s="66"/>
      <c r="AN1691" s="66"/>
      <c r="AO1691" s="66"/>
      <c r="AP1691" s="66"/>
      <c r="AQ1691" s="66"/>
      <c r="AR1691" s="66"/>
      <c r="AS1691" s="66"/>
      <c r="AT1691" s="66"/>
      <c r="AU1691" s="66"/>
      <c r="AV1691" s="66"/>
      <c r="AW1691" s="66"/>
      <c r="AX1691" s="66"/>
      <c r="AY1691" s="66"/>
      <c r="AZ1691" s="66"/>
      <c r="BA1691" s="66"/>
      <c r="BB1691" s="66"/>
      <c r="BC1691" s="66"/>
      <c r="BD1691" s="66"/>
      <c r="BE1691" s="66"/>
      <c r="BF1691" s="66"/>
      <c r="BG1691" s="66"/>
      <c r="BH1691" s="66"/>
      <c r="BI1691" s="66"/>
      <c r="BJ1691" s="66"/>
      <c r="BK1691" s="66"/>
      <c r="BL1691" s="66"/>
      <c r="BM1691" s="66"/>
      <c r="BN1691" s="66"/>
      <c r="BO1691" s="66"/>
      <c r="BP1691" s="66"/>
      <c r="BQ1691" s="66"/>
      <c r="BR1691" s="66"/>
      <c r="BS1691" s="66"/>
      <c r="BT1691" s="66"/>
      <c r="BU1691" s="66"/>
      <c r="BV1691" s="66"/>
      <c r="BW1691" s="66"/>
      <c r="BX1691" s="66"/>
      <c r="BY1691" s="66"/>
      <c r="BZ1691" s="66"/>
      <c r="CA1691" s="66"/>
      <c r="CB1691" s="66"/>
      <c r="CC1691" s="66"/>
      <c r="CD1691" s="66"/>
      <c r="CE1691" s="66"/>
      <c r="CF1691" s="66"/>
      <c r="CG1691" s="66"/>
      <c r="CH1691" s="66"/>
      <c r="CI1691" s="66"/>
      <c r="CJ1691" s="66"/>
      <c r="CK1691" s="66"/>
      <c r="CL1691" s="66"/>
      <c r="CM1691" s="66"/>
      <c r="CN1691" s="66"/>
      <c r="CO1691" s="66"/>
      <c r="CP1691" s="66"/>
      <c r="CQ1691" s="66"/>
      <c r="CR1691" s="66"/>
      <c r="CS1691" s="66"/>
      <c r="CT1691" s="66"/>
      <c r="CU1691" s="66"/>
      <c r="CV1691" s="66"/>
      <c r="CW1691" s="66"/>
      <c r="CX1691" s="66"/>
      <c r="CY1691" s="66"/>
      <c r="CZ1691" s="66"/>
      <c r="DA1691" s="66"/>
      <c r="DB1691" s="66"/>
      <c r="DC1691" s="66"/>
      <c r="DD1691" s="66"/>
      <c r="DE1691" s="66"/>
      <c r="DF1691" s="66"/>
      <c r="DG1691" s="66"/>
      <c r="DH1691" s="66"/>
      <c r="DI1691" s="66"/>
      <c r="DJ1691" s="66"/>
      <c r="DK1691" s="66"/>
      <c r="DL1691" s="66"/>
      <c r="DM1691" s="66"/>
      <c r="DN1691" s="66"/>
      <c r="DO1691" s="66"/>
      <c r="DP1691" s="66"/>
      <c r="DQ1691" s="66"/>
      <c r="DR1691" s="66"/>
      <c r="DS1691" s="66"/>
      <c r="DT1691" s="66"/>
      <c r="DU1691" s="66"/>
      <c r="DV1691" s="66"/>
      <c r="DW1691" s="66"/>
      <c r="DX1691" s="66"/>
      <c r="DY1691" s="66"/>
      <c r="DZ1691" s="66"/>
      <c r="EA1691" s="66"/>
      <c r="EB1691" s="66"/>
      <c r="EC1691" s="66"/>
      <c r="ED1691" s="66"/>
      <c r="EE1691" s="66"/>
      <c r="EF1691" s="66"/>
      <c r="EG1691" s="66"/>
    </row>
    <row r="1692" spans="1:137" x14ac:dyDescent="0.35">
      <c r="A1692" s="28"/>
      <c r="B1692" s="167"/>
      <c r="C1692" s="168"/>
      <c r="D1692" s="31"/>
      <c r="E1692" s="150"/>
      <c r="F1692" s="151"/>
    </row>
    <row r="1693" spans="1:137" x14ac:dyDescent="0.35">
      <c r="A1693" s="28"/>
      <c r="B1693" s="36"/>
      <c r="C1693" s="37"/>
      <c r="D1693" s="38"/>
      <c r="E1693" s="36"/>
      <c r="F1693" s="36"/>
    </row>
    <row r="1694" spans="1:137" ht="3.75" customHeight="1" x14ac:dyDescent="0.35">
      <c r="A1694" s="28"/>
      <c r="B1694" s="36"/>
      <c r="C1694" s="37"/>
      <c r="D1694" s="40"/>
      <c r="E1694" s="36"/>
      <c r="F1694" s="36"/>
      <c r="G1694" s="66"/>
      <c r="H1694" s="66"/>
      <c r="I1694" s="66"/>
      <c r="J1694" s="66"/>
      <c r="K1694" s="66"/>
      <c r="L1694" s="66"/>
      <c r="M1694" s="66"/>
      <c r="N1694" s="66"/>
      <c r="O1694" s="66"/>
      <c r="P1694" s="66"/>
      <c r="Q1694" s="66"/>
      <c r="R1694" s="66"/>
      <c r="S1694" s="66"/>
      <c r="T1694" s="66"/>
      <c r="U1694" s="66"/>
      <c r="V1694" s="66"/>
      <c r="W1694" s="66"/>
      <c r="X1694" s="66"/>
      <c r="Y1694" s="66"/>
      <c r="Z1694" s="66"/>
      <c r="AA1694" s="66"/>
      <c r="AB1694" s="66"/>
      <c r="AC1694" s="66"/>
      <c r="AD1694" s="66"/>
      <c r="AE1694" s="66"/>
      <c r="AF1694" s="66"/>
      <c r="AG1694" s="66"/>
      <c r="AH1694" s="66"/>
      <c r="AI1694" s="66"/>
      <c r="AJ1694" s="66"/>
      <c r="AK1694" s="66"/>
      <c r="AL1694" s="66"/>
      <c r="AM1694" s="66"/>
      <c r="AN1694" s="66"/>
      <c r="AO1694" s="66"/>
      <c r="AP1694" s="66"/>
      <c r="AQ1694" s="66"/>
      <c r="AR1694" s="66"/>
      <c r="AS1694" s="66"/>
      <c r="AT1694" s="66"/>
      <c r="AU1694" s="66"/>
      <c r="AV1694" s="66"/>
      <c r="AW1694" s="66"/>
      <c r="AX1694" s="66"/>
      <c r="AY1694" s="66"/>
      <c r="AZ1694" s="66"/>
      <c r="BA1694" s="66"/>
      <c r="BB1694" s="66"/>
      <c r="BC1694" s="66"/>
      <c r="BD1694" s="66"/>
      <c r="BE1694" s="66"/>
      <c r="BF1694" s="66"/>
      <c r="BG1694" s="66"/>
      <c r="BH1694" s="66"/>
      <c r="BI1694" s="66"/>
      <c r="BJ1694" s="66"/>
      <c r="BK1694" s="66"/>
      <c r="BL1694" s="66"/>
      <c r="BM1694" s="66"/>
      <c r="BN1694" s="66"/>
      <c r="BO1694" s="66"/>
      <c r="BP1694" s="66"/>
      <c r="BQ1694" s="66"/>
      <c r="BR1694" s="66"/>
      <c r="BS1694" s="66"/>
      <c r="BT1694" s="66"/>
      <c r="BU1694" s="66"/>
      <c r="BV1694" s="66"/>
      <c r="BW1694" s="66"/>
      <c r="BX1694" s="66"/>
      <c r="BY1694" s="66"/>
      <c r="BZ1694" s="66"/>
      <c r="CA1694" s="66"/>
      <c r="CB1694" s="66"/>
      <c r="CC1694" s="66"/>
      <c r="CD1694" s="66"/>
      <c r="CE1694" s="66"/>
      <c r="CF1694" s="66"/>
      <c r="CG1694" s="66"/>
      <c r="CH1694" s="66"/>
      <c r="CI1694" s="66"/>
      <c r="CJ1694" s="66"/>
      <c r="CK1694" s="66"/>
      <c r="CL1694" s="66"/>
      <c r="CM1694" s="66"/>
      <c r="CN1694" s="66"/>
      <c r="CO1694" s="66"/>
      <c r="CP1694" s="66"/>
      <c r="CQ1694" s="66"/>
      <c r="CR1694" s="66"/>
      <c r="CS1694" s="66"/>
      <c r="CT1694" s="66"/>
      <c r="CU1694" s="66"/>
      <c r="CV1694" s="66"/>
      <c r="CW1694" s="66"/>
      <c r="CX1694" s="66"/>
      <c r="CY1694" s="66"/>
      <c r="CZ1694" s="66"/>
      <c r="DA1694" s="66"/>
      <c r="DB1694" s="66"/>
      <c r="DC1694" s="66"/>
      <c r="DD1694" s="66"/>
      <c r="DE1694" s="66"/>
      <c r="DF1694" s="66"/>
      <c r="DG1694" s="66"/>
      <c r="DH1694" s="66"/>
      <c r="DI1694" s="66"/>
      <c r="DJ1694" s="66"/>
      <c r="DK1694" s="66"/>
      <c r="DL1694" s="66"/>
    </row>
    <row r="1695" spans="1:137" ht="14.5" customHeight="1" x14ac:dyDescent="0.35">
      <c r="A1695" s="28"/>
      <c r="B1695" s="167"/>
      <c r="C1695" s="168"/>
      <c r="D1695" s="31"/>
      <c r="E1695" s="151"/>
      <c r="F1695" s="151"/>
      <c r="G1695" s="153"/>
      <c r="H1695" s="153"/>
      <c r="I1695" s="153"/>
      <c r="J1695" s="153"/>
      <c r="T1695" s="75"/>
      <c r="U1695" s="75"/>
      <c r="V1695" s="75"/>
      <c r="W1695" s="75"/>
      <c r="X1695" s="75"/>
      <c r="Y1695" s="75"/>
      <c r="Z1695" s="75"/>
      <c r="AA1695" s="75"/>
      <c r="AC1695" s="153"/>
      <c r="AD1695" s="153"/>
      <c r="AE1695" s="153"/>
      <c r="AF1695" s="153"/>
      <c r="AP1695" s="75"/>
      <c r="AQ1695" s="75"/>
      <c r="AR1695" s="75"/>
      <c r="AS1695" s="75"/>
      <c r="AT1695" s="75"/>
      <c r="AU1695" s="75"/>
      <c r="AV1695" s="75"/>
      <c r="AW1695" s="75"/>
      <c r="AY1695" s="153"/>
      <c r="AZ1695" s="153"/>
      <c r="BA1695" s="153"/>
      <c r="BB1695" s="153"/>
      <c r="BL1695" s="75"/>
      <c r="BM1695" s="75"/>
      <c r="BN1695" s="75"/>
      <c r="BO1695" s="75"/>
      <c r="BP1695" s="75"/>
      <c r="BQ1695" s="75"/>
      <c r="BR1695" s="75"/>
      <c r="BS1695" s="75"/>
      <c r="BU1695" s="153"/>
      <c r="BV1695" s="153"/>
      <c r="BW1695" s="153"/>
      <c r="BX1695" s="153"/>
      <c r="CH1695" s="75"/>
      <c r="CI1695" s="75"/>
      <c r="CJ1695" s="75"/>
      <c r="CK1695" s="75"/>
      <c r="CL1695" s="75"/>
      <c r="CM1695" s="75"/>
      <c r="CN1695" s="75"/>
      <c r="CO1695" s="75"/>
      <c r="CQ1695" s="153"/>
      <c r="CR1695" s="153"/>
      <c r="CS1695" s="153"/>
      <c r="CT1695" s="153"/>
      <c r="DD1695" s="75"/>
      <c r="DE1695" s="75"/>
      <c r="DF1695" s="75"/>
      <c r="DG1695" s="75"/>
      <c r="DH1695" s="75"/>
      <c r="DI1695" s="75"/>
      <c r="DJ1695" s="75"/>
      <c r="DK1695" s="75"/>
    </row>
    <row r="1696" spans="1:137" ht="14.5" customHeight="1" x14ac:dyDescent="0.35">
      <c r="A1696" s="28"/>
      <c r="B1696" s="36"/>
      <c r="C1696" s="37"/>
      <c r="D1696" s="38"/>
      <c r="E1696" s="36"/>
      <c r="F1696" s="36"/>
      <c r="H1696" s="66"/>
      <c r="T1696" s="75"/>
      <c r="U1696" s="75"/>
      <c r="V1696" s="75"/>
      <c r="W1696" s="75"/>
      <c r="X1696" s="75"/>
      <c r="Y1696" s="75"/>
      <c r="Z1696" s="75"/>
      <c r="AA1696" s="75"/>
      <c r="AB1696" s="68"/>
      <c r="AD1696" s="66"/>
      <c r="AP1696" s="75"/>
      <c r="AQ1696" s="75"/>
      <c r="AR1696" s="75"/>
      <c r="AS1696" s="75"/>
      <c r="AT1696" s="75"/>
      <c r="AU1696" s="75"/>
      <c r="AV1696" s="75"/>
      <c r="AW1696" s="75"/>
      <c r="AX1696" s="68"/>
      <c r="AZ1696" s="66"/>
      <c r="BL1696" s="75"/>
      <c r="BM1696" s="75"/>
      <c r="BN1696" s="75"/>
      <c r="BO1696" s="75"/>
      <c r="BP1696" s="75"/>
      <c r="BQ1696" s="75"/>
      <c r="BR1696" s="75"/>
      <c r="BS1696" s="75"/>
      <c r="BV1696" s="66"/>
      <c r="CH1696" s="75"/>
      <c r="CI1696" s="75"/>
      <c r="CJ1696" s="75"/>
      <c r="CK1696" s="75"/>
      <c r="CL1696" s="75"/>
      <c r="CM1696" s="75"/>
      <c r="CN1696" s="75"/>
      <c r="CO1696" s="75"/>
      <c r="CR1696" s="66"/>
      <c r="DD1696" s="75"/>
      <c r="DE1696" s="75"/>
      <c r="DF1696" s="75"/>
      <c r="DG1696" s="75"/>
      <c r="DH1696" s="75"/>
      <c r="DI1696" s="75"/>
      <c r="DJ1696" s="75"/>
      <c r="DK1696" s="75"/>
    </row>
    <row r="1697" spans="1:116" ht="3.75" customHeight="1" x14ac:dyDescent="0.35">
      <c r="A1697" s="28"/>
      <c r="B1697" s="36"/>
      <c r="C1697" s="37"/>
      <c r="D1697" s="40"/>
      <c r="E1697" s="36"/>
      <c r="F1697" s="36"/>
      <c r="G1697" s="66"/>
      <c r="H1697" s="66"/>
      <c r="I1697" s="66"/>
      <c r="J1697" s="66"/>
      <c r="K1697" s="66"/>
      <c r="L1697" s="66"/>
      <c r="M1697" s="66"/>
      <c r="N1697" s="66"/>
      <c r="O1697" s="66"/>
      <c r="P1697" s="66"/>
      <c r="Q1697" s="66"/>
      <c r="R1697" s="66"/>
      <c r="S1697" s="66"/>
      <c r="T1697" s="66"/>
      <c r="U1697" s="66"/>
      <c r="V1697" s="66"/>
      <c r="W1697" s="66"/>
      <c r="X1697" s="66"/>
      <c r="Y1697" s="66"/>
      <c r="Z1697" s="66"/>
      <c r="AA1697" s="66"/>
      <c r="AB1697" s="66"/>
      <c r="AC1697" s="66"/>
      <c r="AD1697" s="66"/>
      <c r="AE1697" s="66"/>
      <c r="AF1697" s="66"/>
      <c r="AG1697" s="66"/>
      <c r="AH1697" s="66"/>
      <c r="AI1697" s="66"/>
      <c r="AJ1697" s="66"/>
      <c r="AK1697" s="66"/>
      <c r="AL1697" s="66"/>
      <c r="AM1697" s="66"/>
      <c r="AN1697" s="66"/>
      <c r="AO1697" s="66"/>
      <c r="AP1697" s="66"/>
      <c r="AQ1697" s="66"/>
      <c r="AR1697" s="66"/>
      <c r="AS1697" s="66"/>
      <c r="AT1697" s="66"/>
      <c r="AU1697" s="66"/>
      <c r="AV1697" s="66"/>
      <c r="AW1697" s="66"/>
      <c r="AX1697" s="66"/>
      <c r="AY1697" s="66"/>
      <c r="AZ1697" s="66"/>
      <c r="BA1697" s="66"/>
      <c r="BB1697" s="66"/>
      <c r="BC1697" s="66"/>
      <c r="BD1697" s="66"/>
      <c r="BE1697" s="66"/>
      <c r="BF1697" s="66"/>
      <c r="BG1697" s="66"/>
      <c r="BH1697" s="66"/>
      <c r="BI1697" s="66"/>
      <c r="BJ1697" s="66"/>
      <c r="BK1697" s="66"/>
      <c r="BL1697" s="66"/>
      <c r="BM1697" s="66"/>
      <c r="BN1697" s="66"/>
      <c r="BO1697" s="66"/>
      <c r="BP1697" s="66"/>
      <c r="BQ1697" s="66"/>
      <c r="BR1697" s="66"/>
      <c r="BS1697" s="66"/>
      <c r="BT1697" s="66"/>
      <c r="BU1697" s="66"/>
      <c r="BV1697" s="66"/>
      <c r="BW1697" s="66"/>
      <c r="BX1697" s="66"/>
      <c r="BY1697" s="66"/>
      <c r="BZ1697" s="66"/>
      <c r="CA1697" s="66"/>
      <c r="CB1697" s="66"/>
      <c r="CC1697" s="66"/>
      <c r="CD1697" s="66"/>
      <c r="CE1697" s="66"/>
      <c r="CF1697" s="66"/>
      <c r="CG1697" s="66"/>
      <c r="CH1697" s="66"/>
      <c r="CI1697" s="66"/>
      <c r="CJ1697" s="66"/>
      <c r="CK1697" s="66"/>
      <c r="CL1697" s="66"/>
      <c r="CM1697" s="66"/>
      <c r="CN1697" s="66"/>
      <c r="CO1697" s="66"/>
      <c r="CP1697" s="66"/>
      <c r="CQ1697" s="66"/>
      <c r="CR1697" s="66"/>
      <c r="CS1697" s="66"/>
      <c r="CT1697" s="66"/>
      <c r="CU1697" s="66"/>
      <c r="CV1697" s="66"/>
      <c r="CW1697" s="66"/>
      <c r="CX1697" s="66"/>
      <c r="CY1697" s="66"/>
      <c r="CZ1697" s="66"/>
      <c r="DA1697" s="66"/>
      <c r="DB1697" s="66"/>
      <c r="DC1697" s="66"/>
      <c r="DD1697" s="66"/>
      <c r="DE1697" s="66"/>
      <c r="DF1697" s="66"/>
      <c r="DG1697" s="66"/>
      <c r="DH1697" s="66"/>
      <c r="DI1697" s="66"/>
      <c r="DJ1697" s="66"/>
      <c r="DK1697" s="66"/>
      <c r="DL1697" s="66"/>
    </row>
    <row r="1698" spans="1:116" ht="14.5" customHeight="1" x14ac:dyDescent="0.35">
      <c r="A1698" s="28"/>
      <c r="B1698" s="167"/>
      <c r="C1698" s="168"/>
      <c r="D1698" s="31"/>
      <c r="E1698" s="152"/>
      <c r="F1698" s="154"/>
      <c r="H1698" s="153"/>
      <c r="DI1698" s="66"/>
      <c r="DJ1698" s="66"/>
      <c r="DK1698" s="66"/>
      <c r="DL1698" s="66"/>
    </row>
    <row r="1699" spans="1:116" ht="14.5" customHeight="1" x14ac:dyDescent="0.35">
      <c r="A1699" s="28"/>
      <c r="B1699" s="36"/>
      <c r="C1699" s="37"/>
      <c r="D1699" s="38"/>
      <c r="E1699" s="36"/>
      <c r="F1699" s="36"/>
      <c r="I1699" s="66"/>
      <c r="J1699" s="74"/>
      <c r="K1699" s="66"/>
      <c r="L1699" s="66"/>
      <c r="M1699" s="66"/>
      <c r="N1699" s="66"/>
      <c r="O1699" s="66"/>
      <c r="P1699" s="66"/>
      <c r="Q1699" s="66"/>
      <c r="R1699" s="66"/>
      <c r="S1699" s="66"/>
      <c r="T1699" s="75"/>
      <c r="U1699" s="75"/>
      <c r="V1699" s="75"/>
      <c r="W1699" s="75"/>
      <c r="X1699" s="75"/>
      <c r="Y1699" s="75"/>
      <c r="Z1699" s="75"/>
      <c r="AA1699" s="75"/>
      <c r="AB1699" s="68"/>
      <c r="AD1699" s="66"/>
      <c r="AE1699" s="74"/>
      <c r="AF1699" s="66"/>
      <c r="AG1699" s="66"/>
      <c r="AH1699" s="66"/>
      <c r="AI1699" s="66"/>
      <c r="AJ1699" s="66"/>
      <c r="AK1699" s="66"/>
      <c r="AL1699" s="66"/>
      <c r="AM1699" s="66"/>
      <c r="AN1699" s="66"/>
      <c r="AO1699" s="75"/>
      <c r="AP1699" s="75"/>
      <c r="AQ1699" s="75"/>
      <c r="AR1699" s="75"/>
      <c r="AS1699" s="75"/>
      <c r="AT1699" s="75"/>
      <c r="AU1699" s="75"/>
      <c r="AV1699" s="75"/>
      <c r="AW1699" s="68"/>
      <c r="AY1699" s="66"/>
      <c r="AZ1699" s="74"/>
      <c r="BA1699" s="66"/>
      <c r="BB1699" s="66"/>
      <c r="BC1699" s="66"/>
      <c r="BD1699" s="66"/>
      <c r="BE1699" s="66"/>
      <c r="BF1699" s="66"/>
      <c r="BG1699" s="66"/>
      <c r="BH1699" s="66"/>
      <c r="BI1699" s="66"/>
      <c r="BJ1699" s="75"/>
      <c r="BK1699" s="75"/>
      <c r="BL1699" s="75"/>
      <c r="BM1699" s="75"/>
      <c r="BN1699" s="75"/>
      <c r="BO1699" s="75"/>
      <c r="BP1699" s="75"/>
      <c r="BQ1699" s="75"/>
      <c r="BR1699" s="68"/>
      <c r="BT1699" s="66"/>
      <c r="BU1699" s="74"/>
      <c r="BV1699" s="66"/>
      <c r="BW1699" s="66"/>
      <c r="BX1699" s="66"/>
      <c r="BY1699" s="66"/>
      <c r="BZ1699" s="66"/>
      <c r="CA1699" s="66"/>
      <c r="CB1699" s="66"/>
      <c r="CC1699" s="66"/>
      <c r="CD1699" s="66"/>
      <c r="CE1699" s="75"/>
      <c r="CF1699" s="75"/>
      <c r="CG1699" s="75"/>
      <c r="CH1699" s="75"/>
      <c r="CI1699" s="75"/>
      <c r="CJ1699" s="75"/>
      <c r="CK1699" s="75"/>
      <c r="CL1699" s="75"/>
      <c r="CM1699" s="66"/>
      <c r="CO1699" s="66"/>
      <c r="CP1699" s="74"/>
      <c r="CQ1699" s="66"/>
      <c r="CR1699" s="66"/>
      <c r="CS1699" s="66"/>
      <c r="CT1699" s="66"/>
      <c r="CU1699" s="66"/>
      <c r="CV1699" s="66"/>
      <c r="CW1699" s="66"/>
      <c r="CX1699" s="66"/>
      <c r="CY1699" s="66"/>
      <c r="CZ1699" s="75"/>
      <c r="DA1699" s="75"/>
      <c r="DB1699" s="75"/>
      <c r="DC1699" s="75"/>
      <c r="DD1699" s="75"/>
      <c r="DE1699" s="75"/>
      <c r="DF1699" s="75"/>
      <c r="DG1699" s="75"/>
      <c r="DH1699" s="66"/>
      <c r="DI1699" s="66"/>
      <c r="DJ1699" s="66"/>
      <c r="DK1699" s="66"/>
      <c r="DL1699" s="66"/>
    </row>
    <row r="1700" spans="1:116" ht="3.75" customHeight="1" x14ac:dyDescent="0.35">
      <c r="A1700" s="28"/>
      <c r="B1700" s="36"/>
      <c r="C1700" s="37"/>
      <c r="D1700" s="40"/>
      <c r="E1700" s="36"/>
      <c r="F1700" s="36"/>
      <c r="G1700" s="66"/>
      <c r="H1700" s="66"/>
      <c r="I1700" s="66"/>
      <c r="J1700" s="66"/>
      <c r="K1700" s="66"/>
      <c r="L1700" s="66"/>
      <c r="M1700" s="66"/>
      <c r="N1700" s="66"/>
      <c r="O1700" s="66"/>
      <c r="P1700" s="66"/>
      <c r="Q1700" s="66"/>
      <c r="R1700" s="66"/>
      <c r="S1700" s="66"/>
      <c r="T1700" s="66"/>
      <c r="U1700" s="66"/>
      <c r="V1700" s="66"/>
      <c r="W1700" s="66"/>
      <c r="X1700" s="66"/>
      <c r="Y1700" s="66"/>
      <c r="Z1700" s="66"/>
      <c r="AA1700" s="66"/>
      <c r="AB1700" s="66"/>
      <c r="AC1700" s="66"/>
      <c r="AD1700" s="66"/>
      <c r="AE1700" s="66"/>
      <c r="AF1700" s="66"/>
      <c r="AG1700" s="66"/>
      <c r="AH1700" s="66"/>
      <c r="AI1700" s="66"/>
      <c r="AJ1700" s="66"/>
      <c r="AK1700" s="66"/>
      <c r="AL1700" s="66"/>
      <c r="AM1700" s="66"/>
      <c r="AN1700" s="66"/>
      <c r="AO1700" s="66"/>
      <c r="AP1700" s="66"/>
      <c r="AQ1700" s="66"/>
      <c r="AR1700" s="66"/>
      <c r="AS1700" s="66"/>
      <c r="AT1700" s="66"/>
      <c r="AU1700" s="66"/>
      <c r="AV1700" s="66"/>
      <c r="AW1700" s="66"/>
      <c r="AX1700" s="66"/>
      <c r="AY1700" s="66"/>
      <c r="AZ1700" s="66"/>
      <c r="BA1700" s="66"/>
      <c r="BB1700" s="66"/>
      <c r="BC1700" s="66"/>
      <c r="BD1700" s="66"/>
      <c r="BE1700" s="66"/>
      <c r="BF1700" s="66"/>
      <c r="BG1700" s="66"/>
      <c r="BH1700" s="66"/>
      <c r="BI1700" s="66"/>
      <c r="BJ1700" s="66"/>
      <c r="BK1700" s="66"/>
      <c r="BL1700" s="66"/>
      <c r="BM1700" s="66"/>
      <c r="BN1700" s="66"/>
      <c r="BO1700" s="66"/>
      <c r="BP1700" s="66"/>
      <c r="BQ1700" s="66"/>
      <c r="BR1700" s="66"/>
      <c r="BS1700" s="66"/>
      <c r="BT1700" s="66"/>
      <c r="BU1700" s="66"/>
      <c r="BV1700" s="66"/>
      <c r="BW1700" s="66"/>
      <c r="BX1700" s="66"/>
      <c r="BY1700" s="66"/>
      <c r="BZ1700" s="66"/>
      <c r="CA1700" s="66"/>
      <c r="CB1700" s="66"/>
      <c r="CC1700" s="66"/>
      <c r="CD1700" s="66"/>
      <c r="CE1700" s="66"/>
      <c r="CF1700" s="66"/>
      <c r="CG1700" s="66"/>
      <c r="CH1700" s="66"/>
      <c r="CI1700" s="66"/>
      <c r="CJ1700" s="66"/>
      <c r="CK1700" s="66"/>
      <c r="CL1700" s="66"/>
      <c r="CM1700" s="66"/>
      <c r="CN1700" s="66"/>
      <c r="CO1700" s="66"/>
      <c r="CP1700" s="66"/>
      <c r="CQ1700" s="66"/>
      <c r="CR1700" s="66"/>
      <c r="CS1700" s="66"/>
      <c r="CT1700" s="66"/>
      <c r="CU1700" s="66"/>
      <c r="CV1700" s="66"/>
      <c r="CW1700" s="66"/>
      <c r="CX1700" s="66"/>
      <c r="CY1700" s="66"/>
      <c r="CZ1700" s="66"/>
      <c r="DA1700" s="66"/>
      <c r="DB1700" s="66"/>
      <c r="DC1700" s="66"/>
      <c r="DD1700" s="66"/>
      <c r="DE1700" s="66"/>
      <c r="DF1700" s="66"/>
      <c r="DG1700" s="66"/>
      <c r="DH1700" s="66"/>
      <c r="DI1700" s="66"/>
      <c r="DJ1700" s="66"/>
      <c r="DK1700" s="66"/>
      <c r="DL1700" s="66"/>
    </row>
    <row r="1701" spans="1:116" ht="14.5" customHeight="1" x14ac:dyDescent="0.35">
      <c r="A1701" s="28"/>
      <c r="B1701" s="167"/>
      <c r="C1701" s="168"/>
      <c r="D1701" s="31"/>
      <c r="E1701" s="81"/>
      <c r="F1701" s="154"/>
      <c r="H1701" s="153"/>
      <c r="DI1701" s="66"/>
      <c r="DJ1701" s="66"/>
      <c r="DK1701" s="66"/>
      <c r="DL1701" s="66"/>
    </row>
    <row r="1702" spans="1:116" ht="14.5" customHeight="1" x14ac:dyDescent="0.35">
      <c r="A1702" s="28"/>
      <c r="B1702" s="36"/>
      <c r="C1702" s="37"/>
      <c r="D1702" s="38"/>
      <c r="E1702" s="36"/>
      <c r="F1702" s="36"/>
      <c r="I1702" s="66"/>
      <c r="J1702" s="74"/>
      <c r="K1702" s="66"/>
      <c r="L1702" s="66"/>
      <c r="M1702" s="66"/>
      <c r="N1702" s="66"/>
      <c r="O1702" s="66"/>
      <c r="P1702" s="66"/>
      <c r="Q1702" s="66"/>
      <c r="R1702" s="66"/>
      <c r="S1702" s="66"/>
      <c r="T1702" s="75"/>
      <c r="U1702" s="75"/>
      <c r="V1702" s="75"/>
      <c r="W1702" s="75"/>
      <c r="X1702" s="75"/>
      <c r="Y1702" s="75"/>
      <c r="Z1702" s="75"/>
      <c r="AA1702" s="75"/>
      <c r="AB1702" s="68"/>
      <c r="AD1702" s="66"/>
      <c r="AE1702" s="74"/>
      <c r="AF1702" s="66"/>
      <c r="AG1702" s="66"/>
      <c r="AH1702" s="66"/>
      <c r="AI1702" s="66"/>
      <c r="AJ1702" s="66"/>
      <c r="AK1702" s="66"/>
      <c r="AL1702" s="66"/>
      <c r="AM1702" s="66"/>
      <c r="AN1702" s="66"/>
      <c r="AO1702" s="75"/>
      <c r="AP1702" s="75"/>
      <c r="AQ1702" s="75"/>
      <c r="AR1702" s="75"/>
      <c r="AS1702" s="75"/>
      <c r="AT1702" s="75"/>
      <c r="AU1702" s="75"/>
      <c r="AV1702" s="75"/>
      <c r="AW1702" s="68"/>
      <c r="AY1702" s="66"/>
      <c r="AZ1702" s="74"/>
      <c r="BA1702" s="66"/>
      <c r="BB1702" s="66"/>
      <c r="BC1702" s="66"/>
      <c r="BD1702" s="66"/>
      <c r="BE1702" s="66"/>
      <c r="BF1702" s="66"/>
      <c r="BG1702" s="66"/>
      <c r="BH1702" s="66"/>
      <c r="BI1702" s="66"/>
      <c r="BJ1702" s="75"/>
      <c r="BK1702" s="75"/>
      <c r="BL1702" s="75"/>
      <c r="BM1702" s="75"/>
      <c r="BN1702" s="75"/>
      <c r="BO1702" s="75"/>
      <c r="BP1702" s="75"/>
      <c r="BQ1702" s="75"/>
      <c r="BR1702" s="68"/>
      <c r="BT1702" s="66"/>
      <c r="BU1702" s="74"/>
      <c r="BV1702" s="66"/>
      <c r="BW1702" s="66"/>
      <c r="BX1702" s="66"/>
      <c r="BY1702" s="66"/>
      <c r="BZ1702" s="66"/>
      <c r="CA1702" s="66"/>
      <c r="CB1702" s="66"/>
      <c r="CC1702" s="66"/>
      <c r="CD1702" s="66"/>
      <c r="CE1702" s="75"/>
      <c r="CF1702" s="75"/>
      <c r="CG1702" s="75"/>
      <c r="CH1702" s="75"/>
      <c r="CI1702" s="75"/>
      <c r="CJ1702" s="75"/>
      <c r="CK1702" s="75"/>
      <c r="CL1702" s="75"/>
      <c r="CM1702" s="66"/>
      <c r="CO1702" s="66"/>
      <c r="CP1702" s="74"/>
      <c r="CQ1702" s="66"/>
      <c r="CR1702" s="66"/>
      <c r="CS1702" s="66"/>
      <c r="CT1702" s="66"/>
      <c r="CU1702" s="66"/>
      <c r="CV1702" s="66"/>
      <c r="CW1702" s="66"/>
      <c r="CX1702" s="66"/>
      <c r="CY1702" s="66"/>
      <c r="CZ1702" s="75"/>
      <c r="DA1702" s="75"/>
      <c r="DB1702" s="75"/>
      <c r="DC1702" s="75"/>
      <c r="DD1702" s="75"/>
      <c r="DE1702" s="75"/>
      <c r="DF1702" s="75"/>
      <c r="DG1702" s="75"/>
      <c r="DH1702" s="66"/>
      <c r="DI1702" s="66"/>
      <c r="DJ1702" s="66"/>
      <c r="DK1702" s="66"/>
      <c r="DL1702" s="66"/>
    </row>
    <row r="1703" spans="1:116" ht="3.75" customHeight="1" x14ac:dyDescent="0.35">
      <c r="A1703" s="28"/>
      <c r="B1703" s="36"/>
      <c r="C1703" s="37"/>
      <c r="D1703" s="40"/>
      <c r="E1703" s="36"/>
      <c r="F1703" s="36"/>
      <c r="G1703" s="66"/>
      <c r="H1703" s="66"/>
      <c r="I1703" s="66"/>
      <c r="J1703" s="66"/>
      <c r="K1703" s="66"/>
      <c r="L1703" s="66"/>
      <c r="M1703" s="66"/>
      <c r="N1703" s="66"/>
      <c r="O1703" s="66"/>
      <c r="P1703" s="66"/>
      <c r="Q1703" s="66"/>
      <c r="R1703" s="66"/>
      <c r="S1703" s="66"/>
      <c r="T1703" s="66"/>
      <c r="U1703" s="66"/>
      <c r="V1703" s="66"/>
      <c r="W1703" s="66"/>
      <c r="X1703" s="66"/>
      <c r="Y1703" s="66"/>
      <c r="Z1703" s="66"/>
      <c r="AA1703" s="66"/>
      <c r="AB1703" s="66"/>
      <c r="AC1703" s="66"/>
      <c r="AD1703" s="66"/>
      <c r="AE1703" s="66"/>
      <c r="AF1703" s="66"/>
      <c r="AG1703" s="66"/>
      <c r="AH1703" s="66"/>
      <c r="AI1703" s="66"/>
      <c r="AJ1703" s="66"/>
      <c r="AK1703" s="66"/>
      <c r="AL1703" s="66"/>
      <c r="AM1703" s="66"/>
      <c r="AN1703" s="66"/>
      <c r="AO1703" s="66"/>
      <c r="AP1703" s="66"/>
      <c r="AQ1703" s="66"/>
      <c r="AR1703" s="66"/>
      <c r="AS1703" s="66"/>
      <c r="AT1703" s="66"/>
      <c r="AU1703" s="66"/>
      <c r="AV1703" s="66"/>
      <c r="AW1703" s="66"/>
      <c r="AX1703" s="66"/>
      <c r="AY1703" s="66"/>
      <c r="AZ1703" s="66"/>
      <c r="BA1703" s="66"/>
      <c r="BB1703" s="66"/>
      <c r="BC1703" s="66"/>
      <c r="BD1703" s="66"/>
      <c r="BE1703" s="66"/>
      <c r="BF1703" s="66"/>
      <c r="BG1703" s="66"/>
      <c r="BH1703" s="66"/>
      <c r="BI1703" s="66"/>
      <c r="BJ1703" s="66"/>
      <c r="BK1703" s="66"/>
      <c r="BL1703" s="66"/>
      <c r="BM1703" s="66"/>
      <c r="BN1703" s="66"/>
      <c r="BO1703" s="66"/>
      <c r="BP1703" s="66"/>
      <c r="BQ1703" s="66"/>
      <c r="BR1703" s="66"/>
      <c r="BS1703" s="66"/>
      <c r="BT1703" s="66"/>
      <c r="BU1703" s="66"/>
      <c r="BV1703" s="66"/>
      <c r="BW1703" s="66"/>
      <c r="BX1703" s="66"/>
      <c r="BY1703" s="66"/>
      <c r="BZ1703" s="66"/>
      <c r="CA1703" s="66"/>
      <c r="CB1703" s="66"/>
      <c r="CC1703" s="66"/>
      <c r="CD1703" s="66"/>
      <c r="CE1703" s="66"/>
      <c r="CF1703" s="66"/>
      <c r="CG1703" s="66"/>
      <c r="CH1703" s="66"/>
      <c r="CI1703" s="66"/>
      <c r="CJ1703" s="66"/>
      <c r="CK1703" s="66"/>
      <c r="CL1703" s="66"/>
      <c r="CM1703" s="66"/>
      <c r="CN1703" s="66"/>
      <c r="CO1703" s="66"/>
      <c r="CP1703" s="66"/>
      <c r="CQ1703" s="66"/>
      <c r="CR1703" s="66"/>
      <c r="CS1703" s="66"/>
      <c r="CT1703" s="66"/>
      <c r="CU1703" s="66"/>
      <c r="CV1703" s="66"/>
      <c r="CW1703" s="66"/>
      <c r="CX1703" s="66"/>
      <c r="CY1703" s="66"/>
      <c r="CZ1703" s="66"/>
      <c r="DA1703" s="66"/>
      <c r="DB1703" s="66"/>
      <c r="DC1703" s="66"/>
      <c r="DD1703" s="66"/>
      <c r="DE1703" s="66"/>
      <c r="DF1703" s="66"/>
      <c r="DG1703" s="66"/>
      <c r="DH1703" s="66"/>
      <c r="DI1703" s="66"/>
      <c r="DJ1703" s="66"/>
      <c r="DK1703" s="66"/>
      <c r="DL1703" s="66"/>
    </row>
    <row r="1704" spans="1:116" ht="14.5" customHeight="1" x14ac:dyDescent="0.35">
      <c r="A1704" s="28"/>
      <c r="B1704" s="167"/>
      <c r="C1704" s="168"/>
      <c r="D1704" s="31"/>
      <c r="E1704" s="155"/>
      <c r="F1704" s="154"/>
      <c r="H1704" s="153"/>
      <c r="DI1704" s="66"/>
      <c r="DJ1704" s="66"/>
      <c r="DK1704" s="66"/>
      <c r="DL1704" s="66"/>
    </row>
    <row r="1705" spans="1:116" ht="14.5" customHeight="1" x14ac:dyDescent="0.35">
      <c r="A1705" s="28"/>
      <c r="B1705" s="36"/>
      <c r="C1705" s="37"/>
      <c r="D1705" s="38"/>
      <c r="E1705" s="36"/>
      <c r="F1705" s="36"/>
      <c r="I1705" s="66"/>
      <c r="J1705" s="74"/>
      <c r="K1705" s="66"/>
      <c r="L1705" s="66"/>
      <c r="M1705" s="66"/>
      <c r="N1705" s="66"/>
      <c r="O1705" s="66"/>
      <c r="P1705" s="66"/>
      <c r="Q1705" s="66"/>
      <c r="R1705" s="66"/>
      <c r="S1705" s="66"/>
      <c r="T1705" s="75"/>
      <c r="U1705" s="75"/>
      <c r="V1705" s="75"/>
      <c r="W1705" s="75"/>
      <c r="X1705" s="75"/>
      <c r="Y1705" s="75"/>
      <c r="Z1705" s="75"/>
      <c r="AA1705" s="75"/>
      <c r="AB1705" s="68"/>
      <c r="AD1705" s="66"/>
      <c r="AE1705" s="74"/>
      <c r="AF1705" s="66"/>
      <c r="AG1705" s="66"/>
      <c r="AH1705" s="66"/>
      <c r="AI1705" s="66"/>
      <c r="AJ1705" s="66"/>
      <c r="AK1705" s="66"/>
      <c r="AL1705" s="66"/>
      <c r="AM1705" s="66"/>
      <c r="AN1705" s="66"/>
      <c r="AO1705" s="75"/>
      <c r="AP1705" s="75"/>
      <c r="AQ1705" s="75"/>
      <c r="AR1705" s="75"/>
      <c r="AS1705" s="75"/>
      <c r="AT1705" s="75"/>
      <c r="AU1705" s="75"/>
      <c r="AV1705" s="75"/>
      <c r="AW1705" s="68"/>
      <c r="AY1705" s="66"/>
      <c r="AZ1705" s="74"/>
      <c r="BA1705" s="66"/>
      <c r="BB1705" s="66"/>
      <c r="BC1705" s="66"/>
      <c r="BD1705" s="66"/>
      <c r="BE1705" s="66"/>
      <c r="BF1705" s="66"/>
      <c r="BG1705" s="66"/>
      <c r="BH1705" s="66"/>
      <c r="BI1705" s="66"/>
      <c r="BJ1705" s="75"/>
      <c r="BK1705" s="75"/>
      <c r="BL1705" s="75"/>
      <c r="BM1705" s="75"/>
      <c r="BN1705" s="75"/>
      <c r="BO1705" s="75"/>
      <c r="BP1705" s="75"/>
      <c r="BQ1705" s="75"/>
      <c r="BR1705" s="68"/>
      <c r="BT1705" s="66"/>
      <c r="BU1705" s="74"/>
      <c r="BV1705" s="66"/>
      <c r="BW1705" s="66"/>
      <c r="BX1705" s="66"/>
      <c r="BY1705" s="66"/>
      <c r="BZ1705" s="66"/>
      <c r="CA1705" s="66"/>
      <c r="CB1705" s="66"/>
      <c r="CC1705" s="66"/>
      <c r="CD1705" s="66"/>
      <c r="CE1705" s="75"/>
      <c r="CF1705" s="75"/>
      <c r="CG1705" s="75"/>
      <c r="CH1705" s="75"/>
      <c r="CI1705" s="75"/>
      <c r="CJ1705" s="75"/>
      <c r="CK1705" s="75"/>
      <c r="CL1705" s="75"/>
      <c r="CM1705" s="66"/>
      <c r="CO1705" s="66"/>
      <c r="CP1705" s="74"/>
      <c r="CQ1705" s="66"/>
      <c r="CR1705" s="66"/>
      <c r="CS1705" s="66"/>
      <c r="CT1705" s="66"/>
      <c r="CU1705" s="66"/>
      <c r="CV1705" s="66"/>
      <c r="CW1705" s="66"/>
      <c r="CX1705" s="66"/>
      <c r="CY1705" s="66"/>
      <c r="CZ1705" s="75"/>
      <c r="DA1705" s="75"/>
      <c r="DB1705" s="75"/>
      <c r="DC1705" s="75"/>
      <c r="DD1705" s="75"/>
      <c r="DE1705" s="75"/>
      <c r="DF1705" s="75"/>
      <c r="DG1705" s="75"/>
      <c r="DH1705" s="66"/>
      <c r="DI1705" s="66"/>
      <c r="DJ1705" s="66"/>
      <c r="DK1705" s="66"/>
      <c r="DL1705" s="66"/>
    </row>
    <row r="1706" spans="1:116" ht="3.75" customHeight="1" x14ac:dyDescent="0.35">
      <c r="A1706" s="28"/>
      <c r="B1706" s="36"/>
      <c r="C1706" s="37"/>
      <c r="D1706" s="40"/>
      <c r="E1706" s="36"/>
      <c r="F1706" s="36"/>
      <c r="G1706" s="66"/>
      <c r="H1706" s="66"/>
      <c r="I1706" s="66"/>
      <c r="J1706" s="66"/>
      <c r="K1706" s="66"/>
      <c r="L1706" s="66"/>
      <c r="M1706" s="66"/>
      <c r="N1706" s="66"/>
      <c r="O1706" s="66"/>
      <c r="P1706" s="66"/>
      <c r="Q1706" s="66"/>
      <c r="R1706" s="66"/>
      <c r="S1706" s="66"/>
      <c r="T1706" s="66"/>
      <c r="U1706" s="66"/>
      <c r="V1706" s="66"/>
      <c r="W1706" s="66"/>
      <c r="X1706" s="66"/>
      <c r="Y1706" s="66"/>
      <c r="Z1706" s="66"/>
      <c r="AA1706" s="66"/>
      <c r="AB1706" s="66"/>
      <c r="AC1706" s="66"/>
      <c r="AD1706" s="66"/>
      <c r="AE1706" s="66"/>
      <c r="AF1706" s="66"/>
      <c r="AG1706" s="66"/>
      <c r="AH1706" s="66"/>
      <c r="AI1706" s="66"/>
      <c r="AJ1706" s="66"/>
      <c r="AK1706" s="66"/>
      <c r="AL1706" s="66"/>
      <c r="AM1706" s="66"/>
      <c r="AN1706" s="66"/>
      <c r="AO1706" s="66"/>
      <c r="AP1706" s="66"/>
      <c r="AQ1706" s="66"/>
      <c r="AR1706" s="66"/>
      <c r="AS1706" s="66"/>
      <c r="AT1706" s="66"/>
      <c r="AU1706" s="66"/>
      <c r="AV1706" s="66"/>
      <c r="AW1706" s="66"/>
      <c r="AX1706" s="66"/>
      <c r="AY1706" s="66"/>
      <c r="AZ1706" s="66"/>
      <c r="BA1706" s="66"/>
      <c r="BB1706" s="66"/>
      <c r="BC1706" s="66"/>
      <c r="BD1706" s="66"/>
      <c r="BE1706" s="66"/>
      <c r="BF1706" s="66"/>
      <c r="BG1706" s="66"/>
      <c r="BH1706" s="66"/>
      <c r="BI1706" s="66"/>
      <c r="BJ1706" s="66"/>
      <c r="BK1706" s="66"/>
      <c r="BL1706" s="66"/>
      <c r="BM1706" s="66"/>
      <c r="BN1706" s="66"/>
      <c r="BO1706" s="66"/>
      <c r="BP1706" s="66"/>
      <c r="BQ1706" s="66"/>
      <c r="BR1706" s="66"/>
      <c r="BS1706" s="66"/>
      <c r="BT1706" s="66"/>
      <c r="BU1706" s="66"/>
      <c r="BV1706" s="66"/>
      <c r="BW1706" s="66"/>
      <c r="BX1706" s="66"/>
      <c r="BY1706" s="66"/>
      <c r="BZ1706" s="66"/>
      <c r="CA1706" s="66"/>
      <c r="CB1706" s="66"/>
      <c r="CC1706" s="66"/>
      <c r="CD1706" s="66"/>
      <c r="CE1706" s="66"/>
      <c r="CF1706" s="66"/>
      <c r="CG1706" s="66"/>
      <c r="CH1706" s="66"/>
      <c r="CI1706" s="66"/>
      <c r="CJ1706" s="66"/>
      <c r="CK1706" s="66"/>
      <c r="CL1706" s="66"/>
      <c r="CM1706" s="66"/>
      <c r="CN1706" s="66"/>
      <c r="CO1706" s="66"/>
      <c r="CP1706" s="66"/>
      <c r="CQ1706" s="66"/>
      <c r="CR1706" s="66"/>
      <c r="CS1706" s="66"/>
      <c r="CT1706" s="66"/>
      <c r="CU1706" s="66"/>
      <c r="CV1706" s="66"/>
      <c r="CW1706" s="66"/>
      <c r="CX1706" s="66"/>
      <c r="CY1706" s="66"/>
      <c r="CZ1706" s="66"/>
      <c r="DA1706" s="66"/>
      <c r="DB1706" s="66"/>
      <c r="DC1706" s="66"/>
      <c r="DD1706" s="66"/>
      <c r="DE1706" s="66"/>
      <c r="DF1706" s="66"/>
      <c r="DG1706" s="66"/>
      <c r="DH1706" s="66"/>
      <c r="DI1706" s="66"/>
      <c r="DJ1706" s="66"/>
      <c r="DK1706" s="66"/>
      <c r="DL1706" s="66"/>
    </row>
    <row r="1707" spans="1:116" ht="14.5" customHeight="1" x14ac:dyDescent="0.35">
      <c r="A1707" s="28"/>
      <c r="B1707" s="167"/>
      <c r="C1707" s="168"/>
      <c r="D1707" s="31"/>
      <c r="E1707" s="156"/>
      <c r="H1707" s="153"/>
    </row>
    <row r="1708" spans="1:116" ht="14.5" customHeight="1" x14ac:dyDescent="0.35">
      <c r="A1708" s="28"/>
      <c r="B1708" s="36"/>
      <c r="C1708" s="37"/>
      <c r="D1708" s="38"/>
      <c r="E1708" s="36"/>
      <c r="F1708" s="36"/>
      <c r="I1708" s="66"/>
      <c r="J1708" s="74"/>
      <c r="K1708" s="66"/>
      <c r="L1708" s="66"/>
      <c r="M1708" s="66"/>
      <c r="N1708" s="66"/>
      <c r="O1708" s="66"/>
      <c r="P1708" s="66"/>
      <c r="Q1708" s="66"/>
      <c r="R1708" s="66"/>
      <c r="S1708" s="66"/>
      <c r="T1708" s="75"/>
      <c r="U1708" s="75"/>
      <c r="V1708" s="75"/>
      <c r="W1708" s="75"/>
      <c r="X1708" s="75"/>
      <c r="Y1708" s="75"/>
      <c r="Z1708" s="75"/>
      <c r="AA1708" s="75"/>
      <c r="AB1708" s="68"/>
      <c r="AD1708" s="66"/>
      <c r="AE1708" s="74"/>
      <c r="AF1708" s="66"/>
      <c r="AG1708" s="66"/>
      <c r="AH1708" s="66"/>
      <c r="AI1708" s="66"/>
      <c r="AJ1708" s="66"/>
      <c r="AK1708" s="66"/>
      <c r="AL1708" s="66"/>
      <c r="AM1708" s="66"/>
      <c r="AN1708" s="66"/>
      <c r="AO1708" s="75"/>
      <c r="AP1708" s="75"/>
      <c r="AQ1708" s="75"/>
      <c r="AR1708" s="75"/>
      <c r="AS1708" s="75"/>
      <c r="AT1708" s="75"/>
      <c r="AU1708" s="75"/>
      <c r="AV1708" s="75"/>
      <c r="AW1708" s="68"/>
      <c r="AY1708" s="66"/>
      <c r="AZ1708" s="74"/>
      <c r="BA1708" s="66"/>
      <c r="BB1708" s="66"/>
      <c r="BC1708" s="66"/>
      <c r="BD1708" s="66"/>
      <c r="BE1708" s="66"/>
      <c r="BF1708" s="66"/>
      <c r="BG1708" s="66"/>
      <c r="BH1708" s="66"/>
      <c r="BI1708" s="66"/>
      <c r="BJ1708" s="75"/>
      <c r="BK1708" s="75"/>
      <c r="BL1708" s="75"/>
      <c r="BM1708" s="75"/>
      <c r="BN1708" s="75"/>
      <c r="BO1708" s="75"/>
      <c r="BP1708" s="75"/>
      <c r="BQ1708" s="75"/>
      <c r="BR1708" s="68"/>
      <c r="BT1708" s="66"/>
      <c r="BU1708" s="74"/>
      <c r="BV1708" s="66"/>
      <c r="BW1708" s="66"/>
      <c r="BX1708" s="66"/>
      <c r="BY1708" s="66"/>
      <c r="BZ1708" s="66"/>
      <c r="CA1708" s="66"/>
      <c r="CB1708" s="66"/>
      <c r="CC1708" s="66"/>
      <c r="CD1708" s="66"/>
      <c r="CE1708" s="75"/>
      <c r="CF1708" s="75"/>
      <c r="CG1708" s="75"/>
      <c r="CH1708" s="75"/>
      <c r="CI1708" s="75"/>
      <c r="CJ1708" s="75"/>
      <c r="CK1708" s="75"/>
      <c r="CL1708" s="75"/>
      <c r="CM1708" s="66"/>
      <c r="CO1708" s="66"/>
      <c r="CP1708" s="74"/>
      <c r="CQ1708" s="66"/>
      <c r="CR1708" s="66"/>
      <c r="CS1708" s="66"/>
      <c r="CT1708" s="66"/>
      <c r="CU1708" s="66"/>
      <c r="CV1708" s="66"/>
      <c r="CW1708" s="66"/>
      <c r="CX1708" s="66"/>
      <c r="CY1708" s="66"/>
      <c r="CZ1708" s="75"/>
      <c r="DA1708" s="75"/>
      <c r="DB1708" s="75"/>
      <c r="DC1708" s="75"/>
      <c r="DD1708" s="75"/>
      <c r="DE1708" s="75"/>
      <c r="DF1708" s="75"/>
      <c r="DG1708" s="75"/>
      <c r="DH1708" s="66"/>
    </row>
    <row r="1709" spans="1:116" ht="3.75" customHeight="1" x14ac:dyDescent="0.35">
      <c r="A1709" s="28"/>
      <c r="B1709" s="36"/>
      <c r="C1709" s="37"/>
      <c r="D1709" s="40"/>
      <c r="E1709" s="36"/>
      <c r="F1709" s="36"/>
      <c r="G1709" s="66"/>
      <c r="H1709" s="66"/>
      <c r="I1709" s="66"/>
      <c r="J1709" s="66"/>
      <c r="K1709" s="66"/>
      <c r="L1709" s="66"/>
      <c r="M1709" s="66"/>
      <c r="N1709" s="66"/>
      <c r="O1709" s="66"/>
      <c r="P1709" s="66"/>
      <c r="Q1709" s="66"/>
      <c r="R1709" s="66"/>
      <c r="S1709" s="66"/>
      <c r="T1709" s="66"/>
      <c r="U1709" s="66"/>
      <c r="V1709" s="66"/>
      <c r="W1709" s="66"/>
      <c r="X1709" s="66"/>
      <c r="Y1709" s="66"/>
      <c r="Z1709" s="66"/>
      <c r="AA1709" s="66"/>
      <c r="AB1709" s="66"/>
      <c r="AC1709" s="66"/>
      <c r="AD1709" s="66"/>
      <c r="AE1709" s="66"/>
      <c r="AF1709" s="66"/>
      <c r="AG1709" s="66"/>
      <c r="AH1709" s="66"/>
      <c r="AI1709" s="66"/>
      <c r="AJ1709" s="66"/>
      <c r="AK1709" s="66"/>
      <c r="AL1709" s="66"/>
      <c r="AM1709" s="66"/>
      <c r="AN1709" s="66"/>
      <c r="AO1709" s="66"/>
      <c r="AP1709" s="66"/>
      <c r="AQ1709" s="66"/>
      <c r="AR1709" s="66"/>
      <c r="AS1709" s="66"/>
      <c r="AT1709" s="66"/>
      <c r="AU1709" s="66"/>
      <c r="AV1709" s="66"/>
      <c r="AW1709" s="66"/>
      <c r="AX1709" s="66"/>
      <c r="AY1709" s="66"/>
      <c r="AZ1709" s="66"/>
      <c r="BA1709" s="66"/>
      <c r="BB1709" s="66"/>
      <c r="BC1709" s="66"/>
      <c r="BD1709" s="66"/>
      <c r="BE1709" s="66"/>
      <c r="BF1709" s="66"/>
      <c r="BG1709" s="66"/>
      <c r="BH1709" s="66"/>
      <c r="BI1709" s="66"/>
      <c r="BJ1709" s="66"/>
      <c r="BK1709" s="66"/>
      <c r="BL1709" s="66"/>
      <c r="BM1709" s="66"/>
      <c r="BN1709" s="66"/>
      <c r="BO1709" s="66"/>
      <c r="BP1709" s="66"/>
      <c r="BQ1709" s="66"/>
      <c r="BR1709" s="66"/>
      <c r="BS1709" s="66"/>
      <c r="BT1709" s="66"/>
      <c r="BU1709" s="66"/>
      <c r="BV1709" s="66"/>
      <c r="BW1709" s="66"/>
      <c r="BX1709" s="66"/>
      <c r="BY1709" s="66"/>
      <c r="BZ1709" s="66"/>
      <c r="CA1709" s="66"/>
      <c r="CB1709" s="66"/>
      <c r="CC1709" s="66"/>
      <c r="CD1709" s="66"/>
      <c r="CE1709" s="66"/>
      <c r="CF1709" s="66"/>
      <c r="CG1709" s="66"/>
      <c r="CH1709" s="66"/>
      <c r="CI1709" s="66"/>
      <c r="CJ1709" s="66"/>
      <c r="CK1709" s="66"/>
      <c r="CL1709" s="66"/>
      <c r="CM1709" s="66"/>
      <c r="CN1709" s="66"/>
      <c r="CO1709" s="66"/>
      <c r="CP1709" s="66"/>
      <c r="CQ1709" s="66"/>
      <c r="CR1709" s="66"/>
      <c r="CS1709" s="66"/>
      <c r="CT1709" s="66"/>
      <c r="CU1709" s="66"/>
      <c r="CV1709" s="66"/>
      <c r="CW1709" s="66"/>
      <c r="CX1709" s="66"/>
      <c r="CY1709" s="66"/>
      <c r="CZ1709" s="66"/>
      <c r="DA1709" s="66"/>
      <c r="DB1709" s="66"/>
      <c r="DC1709" s="66"/>
      <c r="DD1709" s="66"/>
      <c r="DE1709" s="66"/>
      <c r="DF1709" s="66"/>
      <c r="DG1709" s="66"/>
      <c r="DH1709" s="66"/>
      <c r="DI1709" s="66"/>
      <c r="DJ1709" s="66"/>
      <c r="DK1709" s="66"/>
      <c r="DL1709" s="66"/>
    </row>
    <row r="1710" spans="1:116" ht="14.5" customHeight="1" x14ac:dyDescent="0.35">
      <c r="A1710" s="28"/>
      <c r="B1710" s="167"/>
      <c r="C1710" s="168"/>
      <c r="D1710" s="31"/>
      <c r="E1710" s="157"/>
      <c r="H1710" s="153"/>
    </row>
    <row r="1711" spans="1:116" ht="14.5" customHeight="1" x14ac:dyDescent="0.35">
      <c r="A1711" s="28"/>
      <c r="B1711" s="36"/>
      <c r="C1711" s="37"/>
      <c r="D1711" s="38"/>
      <c r="E1711" s="36"/>
      <c r="F1711" s="36"/>
      <c r="I1711" s="66"/>
      <c r="J1711" s="74"/>
      <c r="K1711" s="66"/>
      <c r="L1711" s="66"/>
      <c r="M1711" s="66"/>
      <c r="N1711" s="66"/>
      <c r="O1711" s="66"/>
      <c r="P1711" s="66"/>
      <c r="Q1711" s="66"/>
      <c r="R1711" s="66"/>
      <c r="S1711" s="66"/>
      <c r="T1711" s="75"/>
      <c r="U1711" s="75"/>
      <c r="V1711" s="75"/>
      <c r="W1711" s="75"/>
      <c r="X1711" s="75"/>
      <c r="Y1711" s="75"/>
      <c r="Z1711" s="75"/>
      <c r="AA1711" s="75"/>
      <c r="AB1711" s="68"/>
      <c r="AD1711" s="66"/>
      <c r="AE1711" s="74"/>
      <c r="AF1711" s="66"/>
      <c r="AG1711" s="66"/>
      <c r="AH1711" s="66"/>
      <c r="AI1711" s="66"/>
      <c r="AJ1711" s="66"/>
      <c r="AK1711" s="66"/>
      <c r="AL1711" s="66"/>
      <c r="AM1711" s="66"/>
      <c r="AN1711" s="66"/>
      <c r="AO1711" s="75"/>
      <c r="AP1711" s="75"/>
      <c r="AQ1711" s="75"/>
      <c r="AR1711" s="75"/>
      <c r="AS1711" s="75"/>
      <c r="AT1711" s="75"/>
      <c r="AU1711" s="75"/>
      <c r="AV1711" s="75"/>
      <c r="AW1711" s="68"/>
      <c r="AY1711" s="66"/>
      <c r="AZ1711" s="74"/>
      <c r="BA1711" s="66"/>
      <c r="BB1711" s="66"/>
      <c r="BC1711" s="66"/>
      <c r="BD1711" s="66"/>
      <c r="BE1711" s="66"/>
      <c r="BF1711" s="66"/>
      <c r="BG1711" s="66"/>
      <c r="BH1711" s="66"/>
      <c r="BI1711" s="66"/>
      <c r="BJ1711" s="75"/>
      <c r="BK1711" s="75"/>
      <c r="BL1711" s="75"/>
      <c r="BM1711" s="75"/>
      <c r="BN1711" s="75"/>
      <c r="BO1711" s="75"/>
      <c r="BP1711" s="75"/>
      <c r="BQ1711" s="75"/>
      <c r="BR1711" s="68"/>
      <c r="BT1711" s="66"/>
      <c r="BU1711" s="74"/>
      <c r="BV1711" s="66"/>
      <c r="BW1711" s="66"/>
      <c r="BX1711" s="66"/>
      <c r="BY1711" s="66"/>
      <c r="BZ1711" s="66"/>
      <c r="CA1711" s="66"/>
      <c r="CB1711" s="66"/>
      <c r="CC1711" s="66"/>
      <c r="CD1711" s="66"/>
      <c r="CE1711" s="75"/>
      <c r="CF1711" s="75"/>
      <c r="CG1711" s="75"/>
      <c r="CH1711" s="75"/>
      <c r="CI1711" s="75"/>
      <c r="CJ1711" s="75"/>
      <c r="CK1711" s="75"/>
      <c r="CL1711" s="75"/>
      <c r="CM1711" s="66"/>
      <c r="CO1711" s="66"/>
      <c r="CP1711" s="74"/>
      <c r="CQ1711" s="66"/>
      <c r="CR1711" s="66"/>
      <c r="CS1711" s="66"/>
      <c r="CT1711" s="66"/>
      <c r="CU1711" s="66"/>
      <c r="CV1711" s="66"/>
      <c r="CW1711" s="66"/>
      <c r="CX1711" s="66"/>
      <c r="CY1711" s="66"/>
      <c r="CZ1711" s="75"/>
      <c r="DA1711" s="75"/>
      <c r="DB1711" s="75"/>
      <c r="DC1711" s="75"/>
      <c r="DD1711" s="75"/>
      <c r="DE1711" s="75"/>
      <c r="DF1711" s="75"/>
      <c r="DG1711" s="75"/>
      <c r="DH1711" s="66"/>
    </row>
    <row r="1712" spans="1:116" ht="3.75" customHeight="1" x14ac:dyDescent="0.35">
      <c r="A1712" s="85"/>
      <c r="B1712" s="81"/>
      <c r="C1712" s="82"/>
      <c r="D1712" s="40"/>
      <c r="E1712" s="36"/>
      <c r="F1712" s="36"/>
      <c r="G1712" s="66"/>
      <c r="H1712" s="66"/>
      <c r="I1712" s="66"/>
      <c r="J1712" s="66"/>
      <c r="K1712" s="66"/>
      <c r="L1712" s="66"/>
      <c r="M1712" s="66"/>
      <c r="N1712" s="66"/>
      <c r="O1712" s="66"/>
      <c r="P1712" s="66"/>
      <c r="Q1712" s="66"/>
      <c r="R1712" s="66"/>
      <c r="S1712" s="66"/>
      <c r="T1712" s="66"/>
      <c r="U1712" s="66"/>
      <c r="V1712" s="66"/>
      <c r="W1712" s="66"/>
      <c r="X1712" s="66"/>
      <c r="Y1712" s="66"/>
      <c r="Z1712" s="66"/>
      <c r="AA1712" s="66"/>
      <c r="AB1712" s="66"/>
      <c r="AC1712" s="66"/>
      <c r="AD1712" s="66"/>
      <c r="AE1712" s="66"/>
      <c r="AF1712" s="66"/>
      <c r="AG1712" s="66"/>
      <c r="AH1712" s="66"/>
      <c r="AI1712" s="66"/>
      <c r="AJ1712" s="66"/>
      <c r="AK1712" s="66"/>
      <c r="AL1712" s="66"/>
      <c r="AM1712" s="66"/>
      <c r="AN1712" s="66"/>
      <c r="AO1712" s="66"/>
      <c r="AP1712" s="66"/>
      <c r="AQ1712" s="66"/>
      <c r="AR1712" s="66"/>
      <c r="AS1712" s="66"/>
      <c r="AT1712" s="66"/>
      <c r="AU1712" s="66"/>
      <c r="AV1712" s="66"/>
      <c r="AW1712" s="66"/>
      <c r="AX1712" s="66"/>
      <c r="AY1712" s="66"/>
      <c r="AZ1712" s="66"/>
      <c r="BA1712" s="66"/>
      <c r="BB1712" s="66"/>
      <c r="BC1712" s="66"/>
      <c r="BD1712" s="66"/>
      <c r="BE1712" s="66"/>
      <c r="BF1712" s="66"/>
      <c r="BG1712" s="66"/>
      <c r="BH1712" s="66"/>
      <c r="BI1712" s="66"/>
      <c r="BJ1712" s="66"/>
      <c r="BK1712" s="66"/>
      <c r="BL1712" s="66"/>
      <c r="BM1712" s="66"/>
      <c r="BN1712" s="66"/>
      <c r="BO1712" s="66"/>
      <c r="BP1712" s="66"/>
      <c r="BQ1712" s="66"/>
      <c r="BR1712" s="66"/>
      <c r="BS1712" s="66"/>
      <c r="BT1712" s="66"/>
      <c r="BU1712" s="66"/>
      <c r="BV1712" s="66"/>
      <c r="BW1712" s="66"/>
      <c r="BX1712" s="66"/>
      <c r="BY1712" s="66"/>
      <c r="BZ1712" s="66"/>
      <c r="CA1712" s="66"/>
      <c r="CB1712" s="66"/>
      <c r="CC1712" s="66"/>
      <c r="CD1712" s="66"/>
      <c r="CE1712" s="66"/>
      <c r="CF1712" s="66"/>
      <c r="CG1712" s="66"/>
      <c r="CH1712" s="66"/>
      <c r="CI1712" s="66"/>
      <c r="CJ1712" s="66"/>
      <c r="CK1712" s="66"/>
      <c r="CL1712" s="66"/>
      <c r="CM1712" s="66"/>
      <c r="CN1712" s="66"/>
      <c r="CO1712" s="66"/>
      <c r="CP1712" s="66"/>
      <c r="CQ1712" s="66"/>
      <c r="CR1712" s="66"/>
      <c r="CS1712" s="66"/>
      <c r="CT1712" s="66"/>
      <c r="CU1712" s="66"/>
      <c r="CV1712" s="66"/>
      <c r="CW1712" s="66"/>
      <c r="CX1712" s="66"/>
      <c r="CY1712" s="66"/>
      <c r="CZ1712" s="66"/>
      <c r="DA1712" s="66"/>
      <c r="DB1712" s="66"/>
      <c r="DC1712" s="66"/>
      <c r="DD1712" s="66"/>
      <c r="DE1712" s="66"/>
      <c r="DF1712" s="66"/>
      <c r="DG1712" s="66"/>
      <c r="DH1712" s="66"/>
      <c r="DI1712" s="66"/>
      <c r="DJ1712" s="66"/>
      <c r="DK1712" s="66"/>
      <c r="DL1712" s="66"/>
    </row>
    <row r="1713" spans="1:137" s="166" customFormat="1" ht="14.5" customHeight="1" x14ac:dyDescent="0.35">
      <c r="A1713" s="169"/>
      <c r="B1713" s="160"/>
      <c r="C1713" s="161"/>
      <c r="D1713" s="162"/>
      <c r="E1713" s="163"/>
      <c r="F1713" s="163"/>
      <c r="G1713" s="164"/>
      <c r="H1713" s="165"/>
      <c r="I1713" s="164"/>
      <c r="J1713" s="165"/>
      <c r="K1713" s="164"/>
      <c r="L1713" s="165"/>
      <c r="M1713" s="164"/>
      <c r="N1713" s="165"/>
      <c r="O1713" s="164"/>
      <c r="P1713" s="165"/>
      <c r="Q1713" s="164"/>
      <c r="R1713" s="165"/>
      <c r="S1713" s="164"/>
      <c r="T1713" s="165"/>
      <c r="U1713" s="164"/>
      <c r="V1713" s="165"/>
      <c r="W1713" s="164"/>
      <c r="X1713" s="165"/>
      <c r="Y1713" s="164"/>
      <c r="Z1713" s="165"/>
      <c r="AA1713" s="164"/>
      <c r="AB1713" s="165"/>
      <c r="AC1713" s="164"/>
      <c r="AD1713" s="165"/>
      <c r="AE1713" s="164"/>
      <c r="AF1713" s="165"/>
      <c r="AG1713" s="164"/>
      <c r="AH1713" s="165"/>
      <c r="AI1713" s="164"/>
      <c r="AJ1713" s="165"/>
      <c r="AK1713" s="164"/>
      <c r="AL1713" s="165"/>
      <c r="AM1713" s="164"/>
      <c r="AN1713" s="165"/>
      <c r="AO1713" s="164"/>
      <c r="AP1713" s="165"/>
      <c r="AQ1713" s="164"/>
      <c r="AR1713" s="165"/>
      <c r="AS1713" s="164"/>
      <c r="AT1713" s="165"/>
      <c r="AU1713" s="164"/>
      <c r="AV1713" s="165"/>
      <c r="AW1713" s="164"/>
      <c r="AX1713" s="165"/>
      <c r="AY1713" s="164"/>
      <c r="AZ1713" s="165"/>
      <c r="BA1713" s="164"/>
      <c r="BB1713" s="165"/>
      <c r="BC1713" s="164"/>
      <c r="BD1713" s="165"/>
      <c r="BE1713" s="164"/>
      <c r="BF1713" s="165"/>
      <c r="BG1713" s="164"/>
      <c r="BH1713" s="165"/>
      <c r="BI1713" s="164"/>
      <c r="BJ1713" s="165"/>
      <c r="BK1713" s="164"/>
      <c r="BL1713" s="165"/>
      <c r="BM1713" s="164"/>
      <c r="BN1713" s="165"/>
      <c r="BO1713" s="164"/>
      <c r="BP1713" s="165"/>
      <c r="BQ1713" s="164"/>
      <c r="BR1713" s="165"/>
      <c r="BS1713" s="164"/>
      <c r="BT1713" s="165"/>
      <c r="BU1713" s="164"/>
      <c r="BV1713" s="165"/>
      <c r="BW1713" s="164"/>
      <c r="BX1713" s="165"/>
      <c r="BY1713" s="164"/>
      <c r="BZ1713" s="165"/>
      <c r="CA1713" s="164"/>
      <c r="CB1713" s="165"/>
      <c r="CC1713" s="164"/>
      <c r="CD1713" s="165"/>
      <c r="CE1713" s="164"/>
      <c r="CF1713" s="165"/>
      <c r="CG1713" s="164"/>
      <c r="CH1713" s="165"/>
      <c r="CI1713" s="164"/>
      <c r="CJ1713" s="165"/>
      <c r="CK1713" s="164"/>
      <c r="CL1713" s="165"/>
      <c r="CM1713" s="164"/>
      <c r="CN1713" s="165"/>
      <c r="CO1713" s="164"/>
      <c r="CP1713" s="165"/>
      <c r="CQ1713" s="164"/>
      <c r="CR1713" s="165"/>
      <c r="CS1713" s="164"/>
      <c r="CT1713" s="165"/>
      <c r="CU1713" s="164"/>
      <c r="CV1713" s="165"/>
      <c r="CW1713" s="164"/>
      <c r="CX1713" s="165"/>
      <c r="CY1713" s="164"/>
      <c r="CZ1713" s="165"/>
      <c r="DA1713" s="164"/>
      <c r="DB1713" s="165"/>
      <c r="DC1713" s="164"/>
      <c r="DD1713" s="165"/>
      <c r="DE1713" s="164"/>
      <c r="DF1713" s="165"/>
      <c r="DG1713" s="164"/>
      <c r="DH1713" s="165"/>
      <c r="DI1713" s="164"/>
    </row>
    <row r="1714" spans="1:137" x14ac:dyDescent="0.35">
      <c r="A1714" s="28"/>
      <c r="B1714" s="167"/>
      <c r="C1714" s="168"/>
      <c r="D1714" s="31"/>
      <c r="E1714" s="145"/>
      <c r="F1714" s="145"/>
      <c r="Q1714" s="66"/>
    </row>
    <row r="1715" spans="1:137" x14ac:dyDescent="0.35">
      <c r="A1715" s="28"/>
      <c r="B1715" s="36"/>
      <c r="C1715" s="37"/>
      <c r="D1715" s="38"/>
      <c r="E1715" s="36"/>
      <c r="F1715" s="36"/>
      <c r="Q1715" s="66"/>
      <c r="AB1715" s="66"/>
      <c r="AM1715" s="66"/>
      <c r="AX1715" s="66"/>
      <c r="BI1715" s="66"/>
      <c r="BT1715" s="66"/>
      <c r="CE1715" s="66"/>
      <c r="CP1715" s="66"/>
      <c r="DA1715" s="66"/>
      <c r="DL1715" s="66"/>
      <c r="DW1715" s="66"/>
    </row>
    <row r="1716" spans="1:137" ht="3.75" customHeight="1" x14ac:dyDescent="0.35">
      <c r="A1716" s="28"/>
      <c r="B1716" s="36"/>
      <c r="C1716" s="37"/>
      <c r="D1716" s="40"/>
      <c r="E1716" s="36"/>
      <c r="F1716" s="36"/>
      <c r="G1716" s="66"/>
      <c r="H1716" s="66"/>
      <c r="I1716" s="66"/>
      <c r="J1716" s="66"/>
      <c r="K1716" s="66"/>
      <c r="L1716" s="66"/>
      <c r="M1716" s="66"/>
      <c r="N1716" s="66"/>
      <c r="O1716" s="66"/>
      <c r="P1716" s="66"/>
      <c r="Q1716" s="66"/>
      <c r="R1716" s="66"/>
      <c r="S1716" s="66"/>
      <c r="T1716" s="66"/>
      <c r="U1716" s="66"/>
      <c r="V1716" s="66"/>
      <c r="W1716" s="66"/>
      <c r="X1716" s="66"/>
      <c r="Y1716" s="66"/>
      <c r="Z1716" s="66"/>
      <c r="AA1716" s="66"/>
      <c r="AB1716" s="66"/>
      <c r="AC1716" s="66"/>
      <c r="AD1716" s="66"/>
      <c r="AE1716" s="66"/>
      <c r="AF1716" s="66"/>
      <c r="AG1716" s="66"/>
      <c r="AH1716" s="66"/>
      <c r="AI1716" s="66"/>
      <c r="AJ1716" s="66"/>
      <c r="AK1716" s="66"/>
      <c r="AL1716" s="66"/>
      <c r="AM1716" s="66"/>
      <c r="AN1716" s="66"/>
      <c r="AO1716" s="66"/>
      <c r="AP1716" s="66"/>
      <c r="AQ1716" s="66"/>
      <c r="AR1716" s="66"/>
      <c r="AS1716" s="66"/>
      <c r="AT1716" s="66"/>
      <c r="AU1716" s="66"/>
      <c r="AV1716" s="66"/>
      <c r="AW1716" s="66"/>
      <c r="AX1716" s="66"/>
      <c r="AY1716" s="66"/>
      <c r="AZ1716" s="66"/>
      <c r="BA1716" s="66"/>
      <c r="BB1716" s="66"/>
      <c r="BC1716" s="66"/>
      <c r="BD1716" s="66"/>
      <c r="BE1716" s="66"/>
      <c r="BF1716" s="66"/>
      <c r="BG1716" s="66"/>
      <c r="BH1716" s="66"/>
      <c r="BI1716" s="66"/>
      <c r="BJ1716" s="66"/>
      <c r="BK1716" s="66"/>
      <c r="BL1716" s="66"/>
      <c r="BM1716" s="66"/>
      <c r="BN1716" s="66"/>
      <c r="BO1716" s="66"/>
      <c r="BP1716" s="66"/>
      <c r="BQ1716" s="66"/>
      <c r="BR1716" s="66"/>
      <c r="BS1716" s="66"/>
      <c r="BT1716" s="66"/>
      <c r="BU1716" s="66"/>
      <c r="BV1716" s="66"/>
      <c r="BW1716" s="66"/>
      <c r="BX1716" s="66"/>
      <c r="BY1716" s="66"/>
      <c r="BZ1716" s="66"/>
      <c r="CA1716" s="66"/>
      <c r="CB1716" s="66"/>
      <c r="CC1716" s="66"/>
      <c r="CD1716" s="66"/>
      <c r="CE1716" s="66"/>
      <c r="CF1716" s="66"/>
      <c r="CG1716" s="66"/>
      <c r="CH1716" s="66"/>
      <c r="CI1716" s="66"/>
      <c r="CJ1716" s="66"/>
      <c r="CK1716" s="66"/>
      <c r="CL1716" s="66"/>
      <c r="CM1716" s="66"/>
      <c r="CN1716" s="66"/>
      <c r="CO1716" s="66"/>
      <c r="CP1716" s="66"/>
      <c r="CQ1716" s="66"/>
      <c r="CR1716" s="66"/>
      <c r="CS1716" s="66"/>
      <c r="CT1716" s="66"/>
      <c r="CU1716" s="66"/>
      <c r="CV1716" s="66"/>
      <c r="CW1716" s="66"/>
      <c r="CX1716" s="66"/>
      <c r="CY1716" s="66"/>
      <c r="CZ1716" s="66"/>
      <c r="DA1716" s="66"/>
      <c r="DB1716" s="66"/>
      <c r="DC1716" s="66"/>
      <c r="DD1716" s="66"/>
      <c r="DE1716" s="66"/>
      <c r="DF1716" s="66"/>
      <c r="DG1716" s="66"/>
      <c r="DH1716" s="66"/>
      <c r="DI1716" s="66"/>
      <c r="DJ1716" s="66"/>
      <c r="DK1716" s="66"/>
      <c r="DL1716" s="66"/>
    </row>
    <row r="1717" spans="1:137" x14ac:dyDescent="0.35">
      <c r="A1717" s="28"/>
      <c r="B1717" s="167"/>
      <c r="C1717" s="168"/>
      <c r="D1717" s="31"/>
      <c r="E1717" s="146"/>
      <c r="F1717" s="146"/>
    </row>
    <row r="1718" spans="1:137" x14ac:dyDescent="0.35">
      <c r="A1718" s="28"/>
      <c r="B1718" s="36"/>
      <c r="C1718" s="37"/>
      <c r="D1718" s="38"/>
      <c r="E1718" s="36"/>
      <c r="F1718" s="36"/>
    </row>
    <row r="1719" spans="1:137" ht="3.75" customHeight="1" x14ac:dyDescent="0.35">
      <c r="A1719" s="28"/>
      <c r="B1719" s="36"/>
      <c r="C1719" s="37"/>
      <c r="D1719" s="40"/>
      <c r="E1719" s="36"/>
      <c r="F1719" s="36"/>
      <c r="G1719" s="66"/>
      <c r="H1719" s="66"/>
      <c r="I1719" s="66"/>
      <c r="J1719" s="66"/>
      <c r="K1719" s="66"/>
      <c r="L1719" s="66"/>
      <c r="M1719" s="66"/>
      <c r="N1719" s="66"/>
      <c r="O1719" s="66"/>
      <c r="P1719" s="66"/>
      <c r="Q1719" s="66"/>
      <c r="R1719" s="66"/>
      <c r="S1719" s="66"/>
      <c r="T1719" s="66"/>
      <c r="U1719" s="66"/>
      <c r="V1719" s="66"/>
      <c r="W1719" s="66"/>
      <c r="X1719" s="66"/>
      <c r="Y1719" s="66"/>
      <c r="Z1719" s="66"/>
      <c r="AA1719" s="66"/>
      <c r="AB1719" s="66"/>
      <c r="AC1719" s="66"/>
      <c r="AD1719" s="66"/>
      <c r="AE1719" s="66"/>
      <c r="AF1719" s="66"/>
      <c r="AG1719" s="66"/>
      <c r="AH1719" s="66"/>
      <c r="AI1719" s="66"/>
      <c r="AJ1719" s="66"/>
      <c r="AK1719" s="66"/>
      <c r="AL1719" s="66"/>
      <c r="AM1719" s="66"/>
      <c r="AN1719" s="66"/>
      <c r="AO1719" s="66"/>
      <c r="AP1719" s="66"/>
      <c r="AQ1719" s="66"/>
      <c r="AR1719" s="66"/>
      <c r="AS1719" s="66"/>
      <c r="AT1719" s="66"/>
      <c r="AU1719" s="66"/>
      <c r="AV1719" s="66"/>
      <c r="AW1719" s="66"/>
      <c r="AX1719" s="66"/>
      <c r="AY1719" s="66"/>
      <c r="AZ1719" s="66"/>
      <c r="BA1719" s="66"/>
      <c r="BB1719" s="66"/>
      <c r="BC1719" s="66"/>
      <c r="BD1719" s="66"/>
      <c r="BE1719" s="66"/>
      <c r="BF1719" s="66"/>
      <c r="BG1719" s="66"/>
      <c r="BH1719" s="66"/>
      <c r="BI1719" s="66"/>
      <c r="BJ1719" s="66"/>
      <c r="BK1719" s="66"/>
      <c r="BL1719" s="66"/>
      <c r="BM1719" s="66"/>
      <c r="BN1719" s="66"/>
      <c r="BO1719" s="66"/>
      <c r="BP1719" s="66"/>
      <c r="BQ1719" s="66"/>
      <c r="BR1719" s="66"/>
      <c r="BS1719" s="66"/>
      <c r="BT1719" s="66"/>
      <c r="BU1719" s="66"/>
      <c r="BV1719" s="66"/>
      <c r="BW1719" s="66"/>
      <c r="BX1719" s="66"/>
      <c r="BY1719" s="66"/>
      <c r="BZ1719" s="66"/>
      <c r="CA1719" s="66"/>
      <c r="CB1719" s="66"/>
      <c r="CC1719" s="66"/>
      <c r="CD1719" s="66"/>
      <c r="CE1719" s="66"/>
      <c r="CF1719" s="66"/>
      <c r="CG1719" s="66"/>
      <c r="CH1719" s="66"/>
      <c r="CI1719" s="66"/>
      <c r="CJ1719" s="66"/>
      <c r="CK1719" s="66"/>
      <c r="CL1719" s="66"/>
      <c r="CM1719" s="66"/>
      <c r="CN1719" s="66"/>
      <c r="CO1719" s="66"/>
      <c r="CP1719" s="66"/>
      <c r="CQ1719" s="66"/>
      <c r="CR1719" s="66"/>
      <c r="CS1719" s="66"/>
      <c r="CT1719" s="66"/>
      <c r="CU1719" s="66"/>
      <c r="CV1719" s="66"/>
      <c r="CW1719" s="66"/>
      <c r="CX1719" s="66"/>
      <c r="CY1719" s="66"/>
      <c r="CZ1719" s="66"/>
      <c r="DA1719" s="66"/>
      <c r="DB1719" s="66"/>
      <c r="DC1719" s="66"/>
      <c r="DD1719" s="66"/>
      <c r="DE1719" s="66"/>
      <c r="DF1719" s="66"/>
      <c r="DG1719" s="66"/>
      <c r="DH1719" s="66"/>
      <c r="DI1719" s="66"/>
      <c r="DJ1719" s="66"/>
      <c r="DK1719" s="66"/>
      <c r="DL1719" s="66"/>
      <c r="DM1719" s="66"/>
      <c r="DN1719" s="66"/>
      <c r="DO1719" s="66"/>
      <c r="DP1719" s="66"/>
      <c r="DQ1719" s="66"/>
      <c r="DR1719" s="66"/>
      <c r="DS1719" s="66"/>
      <c r="DT1719" s="66"/>
      <c r="DU1719" s="66"/>
      <c r="DV1719" s="66"/>
      <c r="DW1719" s="66"/>
      <c r="DX1719" s="66"/>
      <c r="DY1719" s="66"/>
      <c r="DZ1719" s="66"/>
      <c r="EA1719" s="66"/>
      <c r="EB1719" s="66"/>
      <c r="EC1719" s="66"/>
      <c r="ED1719" s="66"/>
      <c r="EE1719" s="66"/>
      <c r="EF1719" s="66"/>
      <c r="EG1719" s="66"/>
    </row>
    <row r="1720" spans="1:137" s="148" customFormat="1" x14ac:dyDescent="0.35">
      <c r="A1720" s="28"/>
      <c r="B1720" s="167"/>
      <c r="C1720" s="168"/>
      <c r="D1720" s="31"/>
      <c r="E1720" s="147"/>
      <c r="F1720" s="147"/>
    </row>
    <row r="1721" spans="1:137" s="148" customFormat="1" x14ac:dyDescent="0.35">
      <c r="A1721" s="28"/>
      <c r="B1721" s="36"/>
      <c r="C1721" s="37"/>
      <c r="D1721" s="38"/>
      <c r="E1721" s="36"/>
      <c r="F1721" s="36"/>
      <c r="G1721" s="149"/>
      <c r="H1721" s="149"/>
      <c r="I1721" s="149"/>
      <c r="J1721" s="149"/>
      <c r="K1721" s="149"/>
      <c r="L1721" s="149"/>
      <c r="M1721" s="149"/>
      <c r="N1721" s="149"/>
      <c r="O1721" s="149"/>
      <c r="P1721" s="149"/>
      <c r="Q1721" s="149"/>
      <c r="R1721" s="149"/>
      <c r="S1721" s="149"/>
      <c r="T1721" s="149"/>
      <c r="U1721" s="149"/>
      <c r="V1721" s="149"/>
      <c r="W1721" s="149"/>
      <c r="X1721" s="149"/>
      <c r="Y1721" s="149"/>
      <c r="Z1721" s="149"/>
      <c r="AA1721" s="149"/>
      <c r="AB1721" s="149"/>
      <c r="AC1721" s="149"/>
      <c r="AD1721" s="149"/>
      <c r="AE1721" s="149"/>
      <c r="AF1721" s="149"/>
      <c r="AG1721" s="149"/>
      <c r="AH1721" s="149"/>
      <c r="AI1721" s="149"/>
      <c r="AJ1721" s="149"/>
      <c r="AK1721" s="149"/>
      <c r="AL1721" s="149"/>
      <c r="AM1721" s="149"/>
      <c r="AN1721" s="149"/>
      <c r="AO1721" s="149"/>
      <c r="AP1721" s="149"/>
      <c r="AQ1721" s="149"/>
      <c r="AR1721" s="149"/>
      <c r="AS1721" s="149"/>
      <c r="AT1721" s="149"/>
      <c r="AU1721" s="149"/>
      <c r="AV1721" s="149"/>
      <c r="AW1721" s="149"/>
      <c r="AX1721" s="149"/>
      <c r="AY1721" s="149"/>
      <c r="AZ1721" s="149"/>
      <c r="BA1721" s="149"/>
      <c r="BB1721" s="149"/>
      <c r="BC1721" s="149"/>
      <c r="BD1721" s="149"/>
      <c r="BE1721" s="149"/>
      <c r="BF1721" s="149"/>
      <c r="BG1721" s="149"/>
      <c r="BH1721" s="149"/>
      <c r="BI1721" s="149"/>
      <c r="BJ1721" s="149"/>
      <c r="BK1721" s="149"/>
      <c r="BL1721" s="149"/>
      <c r="BM1721" s="149"/>
      <c r="BN1721" s="149"/>
      <c r="BO1721" s="149"/>
      <c r="BP1721" s="149"/>
      <c r="BQ1721" s="149"/>
      <c r="BR1721" s="149"/>
      <c r="BS1721" s="149"/>
      <c r="BT1721" s="149"/>
      <c r="BU1721" s="149"/>
      <c r="BV1721" s="149"/>
      <c r="BW1721" s="149"/>
      <c r="BX1721" s="149"/>
      <c r="BY1721" s="149"/>
      <c r="BZ1721" s="149"/>
      <c r="CA1721" s="149"/>
      <c r="CB1721" s="149"/>
      <c r="CC1721" s="149"/>
      <c r="CD1721" s="149"/>
      <c r="CE1721" s="149"/>
      <c r="CF1721" s="149"/>
      <c r="CG1721" s="149"/>
      <c r="CH1721" s="149"/>
      <c r="CI1721" s="149"/>
      <c r="CJ1721" s="149"/>
      <c r="CK1721" s="149"/>
      <c r="CL1721" s="149"/>
      <c r="CM1721" s="149"/>
      <c r="CN1721" s="149"/>
      <c r="CO1721" s="149"/>
      <c r="CP1721" s="149"/>
      <c r="CQ1721" s="149"/>
      <c r="CR1721" s="149"/>
      <c r="CS1721" s="149"/>
      <c r="CT1721" s="149"/>
      <c r="CU1721" s="149"/>
      <c r="CV1721" s="149"/>
      <c r="CW1721" s="149"/>
      <c r="CX1721" s="149"/>
      <c r="CY1721" s="149"/>
      <c r="CZ1721" s="149"/>
      <c r="DA1721" s="149"/>
      <c r="DB1721" s="149"/>
      <c r="DC1721" s="149"/>
      <c r="DD1721" s="149"/>
      <c r="DE1721" s="149"/>
      <c r="DF1721" s="149"/>
      <c r="DG1721" s="149"/>
      <c r="DH1721" s="149"/>
      <c r="DI1721" s="149"/>
      <c r="DJ1721" s="149"/>
      <c r="DK1721" s="149"/>
      <c r="DL1721" s="149"/>
      <c r="DM1721" s="149"/>
      <c r="DN1721" s="149"/>
      <c r="DO1721" s="149"/>
      <c r="DP1721" s="149"/>
      <c r="DQ1721" s="149"/>
      <c r="DR1721" s="149"/>
      <c r="DS1721" s="149"/>
      <c r="DT1721" s="149"/>
      <c r="DU1721" s="149"/>
      <c r="DV1721" s="149"/>
      <c r="DW1721" s="149"/>
      <c r="DX1721" s="149"/>
      <c r="DY1721" s="149"/>
      <c r="DZ1721" s="149"/>
      <c r="EA1721" s="149"/>
      <c r="EB1721" s="149"/>
      <c r="EC1721" s="149"/>
      <c r="ED1721" s="149"/>
      <c r="EE1721" s="149"/>
      <c r="EF1721" s="149"/>
      <c r="EG1721" s="149"/>
    </row>
    <row r="1722" spans="1:137" ht="3.75" customHeight="1" x14ac:dyDescent="0.35">
      <c r="A1722" s="28"/>
      <c r="B1722" s="36"/>
      <c r="C1722" s="37"/>
      <c r="D1722" s="40"/>
      <c r="E1722" s="36"/>
      <c r="F1722" s="36"/>
      <c r="G1722" s="66"/>
      <c r="H1722" s="66"/>
      <c r="I1722" s="66"/>
      <c r="J1722" s="66"/>
      <c r="K1722" s="66"/>
      <c r="L1722" s="66"/>
      <c r="M1722" s="66"/>
      <c r="N1722" s="66"/>
      <c r="O1722" s="66"/>
      <c r="P1722" s="66"/>
      <c r="Q1722" s="66"/>
      <c r="R1722" s="66"/>
      <c r="S1722" s="66"/>
      <c r="T1722" s="66"/>
      <c r="U1722" s="66"/>
      <c r="V1722" s="66"/>
      <c r="W1722" s="66"/>
      <c r="X1722" s="66"/>
      <c r="Y1722" s="66"/>
      <c r="Z1722" s="66"/>
      <c r="AA1722" s="66"/>
      <c r="AB1722" s="66"/>
      <c r="AC1722" s="66"/>
      <c r="AD1722" s="66"/>
      <c r="AE1722" s="66"/>
      <c r="AF1722" s="66"/>
      <c r="AG1722" s="66"/>
      <c r="AH1722" s="66"/>
      <c r="AI1722" s="66"/>
      <c r="AJ1722" s="66"/>
      <c r="AK1722" s="66"/>
      <c r="AL1722" s="66"/>
      <c r="AM1722" s="66"/>
      <c r="AN1722" s="66"/>
      <c r="AO1722" s="66"/>
      <c r="AP1722" s="66"/>
      <c r="AQ1722" s="66"/>
      <c r="AR1722" s="66"/>
      <c r="AS1722" s="66"/>
      <c r="AT1722" s="66"/>
      <c r="AU1722" s="66"/>
      <c r="AV1722" s="66"/>
      <c r="AW1722" s="66"/>
      <c r="AX1722" s="66"/>
      <c r="AY1722" s="66"/>
      <c r="AZ1722" s="66"/>
      <c r="BA1722" s="66"/>
      <c r="BB1722" s="66"/>
      <c r="BC1722" s="66"/>
      <c r="BD1722" s="66"/>
      <c r="BE1722" s="66"/>
      <c r="BF1722" s="66"/>
      <c r="BG1722" s="66"/>
      <c r="BH1722" s="66"/>
      <c r="BI1722" s="66"/>
      <c r="BJ1722" s="66"/>
      <c r="BK1722" s="66"/>
      <c r="BL1722" s="66"/>
      <c r="BM1722" s="66"/>
      <c r="BN1722" s="66"/>
      <c r="BO1722" s="66"/>
      <c r="BP1722" s="66"/>
      <c r="BQ1722" s="66"/>
      <c r="BR1722" s="66"/>
      <c r="BS1722" s="66"/>
      <c r="BT1722" s="66"/>
      <c r="BU1722" s="66"/>
      <c r="BV1722" s="66"/>
      <c r="BW1722" s="66"/>
      <c r="BX1722" s="66"/>
      <c r="BY1722" s="66"/>
      <c r="BZ1722" s="66"/>
      <c r="CA1722" s="66"/>
      <c r="CB1722" s="66"/>
      <c r="CC1722" s="66"/>
      <c r="CD1722" s="66"/>
      <c r="CE1722" s="66"/>
      <c r="CF1722" s="66"/>
      <c r="CG1722" s="66"/>
      <c r="CH1722" s="66"/>
      <c r="CI1722" s="66"/>
      <c r="CJ1722" s="66"/>
      <c r="CK1722" s="66"/>
      <c r="CL1722" s="66"/>
      <c r="CM1722" s="66"/>
      <c r="CN1722" s="66"/>
      <c r="CO1722" s="66"/>
      <c r="CP1722" s="66"/>
      <c r="CQ1722" s="66"/>
      <c r="CR1722" s="66"/>
      <c r="CS1722" s="66"/>
      <c r="CT1722" s="66"/>
      <c r="CU1722" s="66"/>
      <c r="CV1722" s="66"/>
      <c r="CW1722" s="66"/>
      <c r="CX1722" s="66"/>
      <c r="CY1722" s="66"/>
      <c r="CZ1722" s="66"/>
      <c r="DA1722" s="66"/>
      <c r="DB1722" s="66"/>
      <c r="DC1722" s="66"/>
      <c r="DD1722" s="66"/>
      <c r="DE1722" s="66"/>
      <c r="DF1722" s="66"/>
      <c r="DG1722" s="66"/>
      <c r="DH1722" s="66"/>
      <c r="DI1722" s="66"/>
      <c r="DJ1722" s="66"/>
      <c r="DK1722" s="66"/>
      <c r="DL1722" s="66"/>
      <c r="DM1722" s="66"/>
      <c r="DN1722" s="66"/>
      <c r="DO1722" s="66"/>
      <c r="DP1722" s="66"/>
      <c r="DQ1722" s="66"/>
      <c r="DR1722" s="66"/>
      <c r="DS1722" s="66"/>
      <c r="DT1722" s="66"/>
      <c r="DU1722" s="66"/>
      <c r="DV1722" s="66"/>
      <c r="DW1722" s="66"/>
      <c r="DX1722" s="66"/>
      <c r="DY1722" s="66"/>
      <c r="DZ1722" s="66"/>
      <c r="EA1722" s="66"/>
      <c r="EB1722" s="66"/>
      <c r="EC1722" s="66"/>
      <c r="ED1722" s="66"/>
      <c r="EE1722" s="66"/>
      <c r="EF1722" s="66"/>
      <c r="EG1722" s="66"/>
    </row>
    <row r="1723" spans="1:137" x14ac:dyDescent="0.35">
      <c r="A1723" s="28"/>
      <c r="B1723" s="167"/>
      <c r="C1723" s="168"/>
      <c r="D1723" s="31"/>
      <c r="E1723" s="150"/>
      <c r="F1723" s="150"/>
    </row>
    <row r="1724" spans="1:137" x14ac:dyDescent="0.35">
      <c r="A1724" s="28"/>
      <c r="B1724" s="36"/>
      <c r="C1724" s="37"/>
      <c r="D1724" s="38"/>
      <c r="E1724" s="36"/>
      <c r="F1724" s="36"/>
    </row>
    <row r="1725" spans="1:137" ht="3.75" customHeight="1" x14ac:dyDescent="0.35">
      <c r="A1725" s="28"/>
      <c r="B1725" s="36"/>
      <c r="C1725" s="37"/>
      <c r="D1725" s="40"/>
      <c r="E1725" s="36"/>
      <c r="F1725" s="36"/>
      <c r="G1725" s="66"/>
      <c r="H1725" s="66"/>
      <c r="I1725" s="66"/>
      <c r="J1725" s="66"/>
      <c r="K1725" s="66"/>
      <c r="L1725" s="66"/>
      <c r="M1725" s="66"/>
      <c r="N1725" s="66"/>
      <c r="O1725" s="66"/>
      <c r="P1725" s="66"/>
      <c r="Q1725" s="66"/>
      <c r="R1725" s="66"/>
      <c r="S1725" s="66"/>
      <c r="T1725" s="66"/>
      <c r="U1725" s="66"/>
      <c r="V1725" s="66"/>
      <c r="W1725" s="66"/>
      <c r="X1725" s="66"/>
      <c r="Y1725" s="66"/>
      <c r="Z1725" s="66"/>
      <c r="AA1725" s="66"/>
      <c r="AB1725" s="66"/>
      <c r="AC1725" s="66"/>
      <c r="AD1725" s="66"/>
      <c r="AE1725" s="66"/>
      <c r="AF1725" s="66"/>
      <c r="AG1725" s="66"/>
      <c r="AH1725" s="66"/>
      <c r="AI1725" s="66"/>
      <c r="AJ1725" s="66"/>
      <c r="AK1725" s="66"/>
      <c r="AL1725" s="66"/>
      <c r="AM1725" s="66"/>
      <c r="AN1725" s="66"/>
      <c r="AO1725" s="66"/>
      <c r="AP1725" s="66"/>
      <c r="AQ1725" s="66"/>
      <c r="AR1725" s="66"/>
      <c r="AS1725" s="66"/>
      <c r="AT1725" s="66"/>
      <c r="AU1725" s="66"/>
      <c r="AV1725" s="66"/>
      <c r="AW1725" s="66"/>
      <c r="AX1725" s="66"/>
      <c r="AY1725" s="66"/>
      <c r="AZ1725" s="66"/>
      <c r="BA1725" s="66"/>
      <c r="BB1725" s="66"/>
      <c r="BC1725" s="66"/>
      <c r="BD1725" s="66"/>
      <c r="BE1725" s="66"/>
      <c r="BF1725" s="66"/>
      <c r="BG1725" s="66"/>
      <c r="BH1725" s="66"/>
      <c r="BI1725" s="66"/>
      <c r="BJ1725" s="66"/>
      <c r="BK1725" s="66"/>
      <c r="BL1725" s="66"/>
      <c r="BM1725" s="66"/>
      <c r="BN1725" s="66"/>
      <c r="BO1725" s="66"/>
      <c r="BP1725" s="66"/>
      <c r="BQ1725" s="66"/>
      <c r="BR1725" s="66"/>
      <c r="BS1725" s="66"/>
      <c r="BT1725" s="66"/>
      <c r="BU1725" s="66"/>
      <c r="BV1725" s="66"/>
      <c r="BW1725" s="66"/>
      <c r="BX1725" s="66"/>
      <c r="BY1725" s="66"/>
      <c r="BZ1725" s="66"/>
      <c r="CA1725" s="66"/>
      <c r="CB1725" s="66"/>
      <c r="CC1725" s="66"/>
      <c r="CD1725" s="66"/>
      <c r="CE1725" s="66"/>
      <c r="CF1725" s="66"/>
      <c r="CG1725" s="66"/>
      <c r="CH1725" s="66"/>
      <c r="CI1725" s="66"/>
      <c r="CJ1725" s="66"/>
      <c r="CK1725" s="66"/>
      <c r="CL1725" s="66"/>
      <c r="CM1725" s="66"/>
      <c r="CN1725" s="66"/>
      <c r="CO1725" s="66"/>
      <c r="CP1725" s="66"/>
      <c r="CQ1725" s="66"/>
      <c r="CR1725" s="66"/>
      <c r="CS1725" s="66"/>
      <c r="CT1725" s="66"/>
      <c r="CU1725" s="66"/>
      <c r="CV1725" s="66"/>
      <c r="CW1725" s="66"/>
      <c r="CX1725" s="66"/>
      <c r="CY1725" s="66"/>
      <c r="CZ1725" s="66"/>
      <c r="DA1725" s="66"/>
      <c r="DB1725" s="66"/>
      <c r="DC1725" s="66"/>
      <c r="DD1725" s="66"/>
      <c r="DE1725" s="66"/>
      <c r="DF1725" s="66"/>
      <c r="DG1725" s="66"/>
      <c r="DH1725" s="66"/>
      <c r="DI1725" s="66"/>
      <c r="DJ1725" s="66"/>
      <c r="DK1725" s="66"/>
      <c r="DL1725" s="66"/>
    </row>
    <row r="1726" spans="1:137" ht="14.5" customHeight="1" x14ac:dyDescent="0.35">
      <c r="A1726" s="28"/>
      <c r="B1726" s="167"/>
      <c r="C1726" s="168"/>
      <c r="D1726" s="31"/>
      <c r="E1726" s="151"/>
      <c r="F1726" s="151"/>
      <c r="G1726" s="153"/>
      <c r="H1726" s="153"/>
      <c r="I1726" s="153"/>
      <c r="J1726" s="153"/>
      <c r="T1726" s="75"/>
      <c r="U1726" s="75"/>
      <c r="V1726" s="75"/>
      <c r="W1726" s="75"/>
      <c r="X1726" s="75"/>
      <c r="Y1726" s="75"/>
      <c r="Z1726" s="75"/>
      <c r="AA1726" s="75"/>
      <c r="AC1726" s="153"/>
      <c r="AD1726" s="153"/>
      <c r="AE1726" s="153"/>
      <c r="AF1726" s="153"/>
      <c r="AP1726" s="75"/>
      <c r="AQ1726" s="75"/>
      <c r="AR1726" s="75"/>
      <c r="AS1726" s="75"/>
      <c r="AT1726" s="75"/>
      <c r="AU1726" s="75"/>
      <c r="AV1726" s="75"/>
      <c r="AW1726" s="75"/>
      <c r="AY1726" s="153"/>
      <c r="AZ1726" s="153"/>
      <c r="BA1726" s="153"/>
      <c r="BB1726" s="153"/>
      <c r="BL1726" s="75"/>
      <c r="BM1726" s="75"/>
      <c r="BN1726" s="75"/>
      <c r="BO1726" s="75"/>
      <c r="BP1726" s="75"/>
      <c r="BQ1726" s="75"/>
      <c r="BR1726" s="75"/>
      <c r="BS1726" s="75"/>
      <c r="BU1726" s="153"/>
      <c r="BV1726" s="153"/>
      <c r="BW1726" s="153"/>
      <c r="BX1726" s="153"/>
      <c r="CH1726" s="75"/>
      <c r="CI1726" s="75"/>
      <c r="CJ1726" s="75"/>
      <c r="CK1726" s="75"/>
      <c r="CL1726" s="75"/>
      <c r="CM1726" s="75"/>
      <c r="CN1726" s="75"/>
      <c r="CO1726" s="75"/>
      <c r="CQ1726" s="153"/>
      <c r="CR1726" s="153"/>
      <c r="CS1726" s="153"/>
      <c r="CT1726" s="153"/>
      <c r="DD1726" s="75"/>
      <c r="DE1726" s="75"/>
      <c r="DF1726" s="75"/>
      <c r="DG1726" s="75"/>
      <c r="DH1726" s="75"/>
      <c r="DI1726" s="75"/>
      <c r="DJ1726" s="75"/>
      <c r="DK1726" s="75"/>
    </row>
    <row r="1727" spans="1:137" ht="14.5" customHeight="1" x14ac:dyDescent="0.35">
      <c r="A1727" s="28"/>
      <c r="B1727" s="36"/>
      <c r="C1727" s="37"/>
      <c r="D1727" s="38"/>
      <c r="E1727" s="36"/>
      <c r="F1727" s="36"/>
      <c r="H1727" s="66"/>
      <c r="T1727" s="75"/>
      <c r="U1727" s="75"/>
      <c r="V1727" s="75"/>
      <c r="W1727" s="75"/>
      <c r="X1727" s="75"/>
      <c r="Y1727" s="75"/>
      <c r="Z1727" s="75"/>
      <c r="AA1727" s="75"/>
      <c r="AB1727" s="68"/>
      <c r="AD1727" s="66"/>
      <c r="AP1727" s="75"/>
      <c r="AQ1727" s="75"/>
      <c r="AR1727" s="75"/>
      <c r="AS1727" s="75"/>
      <c r="AT1727" s="75"/>
      <c r="AU1727" s="75"/>
      <c r="AV1727" s="75"/>
      <c r="AW1727" s="75"/>
      <c r="AX1727" s="68"/>
      <c r="AZ1727" s="66"/>
      <c r="BL1727" s="75"/>
      <c r="BM1727" s="75"/>
      <c r="BN1727" s="75"/>
      <c r="BO1727" s="75"/>
      <c r="BP1727" s="75"/>
      <c r="BQ1727" s="75"/>
      <c r="BR1727" s="75"/>
      <c r="BS1727" s="75"/>
      <c r="BV1727" s="66"/>
      <c r="CH1727" s="75"/>
      <c r="CI1727" s="75"/>
      <c r="CJ1727" s="75"/>
      <c r="CK1727" s="75"/>
      <c r="CL1727" s="75"/>
      <c r="CM1727" s="75"/>
      <c r="CN1727" s="75"/>
      <c r="CO1727" s="75"/>
      <c r="CR1727" s="66"/>
      <c r="DD1727" s="75"/>
      <c r="DE1727" s="75"/>
      <c r="DF1727" s="75"/>
      <c r="DG1727" s="75"/>
      <c r="DH1727" s="75"/>
      <c r="DI1727" s="75"/>
      <c r="DJ1727" s="75"/>
      <c r="DK1727" s="75"/>
    </row>
    <row r="1728" spans="1:137" ht="3.75" customHeight="1" x14ac:dyDescent="0.35">
      <c r="A1728" s="28"/>
      <c r="B1728" s="36"/>
      <c r="C1728" s="37"/>
      <c r="D1728" s="40"/>
      <c r="E1728" s="36"/>
      <c r="F1728" s="36"/>
      <c r="G1728" s="66"/>
      <c r="H1728" s="66"/>
      <c r="I1728" s="66"/>
      <c r="J1728" s="66"/>
      <c r="K1728" s="66"/>
      <c r="L1728" s="66"/>
      <c r="M1728" s="66"/>
      <c r="N1728" s="66"/>
      <c r="O1728" s="66"/>
      <c r="P1728" s="66"/>
      <c r="Q1728" s="66"/>
      <c r="R1728" s="66"/>
      <c r="S1728" s="66"/>
      <c r="T1728" s="66"/>
      <c r="U1728" s="66"/>
      <c r="V1728" s="66"/>
      <c r="W1728" s="66"/>
      <c r="X1728" s="66"/>
      <c r="Y1728" s="66"/>
      <c r="Z1728" s="66"/>
      <c r="AA1728" s="66"/>
      <c r="AB1728" s="66"/>
      <c r="AC1728" s="66"/>
      <c r="AD1728" s="66"/>
      <c r="AE1728" s="66"/>
      <c r="AF1728" s="66"/>
      <c r="AG1728" s="66"/>
      <c r="AH1728" s="66"/>
      <c r="AI1728" s="66"/>
      <c r="AJ1728" s="66"/>
      <c r="AK1728" s="66"/>
      <c r="AL1728" s="66"/>
      <c r="AM1728" s="66"/>
      <c r="AN1728" s="66"/>
      <c r="AO1728" s="66"/>
      <c r="AP1728" s="66"/>
      <c r="AQ1728" s="66"/>
      <c r="AR1728" s="66"/>
      <c r="AS1728" s="66"/>
      <c r="AT1728" s="66"/>
      <c r="AU1728" s="66"/>
      <c r="AV1728" s="66"/>
      <c r="AW1728" s="66"/>
      <c r="AX1728" s="66"/>
      <c r="AY1728" s="66"/>
      <c r="AZ1728" s="66"/>
      <c r="BA1728" s="66"/>
      <c r="BB1728" s="66"/>
      <c r="BC1728" s="66"/>
      <c r="BD1728" s="66"/>
      <c r="BE1728" s="66"/>
      <c r="BF1728" s="66"/>
      <c r="BG1728" s="66"/>
      <c r="BH1728" s="66"/>
      <c r="BI1728" s="66"/>
      <c r="BJ1728" s="66"/>
      <c r="BK1728" s="66"/>
      <c r="BL1728" s="66"/>
      <c r="BM1728" s="66"/>
      <c r="BN1728" s="66"/>
      <c r="BO1728" s="66"/>
      <c r="BP1728" s="66"/>
      <c r="BQ1728" s="66"/>
      <c r="BR1728" s="66"/>
      <c r="BS1728" s="66"/>
      <c r="BT1728" s="66"/>
      <c r="BU1728" s="66"/>
      <c r="BV1728" s="66"/>
      <c r="BW1728" s="66"/>
      <c r="BX1728" s="66"/>
      <c r="BY1728" s="66"/>
      <c r="BZ1728" s="66"/>
      <c r="CA1728" s="66"/>
      <c r="CB1728" s="66"/>
      <c r="CC1728" s="66"/>
      <c r="CD1728" s="66"/>
      <c r="CE1728" s="66"/>
      <c r="CF1728" s="66"/>
      <c r="CG1728" s="66"/>
      <c r="CH1728" s="66"/>
      <c r="CI1728" s="66"/>
      <c r="CJ1728" s="66"/>
      <c r="CK1728" s="66"/>
      <c r="CL1728" s="66"/>
      <c r="CM1728" s="66"/>
      <c r="CN1728" s="66"/>
      <c r="CO1728" s="66"/>
      <c r="CP1728" s="66"/>
      <c r="CQ1728" s="66"/>
      <c r="CR1728" s="66"/>
      <c r="CS1728" s="66"/>
      <c r="CT1728" s="66"/>
      <c r="CU1728" s="66"/>
      <c r="CV1728" s="66"/>
      <c r="CW1728" s="66"/>
      <c r="CX1728" s="66"/>
      <c r="CY1728" s="66"/>
      <c r="CZ1728" s="66"/>
      <c r="DA1728" s="66"/>
      <c r="DB1728" s="66"/>
      <c r="DC1728" s="66"/>
      <c r="DD1728" s="66"/>
      <c r="DE1728" s="66"/>
      <c r="DF1728" s="66"/>
      <c r="DG1728" s="66"/>
      <c r="DH1728" s="66"/>
      <c r="DI1728" s="66"/>
      <c r="DJ1728" s="66"/>
      <c r="DK1728" s="66"/>
      <c r="DL1728" s="66"/>
    </row>
    <row r="1729" spans="1:116" ht="14.5" customHeight="1" x14ac:dyDescent="0.35">
      <c r="A1729" s="28"/>
      <c r="B1729" s="167"/>
      <c r="C1729" s="168"/>
      <c r="D1729" s="31"/>
      <c r="E1729" s="152"/>
      <c r="F1729" s="152"/>
      <c r="H1729" s="153"/>
    </row>
    <row r="1730" spans="1:116" ht="14.5" customHeight="1" x14ac:dyDescent="0.35">
      <c r="A1730" s="28"/>
      <c r="B1730" s="36"/>
      <c r="C1730" s="37"/>
      <c r="D1730" s="38"/>
      <c r="E1730" s="36"/>
      <c r="F1730" s="36"/>
      <c r="I1730" s="66"/>
      <c r="J1730" s="74"/>
      <c r="K1730" s="66"/>
      <c r="L1730" s="66"/>
      <c r="M1730" s="66"/>
      <c r="N1730" s="66"/>
      <c r="O1730" s="66"/>
      <c r="P1730" s="66"/>
      <c r="Q1730" s="66"/>
      <c r="R1730" s="66"/>
      <c r="S1730" s="66"/>
      <c r="T1730" s="75"/>
      <c r="U1730" s="75"/>
      <c r="V1730" s="75"/>
      <c r="W1730" s="75"/>
      <c r="X1730" s="75"/>
      <c r="Y1730" s="75"/>
      <c r="Z1730" s="75"/>
      <c r="AA1730" s="75"/>
      <c r="AB1730" s="68"/>
      <c r="AD1730" s="66"/>
      <c r="AE1730" s="74"/>
      <c r="AF1730" s="66"/>
      <c r="AG1730" s="66"/>
      <c r="AH1730" s="66"/>
      <c r="AI1730" s="66"/>
      <c r="AJ1730" s="66"/>
      <c r="AK1730" s="66"/>
      <c r="AL1730" s="66"/>
      <c r="AM1730" s="66"/>
      <c r="AN1730" s="66"/>
      <c r="AO1730" s="75"/>
      <c r="AP1730" s="75"/>
      <c r="AQ1730" s="75"/>
      <c r="AR1730" s="75"/>
      <c r="AS1730" s="75"/>
      <c r="AT1730" s="75"/>
      <c r="AU1730" s="75"/>
      <c r="AV1730" s="75"/>
      <c r="AW1730" s="68"/>
      <c r="AY1730" s="66"/>
      <c r="AZ1730" s="74"/>
      <c r="BA1730" s="66"/>
      <c r="BB1730" s="66"/>
      <c r="BC1730" s="66"/>
      <c r="BD1730" s="66"/>
      <c r="BE1730" s="66"/>
      <c r="BF1730" s="66"/>
      <c r="BG1730" s="66"/>
      <c r="BH1730" s="66"/>
      <c r="BI1730" s="66"/>
      <c r="BJ1730" s="75"/>
      <c r="BK1730" s="75"/>
      <c r="BL1730" s="75"/>
      <c r="BM1730" s="75"/>
      <c r="BN1730" s="75"/>
      <c r="BO1730" s="75"/>
      <c r="BP1730" s="75"/>
      <c r="BQ1730" s="75"/>
      <c r="BR1730" s="68"/>
      <c r="BT1730" s="66"/>
      <c r="BU1730" s="74"/>
      <c r="BV1730" s="66"/>
      <c r="BW1730" s="66"/>
      <c r="BX1730" s="66"/>
      <c r="BY1730" s="66"/>
      <c r="BZ1730" s="66"/>
      <c r="CA1730" s="66"/>
      <c r="CB1730" s="66"/>
      <c r="CC1730" s="66"/>
      <c r="CD1730" s="66"/>
      <c r="CE1730" s="75"/>
      <c r="CF1730" s="75"/>
      <c r="CG1730" s="75"/>
      <c r="CH1730" s="75"/>
      <c r="CI1730" s="75"/>
      <c r="CJ1730" s="75"/>
      <c r="CK1730" s="75"/>
      <c r="CL1730" s="75"/>
      <c r="CM1730" s="66"/>
      <c r="CO1730" s="66"/>
      <c r="CP1730" s="74"/>
      <c r="CQ1730" s="66"/>
      <c r="CR1730" s="66"/>
      <c r="CS1730" s="66"/>
      <c r="CT1730" s="66"/>
      <c r="CU1730" s="66"/>
      <c r="CV1730" s="66"/>
      <c r="CW1730" s="66"/>
      <c r="CX1730" s="66"/>
      <c r="CY1730" s="66"/>
      <c r="CZ1730" s="75"/>
      <c r="DA1730" s="75"/>
      <c r="DB1730" s="75"/>
      <c r="DC1730" s="75"/>
      <c r="DD1730" s="75"/>
      <c r="DE1730" s="75"/>
      <c r="DF1730" s="75"/>
      <c r="DG1730" s="75"/>
      <c r="DH1730" s="66"/>
      <c r="DI1730" s="66"/>
      <c r="DJ1730" s="66"/>
      <c r="DK1730" s="66"/>
    </row>
    <row r="1731" spans="1:116" ht="3.75" customHeight="1" x14ac:dyDescent="0.35">
      <c r="A1731" s="28"/>
      <c r="B1731" s="36"/>
      <c r="C1731" s="37"/>
      <c r="D1731" s="40"/>
      <c r="E1731" s="36"/>
      <c r="F1731" s="36"/>
      <c r="G1731" s="66"/>
      <c r="H1731" s="66"/>
      <c r="I1731" s="66"/>
      <c r="J1731" s="66"/>
      <c r="K1731" s="66"/>
      <c r="L1731" s="66"/>
      <c r="M1731" s="66"/>
      <c r="N1731" s="66"/>
      <c r="O1731" s="66"/>
      <c r="P1731" s="66"/>
      <c r="Q1731" s="66"/>
      <c r="R1731" s="66"/>
      <c r="S1731" s="66"/>
      <c r="T1731" s="66"/>
      <c r="U1731" s="66"/>
      <c r="V1731" s="66"/>
      <c r="W1731" s="66"/>
      <c r="X1731" s="66"/>
      <c r="Y1731" s="66"/>
      <c r="Z1731" s="66"/>
      <c r="AA1731" s="66"/>
      <c r="AB1731" s="66"/>
      <c r="AC1731" s="66"/>
      <c r="AD1731" s="66"/>
      <c r="AE1731" s="66"/>
      <c r="AF1731" s="66"/>
      <c r="AG1731" s="66"/>
      <c r="AH1731" s="66"/>
      <c r="AI1731" s="66"/>
      <c r="AJ1731" s="66"/>
      <c r="AK1731" s="66"/>
      <c r="AL1731" s="66"/>
      <c r="AM1731" s="66"/>
      <c r="AN1731" s="66"/>
      <c r="AO1731" s="66"/>
      <c r="AP1731" s="66"/>
      <c r="AQ1731" s="66"/>
      <c r="AR1731" s="66"/>
      <c r="AS1731" s="66"/>
      <c r="AT1731" s="66"/>
      <c r="AU1731" s="66"/>
      <c r="AV1731" s="66"/>
      <c r="AW1731" s="66"/>
      <c r="AX1731" s="66"/>
      <c r="AY1731" s="66"/>
      <c r="AZ1731" s="66"/>
      <c r="BA1731" s="66"/>
      <c r="BB1731" s="66"/>
      <c r="BC1731" s="66"/>
      <c r="BD1731" s="66"/>
      <c r="BE1731" s="66"/>
      <c r="BF1731" s="66"/>
      <c r="BG1731" s="66"/>
      <c r="BH1731" s="66"/>
      <c r="BI1731" s="66"/>
      <c r="BJ1731" s="66"/>
      <c r="BK1731" s="66"/>
      <c r="BL1731" s="66"/>
      <c r="BM1731" s="66"/>
      <c r="BN1731" s="66"/>
      <c r="BO1731" s="66"/>
      <c r="BP1731" s="66"/>
      <c r="BQ1731" s="66"/>
      <c r="BR1731" s="66"/>
      <c r="BS1731" s="66"/>
      <c r="BT1731" s="66"/>
      <c r="BU1731" s="66"/>
      <c r="BV1731" s="66"/>
      <c r="BW1731" s="66"/>
      <c r="BX1731" s="66"/>
      <c r="BY1731" s="66"/>
      <c r="BZ1731" s="66"/>
      <c r="CA1731" s="66"/>
      <c r="CB1731" s="66"/>
      <c r="CC1731" s="66"/>
      <c r="CD1731" s="66"/>
      <c r="CE1731" s="66"/>
      <c r="CF1731" s="66"/>
      <c r="CG1731" s="66"/>
      <c r="CH1731" s="66"/>
      <c r="CI1731" s="66"/>
      <c r="CJ1731" s="66"/>
      <c r="CK1731" s="66"/>
      <c r="CL1731" s="66"/>
      <c r="CM1731" s="66"/>
      <c r="CN1731" s="66"/>
      <c r="CO1731" s="66"/>
      <c r="CP1731" s="66"/>
      <c r="CQ1731" s="66"/>
      <c r="CR1731" s="66"/>
      <c r="CS1731" s="66"/>
      <c r="CT1731" s="66"/>
      <c r="CU1731" s="66"/>
      <c r="CV1731" s="66"/>
      <c r="CW1731" s="66"/>
      <c r="CX1731" s="66"/>
      <c r="CY1731" s="66"/>
      <c r="CZ1731" s="66"/>
      <c r="DA1731" s="66"/>
      <c r="DB1731" s="66"/>
      <c r="DC1731" s="66"/>
      <c r="DD1731" s="66"/>
      <c r="DE1731" s="66"/>
      <c r="DF1731" s="66"/>
      <c r="DG1731" s="66"/>
      <c r="DH1731" s="66"/>
      <c r="DI1731" s="66"/>
      <c r="DJ1731" s="66"/>
      <c r="DK1731" s="66"/>
      <c r="DL1731" s="66"/>
    </row>
    <row r="1732" spans="1:116" ht="14.5" customHeight="1" x14ac:dyDescent="0.35">
      <c r="A1732" s="28"/>
      <c r="B1732" s="167"/>
      <c r="C1732" s="168"/>
      <c r="D1732" s="31"/>
      <c r="E1732" s="81"/>
      <c r="F1732" s="154"/>
      <c r="H1732" s="153"/>
      <c r="DI1732" s="66"/>
      <c r="DJ1732" s="66"/>
      <c r="DK1732" s="66"/>
      <c r="DL1732" s="66"/>
    </row>
    <row r="1733" spans="1:116" ht="14.5" customHeight="1" x14ac:dyDescent="0.35">
      <c r="A1733" s="28"/>
      <c r="B1733" s="36"/>
      <c r="C1733" s="37"/>
      <c r="D1733" s="38"/>
      <c r="E1733" s="36"/>
      <c r="F1733" s="36"/>
      <c r="I1733" s="66"/>
      <c r="J1733" s="74"/>
      <c r="K1733" s="66"/>
      <c r="L1733" s="66"/>
      <c r="M1733" s="66"/>
      <c r="N1733" s="66"/>
      <c r="O1733" s="66"/>
      <c r="P1733" s="66"/>
      <c r="Q1733" s="66"/>
      <c r="R1733" s="66"/>
      <c r="S1733" s="66"/>
      <c r="T1733" s="75"/>
      <c r="U1733" s="75"/>
      <c r="V1733" s="75"/>
      <c r="W1733" s="75"/>
      <c r="X1733" s="75"/>
      <c r="Y1733" s="75"/>
      <c r="Z1733" s="75"/>
      <c r="AA1733" s="75"/>
      <c r="AB1733" s="68"/>
      <c r="AD1733" s="66"/>
      <c r="AE1733" s="74"/>
      <c r="AF1733" s="66"/>
      <c r="AG1733" s="66"/>
      <c r="AH1733" s="66"/>
      <c r="AI1733" s="66"/>
      <c r="AJ1733" s="66"/>
      <c r="AK1733" s="66"/>
      <c r="AL1733" s="66"/>
      <c r="AM1733" s="66"/>
      <c r="AN1733" s="66"/>
      <c r="AO1733" s="75"/>
      <c r="AP1733" s="75"/>
      <c r="AQ1733" s="75"/>
      <c r="AR1733" s="75"/>
      <c r="AS1733" s="75"/>
      <c r="AT1733" s="75"/>
      <c r="AU1733" s="75"/>
      <c r="AV1733" s="75"/>
      <c r="AW1733" s="68"/>
      <c r="AY1733" s="66"/>
      <c r="AZ1733" s="74"/>
      <c r="BA1733" s="66"/>
      <c r="BB1733" s="66"/>
      <c r="BC1733" s="66"/>
      <c r="BD1733" s="66"/>
      <c r="BE1733" s="66"/>
      <c r="BF1733" s="66"/>
      <c r="BG1733" s="66"/>
      <c r="BH1733" s="66"/>
      <c r="BI1733" s="66"/>
      <c r="BJ1733" s="75"/>
      <c r="BK1733" s="75"/>
      <c r="BL1733" s="75"/>
      <c r="BM1733" s="75"/>
      <c r="BN1733" s="75"/>
      <c r="BO1733" s="75"/>
      <c r="BP1733" s="75"/>
      <c r="BQ1733" s="75"/>
      <c r="BR1733" s="68"/>
      <c r="BT1733" s="66"/>
      <c r="BU1733" s="74"/>
      <c r="BV1733" s="66"/>
      <c r="BW1733" s="66"/>
      <c r="BX1733" s="66"/>
      <c r="BY1733" s="66"/>
      <c r="BZ1733" s="66"/>
      <c r="CA1733" s="66"/>
      <c r="CB1733" s="66"/>
      <c r="CC1733" s="66"/>
      <c r="CD1733" s="66"/>
      <c r="CE1733" s="75"/>
      <c r="CF1733" s="75"/>
      <c r="CG1733" s="75"/>
      <c r="CH1733" s="75"/>
      <c r="CI1733" s="75"/>
      <c r="CJ1733" s="75"/>
      <c r="CK1733" s="75"/>
      <c r="CL1733" s="75"/>
      <c r="CM1733" s="66"/>
      <c r="CO1733" s="66"/>
      <c r="CP1733" s="74"/>
      <c r="CQ1733" s="66"/>
      <c r="CR1733" s="66"/>
      <c r="CS1733" s="66"/>
      <c r="CT1733" s="66"/>
      <c r="CU1733" s="66"/>
      <c r="CV1733" s="66"/>
      <c r="CW1733" s="66"/>
      <c r="CX1733" s="66"/>
      <c r="CY1733" s="66"/>
      <c r="CZ1733" s="75"/>
      <c r="DA1733" s="75"/>
      <c r="DB1733" s="75"/>
      <c r="DC1733" s="75"/>
      <c r="DD1733" s="75"/>
      <c r="DE1733" s="75"/>
      <c r="DF1733" s="75"/>
      <c r="DG1733" s="75"/>
      <c r="DH1733" s="66"/>
      <c r="DI1733" s="66"/>
      <c r="DJ1733" s="66"/>
      <c r="DK1733" s="66"/>
      <c r="DL1733" s="66"/>
    </row>
    <row r="1734" spans="1:116" ht="3.75" customHeight="1" x14ac:dyDescent="0.35">
      <c r="A1734" s="28"/>
      <c r="B1734" s="36"/>
      <c r="C1734" s="37"/>
      <c r="D1734" s="40"/>
      <c r="E1734" s="36"/>
      <c r="F1734" s="36"/>
      <c r="G1734" s="66"/>
      <c r="H1734" s="66"/>
      <c r="I1734" s="66"/>
      <c r="J1734" s="66"/>
      <c r="K1734" s="66"/>
      <c r="L1734" s="66"/>
      <c r="M1734" s="66"/>
      <c r="N1734" s="66"/>
      <c r="O1734" s="66"/>
      <c r="P1734" s="66"/>
      <c r="Q1734" s="66"/>
      <c r="R1734" s="66"/>
      <c r="S1734" s="66"/>
      <c r="T1734" s="66"/>
      <c r="U1734" s="66"/>
      <c r="V1734" s="66"/>
      <c r="W1734" s="66"/>
      <c r="X1734" s="66"/>
      <c r="Y1734" s="66"/>
      <c r="Z1734" s="66"/>
      <c r="AA1734" s="66"/>
      <c r="AB1734" s="66"/>
      <c r="AC1734" s="66"/>
      <c r="AD1734" s="66"/>
      <c r="AE1734" s="66"/>
      <c r="AF1734" s="66"/>
      <c r="AG1734" s="66"/>
      <c r="AH1734" s="66"/>
      <c r="AI1734" s="66"/>
      <c r="AJ1734" s="66"/>
      <c r="AK1734" s="66"/>
      <c r="AL1734" s="66"/>
      <c r="AM1734" s="66"/>
      <c r="AN1734" s="66"/>
      <c r="AO1734" s="66"/>
      <c r="AP1734" s="66"/>
      <c r="AQ1734" s="66"/>
      <c r="AR1734" s="66"/>
      <c r="AS1734" s="66"/>
      <c r="AT1734" s="66"/>
      <c r="AU1734" s="66"/>
      <c r="AV1734" s="66"/>
      <c r="AW1734" s="66"/>
      <c r="AX1734" s="66"/>
      <c r="AY1734" s="66"/>
      <c r="AZ1734" s="66"/>
      <c r="BA1734" s="66"/>
      <c r="BB1734" s="66"/>
      <c r="BC1734" s="66"/>
      <c r="BD1734" s="66"/>
      <c r="BE1734" s="66"/>
      <c r="BF1734" s="66"/>
      <c r="BG1734" s="66"/>
      <c r="BH1734" s="66"/>
      <c r="BI1734" s="66"/>
      <c r="BJ1734" s="66"/>
      <c r="BK1734" s="66"/>
      <c r="BL1734" s="66"/>
      <c r="BM1734" s="66"/>
      <c r="BN1734" s="66"/>
      <c r="BO1734" s="66"/>
      <c r="BP1734" s="66"/>
      <c r="BQ1734" s="66"/>
      <c r="BR1734" s="66"/>
      <c r="BS1734" s="66"/>
      <c r="BT1734" s="66"/>
      <c r="BU1734" s="66"/>
      <c r="BV1734" s="66"/>
      <c r="BW1734" s="66"/>
      <c r="BX1734" s="66"/>
      <c r="BY1734" s="66"/>
      <c r="BZ1734" s="66"/>
      <c r="CA1734" s="66"/>
      <c r="CB1734" s="66"/>
      <c r="CC1734" s="66"/>
      <c r="CD1734" s="66"/>
      <c r="CE1734" s="66"/>
      <c r="CF1734" s="66"/>
      <c r="CG1734" s="66"/>
      <c r="CH1734" s="66"/>
      <c r="CI1734" s="66"/>
      <c r="CJ1734" s="66"/>
      <c r="CK1734" s="66"/>
      <c r="CL1734" s="66"/>
      <c r="CM1734" s="66"/>
      <c r="CN1734" s="66"/>
      <c r="CO1734" s="66"/>
      <c r="CP1734" s="66"/>
      <c r="CQ1734" s="66"/>
      <c r="CR1734" s="66"/>
      <c r="CS1734" s="66"/>
      <c r="CT1734" s="66"/>
      <c r="CU1734" s="66"/>
      <c r="CV1734" s="66"/>
      <c r="CW1734" s="66"/>
      <c r="CX1734" s="66"/>
      <c r="CY1734" s="66"/>
      <c r="CZ1734" s="66"/>
      <c r="DA1734" s="66"/>
      <c r="DB1734" s="66"/>
      <c r="DC1734" s="66"/>
      <c r="DD1734" s="66"/>
      <c r="DE1734" s="66"/>
      <c r="DF1734" s="66"/>
      <c r="DG1734" s="66"/>
      <c r="DH1734" s="66"/>
      <c r="DI1734" s="66"/>
      <c r="DJ1734" s="66"/>
      <c r="DK1734" s="66"/>
      <c r="DL1734" s="66"/>
    </row>
    <row r="1735" spans="1:116" ht="14.5" customHeight="1" x14ac:dyDescent="0.35">
      <c r="A1735" s="28"/>
      <c r="B1735" s="167"/>
      <c r="C1735" s="168"/>
      <c r="D1735" s="31"/>
      <c r="E1735" s="155"/>
      <c r="F1735" s="154"/>
      <c r="H1735" s="153"/>
      <c r="DI1735" s="66"/>
      <c r="DJ1735" s="66"/>
      <c r="DK1735" s="66"/>
      <c r="DL1735" s="66"/>
    </row>
    <row r="1736" spans="1:116" ht="14.5" customHeight="1" x14ac:dyDescent="0.35">
      <c r="A1736" s="28"/>
      <c r="B1736" s="36"/>
      <c r="C1736" s="37"/>
      <c r="D1736" s="38"/>
      <c r="E1736" s="36"/>
      <c r="F1736" s="36"/>
      <c r="I1736" s="66"/>
      <c r="J1736" s="74"/>
      <c r="K1736" s="66"/>
      <c r="L1736" s="66"/>
      <c r="M1736" s="66"/>
      <c r="N1736" s="66"/>
      <c r="O1736" s="66"/>
      <c r="P1736" s="66"/>
      <c r="Q1736" s="66"/>
      <c r="R1736" s="66"/>
      <c r="S1736" s="66"/>
      <c r="T1736" s="75"/>
      <c r="U1736" s="75"/>
      <c r="V1736" s="75"/>
      <c r="W1736" s="75"/>
      <c r="X1736" s="75"/>
      <c r="Y1736" s="75"/>
      <c r="Z1736" s="75"/>
      <c r="AA1736" s="75"/>
      <c r="AB1736" s="68"/>
      <c r="AD1736" s="66"/>
      <c r="AE1736" s="74"/>
      <c r="AF1736" s="66"/>
      <c r="AG1736" s="66"/>
      <c r="AH1736" s="66"/>
      <c r="AI1736" s="66"/>
      <c r="AJ1736" s="66"/>
      <c r="AK1736" s="66"/>
      <c r="AL1736" s="66"/>
      <c r="AM1736" s="66"/>
      <c r="AN1736" s="66"/>
      <c r="AO1736" s="75"/>
      <c r="AP1736" s="75"/>
      <c r="AQ1736" s="75"/>
      <c r="AR1736" s="75"/>
      <c r="AS1736" s="75"/>
      <c r="AT1736" s="75"/>
      <c r="AU1736" s="75"/>
      <c r="AV1736" s="75"/>
      <c r="AW1736" s="68"/>
      <c r="AY1736" s="66"/>
      <c r="AZ1736" s="74"/>
      <c r="BA1736" s="66"/>
      <c r="BB1736" s="66"/>
      <c r="BC1736" s="66"/>
      <c r="BD1736" s="66"/>
      <c r="BE1736" s="66"/>
      <c r="BF1736" s="66"/>
      <c r="BG1736" s="66"/>
      <c r="BH1736" s="66"/>
      <c r="BI1736" s="66"/>
      <c r="BJ1736" s="75"/>
      <c r="BK1736" s="75"/>
      <c r="BL1736" s="75"/>
      <c r="BM1736" s="75"/>
      <c r="BN1736" s="75"/>
      <c r="BO1736" s="75"/>
      <c r="BP1736" s="75"/>
      <c r="BQ1736" s="75"/>
      <c r="BR1736" s="68"/>
      <c r="BT1736" s="66"/>
      <c r="BU1736" s="74"/>
      <c r="BV1736" s="66"/>
      <c r="BW1736" s="66"/>
      <c r="BX1736" s="66"/>
      <c r="BY1736" s="66"/>
      <c r="BZ1736" s="66"/>
      <c r="CA1736" s="66"/>
      <c r="CB1736" s="66"/>
      <c r="CC1736" s="66"/>
      <c r="CD1736" s="66"/>
      <c r="CE1736" s="75"/>
      <c r="CF1736" s="75"/>
      <c r="CG1736" s="75"/>
      <c r="CH1736" s="75"/>
      <c r="CI1736" s="75"/>
      <c r="CJ1736" s="75"/>
      <c r="CK1736" s="75"/>
      <c r="CL1736" s="75"/>
      <c r="CM1736" s="66"/>
      <c r="CO1736" s="66"/>
      <c r="CP1736" s="74"/>
      <c r="CQ1736" s="66"/>
      <c r="CR1736" s="66"/>
      <c r="CS1736" s="66"/>
      <c r="CT1736" s="66"/>
      <c r="CU1736" s="66"/>
      <c r="CV1736" s="66"/>
      <c r="CW1736" s="66"/>
      <c r="CX1736" s="66"/>
      <c r="CY1736" s="66"/>
      <c r="CZ1736" s="75"/>
      <c r="DA1736" s="75"/>
      <c r="DB1736" s="75"/>
      <c r="DC1736" s="75"/>
      <c r="DD1736" s="75"/>
      <c r="DE1736" s="75"/>
      <c r="DF1736" s="75"/>
      <c r="DG1736" s="75"/>
      <c r="DH1736" s="66"/>
      <c r="DI1736" s="66"/>
      <c r="DJ1736" s="66"/>
      <c r="DK1736" s="66"/>
      <c r="DL1736" s="66"/>
    </row>
    <row r="1737" spans="1:116" ht="3.75" customHeight="1" x14ac:dyDescent="0.35">
      <c r="A1737" s="28"/>
      <c r="B1737" s="36"/>
      <c r="C1737" s="37"/>
      <c r="D1737" s="40"/>
      <c r="E1737" s="36"/>
      <c r="F1737" s="36"/>
      <c r="G1737" s="66"/>
      <c r="H1737" s="66"/>
      <c r="I1737" s="66"/>
      <c r="J1737" s="66"/>
      <c r="K1737" s="66"/>
      <c r="L1737" s="66"/>
      <c r="M1737" s="66"/>
      <c r="N1737" s="66"/>
      <c r="O1737" s="66"/>
      <c r="P1737" s="66"/>
      <c r="Q1737" s="66"/>
      <c r="R1737" s="66"/>
      <c r="S1737" s="66"/>
      <c r="T1737" s="66"/>
      <c r="U1737" s="66"/>
      <c r="V1737" s="66"/>
      <c r="W1737" s="66"/>
      <c r="X1737" s="66"/>
      <c r="Y1737" s="66"/>
      <c r="Z1737" s="66"/>
      <c r="AA1737" s="66"/>
      <c r="AB1737" s="66"/>
      <c r="AC1737" s="66"/>
      <c r="AD1737" s="66"/>
      <c r="AE1737" s="66"/>
      <c r="AF1737" s="66"/>
      <c r="AG1737" s="66"/>
      <c r="AH1737" s="66"/>
      <c r="AI1737" s="66"/>
      <c r="AJ1737" s="66"/>
      <c r="AK1737" s="66"/>
      <c r="AL1737" s="66"/>
      <c r="AM1737" s="66"/>
      <c r="AN1737" s="66"/>
      <c r="AO1737" s="66"/>
      <c r="AP1737" s="66"/>
      <c r="AQ1737" s="66"/>
      <c r="AR1737" s="66"/>
      <c r="AS1737" s="66"/>
      <c r="AT1737" s="66"/>
      <c r="AU1737" s="66"/>
      <c r="AV1737" s="66"/>
      <c r="AW1737" s="66"/>
      <c r="AX1737" s="66"/>
      <c r="AY1737" s="66"/>
      <c r="AZ1737" s="66"/>
      <c r="BA1737" s="66"/>
      <c r="BB1737" s="66"/>
      <c r="BC1737" s="66"/>
      <c r="BD1737" s="66"/>
      <c r="BE1737" s="66"/>
      <c r="BF1737" s="66"/>
      <c r="BG1737" s="66"/>
      <c r="BH1737" s="66"/>
      <c r="BI1737" s="66"/>
      <c r="BJ1737" s="66"/>
      <c r="BK1737" s="66"/>
      <c r="BL1737" s="66"/>
      <c r="BM1737" s="66"/>
      <c r="BN1737" s="66"/>
      <c r="BO1737" s="66"/>
      <c r="BP1737" s="66"/>
      <c r="BQ1737" s="66"/>
      <c r="BR1737" s="66"/>
      <c r="BS1737" s="66"/>
      <c r="BT1737" s="66"/>
      <c r="BU1737" s="66"/>
      <c r="BV1737" s="66"/>
      <c r="BW1737" s="66"/>
      <c r="BX1737" s="66"/>
      <c r="BY1737" s="66"/>
      <c r="BZ1737" s="66"/>
      <c r="CA1737" s="66"/>
      <c r="CB1737" s="66"/>
      <c r="CC1737" s="66"/>
      <c r="CD1737" s="66"/>
      <c r="CE1737" s="66"/>
      <c r="CF1737" s="66"/>
      <c r="CG1737" s="66"/>
      <c r="CH1737" s="66"/>
      <c r="CI1737" s="66"/>
      <c r="CJ1737" s="66"/>
      <c r="CK1737" s="66"/>
      <c r="CL1737" s="66"/>
      <c r="CM1737" s="66"/>
      <c r="CN1737" s="66"/>
      <c r="CO1737" s="66"/>
      <c r="CP1737" s="66"/>
      <c r="CQ1737" s="66"/>
      <c r="CR1737" s="66"/>
      <c r="CS1737" s="66"/>
      <c r="CT1737" s="66"/>
      <c r="CU1737" s="66"/>
      <c r="CV1737" s="66"/>
      <c r="CW1737" s="66"/>
      <c r="CX1737" s="66"/>
      <c r="CY1737" s="66"/>
      <c r="CZ1737" s="66"/>
      <c r="DA1737" s="66"/>
      <c r="DB1737" s="66"/>
      <c r="DC1737" s="66"/>
      <c r="DD1737" s="66"/>
      <c r="DE1737" s="66"/>
      <c r="DF1737" s="66"/>
      <c r="DG1737" s="66"/>
      <c r="DH1737" s="66"/>
      <c r="DI1737" s="66"/>
      <c r="DJ1737" s="66"/>
      <c r="DK1737" s="66"/>
      <c r="DL1737" s="66"/>
    </row>
    <row r="1738" spans="1:116" ht="14.5" customHeight="1" x14ac:dyDescent="0.35">
      <c r="A1738" s="28"/>
      <c r="B1738" s="167"/>
      <c r="C1738" s="168"/>
      <c r="D1738" s="31"/>
      <c r="E1738" s="156"/>
      <c r="F1738" s="154"/>
      <c r="H1738" s="153"/>
      <c r="DI1738" s="66"/>
      <c r="DJ1738" s="66"/>
      <c r="DK1738" s="66"/>
      <c r="DL1738" s="66"/>
    </row>
    <row r="1739" spans="1:116" ht="14.5" customHeight="1" x14ac:dyDescent="0.35">
      <c r="A1739" s="28"/>
      <c r="B1739" s="36"/>
      <c r="C1739" s="37"/>
      <c r="D1739" s="38"/>
      <c r="E1739" s="36"/>
      <c r="F1739" s="36"/>
      <c r="I1739" s="66"/>
      <c r="J1739" s="74"/>
      <c r="K1739" s="66"/>
      <c r="L1739" s="66"/>
      <c r="M1739" s="66"/>
      <c r="N1739" s="66"/>
      <c r="O1739" s="66"/>
      <c r="P1739" s="66"/>
      <c r="Q1739" s="66"/>
      <c r="R1739" s="66"/>
      <c r="S1739" s="66"/>
      <c r="T1739" s="75"/>
      <c r="U1739" s="75"/>
      <c r="V1739" s="75"/>
      <c r="W1739" s="75"/>
      <c r="X1739" s="75"/>
      <c r="Y1739" s="75"/>
      <c r="Z1739" s="75"/>
      <c r="AA1739" s="75"/>
      <c r="AB1739" s="68"/>
      <c r="AD1739" s="66"/>
      <c r="AE1739" s="74"/>
      <c r="AF1739" s="66"/>
      <c r="AG1739" s="66"/>
      <c r="AH1739" s="66"/>
      <c r="AI1739" s="66"/>
      <c r="AJ1739" s="66"/>
      <c r="AK1739" s="66"/>
      <c r="AL1739" s="66"/>
      <c r="AM1739" s="66"/>
      <c r="AN1739" s="66"/>
      <c r="AO1739" s="75"/>
      <c r="AP1739" s="75"/>
      <c r="AQ1739" s="75"/>
      <c r="AR1739" s="75"/>
      <c r="AS1739" s="75"/>
      <c r="AT1739" s="75"/>
      <c r="AU1739" s="75"/>
      <c r="AV1739" s="75"/>
      <c r="AW1739" s="68"/>
      <c r="AY1739" s="66"/>
      <c r="AZ1739" s="74"/>
      <c r="BA1739" s="66"/>
      <c r="BB1739" s="66"/>
      <c r="BC1739" s="66"/>
      <c r="BD1739" s="66"/>
      <c r="BE1739" s="66"/>
      <c r="BF1739" s="66"/>
      <c r="BG1739" s="66"/>
      <c r="BH1739" s="66"/>
      <c r="BI1739" s="66"/>
      <c r="BJ1739" s="75"/>
      <c r="BK1739" s="75"/>
      <c r="BL1739" s="75"/>
      <c r="BM1739" s="75"/>
      <c r="BN1739" s="75"/>
      <c r="BO1739" s="75"/>
      <c r="BP1739" s="75"/>
      <c r="BQ1739" s="75"/>
      <c r="BR1739" s="68"/>
      <c r="BT1739" s="66"/>
      <c r="BU1739" s="74"/>
      <c r="BV1739" s="66"/>
      <c r="BW1739" s="66"/>
      <c r="BX1739" s="66"/>
      <c r="BY1739" s="66"/>
      <c r="BZ1739" s="66"/>
      <c r="CA1739" s="66"/>
      <c r="CB1739" s="66"/>
      <c r="CC1739" s="66"/>
      <c r="CD1739" s="66"/>
      <c r="CE1739" s="75"/>
      <c r="CF1739" s="75"/>
      <c r="CG1739" s="75"/>
      <c r="CH1739" s="75"/>
      <c r="CI1739" s="75"/>
      <c r="CJ1739" s="75"/>
      <c r="CK1739" s="75"/>
      <c r="CL1739" s="75"/>
      <c r="CM1739" s="66"/>
      <c r="CO1739" s="66"/>
      <c r="CP1739" s="74"/>
      <c r="CQ1739" s="66"/>
      <c r="CR1739" s="66"/>
      <c r="CS1739" s="66"/>
      <c r="CT1739" s="66"/>
      <c r="CU1739" s="66"/>
      <c r="CV1739" s="66"/>
      <c r="CW1739" s="66"/>
      <c r="CX1739" s="66"/>
      <c r="CY1739" s="66"/>
      <c r="CZ1739" s="75"/>
      <c r="DA1739" s="75"/>
      <c r="DB1739" s="75"/>
      <c r="DC1739" s="75"/>
      <c r="DD1739" s="75"/>
      <c r="DE1739" s="75"/>
      <c r="DF1739" s="75"/>
      <c r="DG1739" s="75"/>
      <c r="DH1739" s="66"/>
      <c r="DI1739" s="66"/>
      <c r="DJ1739" s="66"/>
      <c r="DK1739" s="66"/>
      <c r="DL1739" s="66"/>
    </row>
    <row r="1740" spans="1:116" ht="3.75" customHeight="1" x14ac:dyDescent="0.35">
      <c r="A1740" s="28"/>
      <c r="B1740" s="36"/>
      <c r="C1740" s="37"/>
      <c r="D1740" s="40"/>
      <c r="E1740" s="36"/>
      <c r="F1740" s="36"/>
      <c r="G1740" s="66"/>
      <c r="H1740" s="66"/>
      <c r="I1740" s="66"/>
      <c r="J1740" s="66"/>
      <c r="K1740" s="66"/>
      <c r="L1740" s="66"/>
      <c r="M1740" s="66"/>
      <c r="N1740" s="66"/>
      <c r="O1740" s="66"/>
      <c r="P1740" s="66"/>
      <c r="Q1740" s="66"/>
      <c r="R1740" s="66"/>
      <c r="S1740" s="66"/>
      <c r="T1740" s="66"/>
      <c r="U1740" s="66"/>
      <c r="V1740" s="66"/>
      <c r="W1740" s="66"/>
      <c r="X1740" s="66"/>
      <c r="Y1740" s="66"/>
      <c r="Z1740" s="66"/>
      <c r="AA1740" s="66"/>
      <c r="AB1740" s="66"/>
      <c r="AC1740" s="66"/>
      <c r="AD1740" s="66"/>
      <c r="AE1740" s="66"/>
      <c r="AF1740" s="66"/>
      <c r="AG1740" s="66"/>
      <c r="AH1740" s="66"/>
      <c r="AI1740" s="66"/>
      <c r="AJ1740" s="66"/>
      <c r="AK1740" s="66"/>
      <c r="AL1740" s="66"/>
      <c r="AM1740" s="66"/>
      <c r="AN1740" s="66"/>
      <c r="AO1740" s="66"/>
      <c r="AP1740" s="66"/>
      <c r="AQ1740" s="66"/>
      <c r="AR1740" s="66"/>
      <c r="AS1740" s="66"/>
      <c r="AT1740" s="66"/>
      <c r="AU1740" s="66"/>
      <c r="AV1740" s="66"/>
      <c r="AW1740" s="66"/>
      <c r="AX1740" s="66"/>
      <c r="AY1740" s="66"/>
      <c r="AZ1740" s="66"/>
      <c r="BA1740" s="66"/>
      <c r="BB1740" s="66"/>
      <c r="BC1740" s="66"/>
      <c r="BD1740" s="66"/>
      <c r="BE1740" s="66"/>
      <c r="BF1740" s="66"/>
      <c r="BG1740" s="66"/>
      <c r="BH1740" s="66"/>
      <c r="BI1740" s="66"/>
      <c r="BJ1740" s="66"/>
      <c r="BK1740" s="66"/>
      <c r="BL1740" s="66"/>
      <c r="BM1740" s="66"/>
      <c r="BN1740" s="66"/>
      <c r="BO1740" s="66"/>
      <c r="BP1740" s="66"/>
      <c r="BQ1740" s="66"/>
      <c r="BR1740" s="66"/>
      <c r="BS1740" s="66"/>
      <c r="BT1740" s="66"/>
      <c r="BU1740" s="66"/>
      <c r="BV1740" s="66"/>
      <c r="BW1740" s="66"/>
      <c r="BX1740" s="66"/>
      <c r="BY1740" s="66"/>
      <c r="BZ1740" s="66"/>
      <c r="CA1740" s="66"/>
      <c r="CB1740" s="66"/>
      <c r="CC1740" s="66"/>
      <c r="CD1740" s="66"/>
      <c r="CE1740" s="66"/>
      <c r="CF1740" s="66"/>
      <c r="CG1740" s="66"/>
      <c r="CH1740" s="66"/>
      <c r="CI1740" s="66"/>
      <c r="CJ1740" s="66"/>
      <c r="CK1740" s="66"/>
      <c r="CL1740" s="66"/>
      <c r="CM1740" s="66"/>
      <c r="CN1740" s="66"/>
      <c r="CO1740" s="66"/>
      <c r="CP1740" s="66"/>
      <c r="CQ1740" s="66"/>
      <c r="CR1740" s="66"/>
      <c r="CS1740" s="66"/>
      <c r="CT1740" s="66"/>
      <c r="CU1740" s="66"/>
      <c r="CV1740" s="66"/>
      <c r="CW1740" s="66"/>
      <c r="CX1740" s="66"/>
      <c r="CY1740" s="66"/>
      <c r="CZ1740" s="66"/>
      <c r="DA1740" s="66"/>
      <c r="DB1740" s="66"/>
      <c r="DC1740" s="66"/>
      <c r="DD1740" s="66"/>
      <c r="DE1740" s="66"/>
      <c r="DF1740" s="66"/>
      <c r="DG1740" s="66"/>
      <c r="DH1740" s="66"/>
      <c r="DI1740" s="66"/>
      <c r="DJ1740" s="66"/>
      <c r="DK1740" s="66"/>
      <c r="DL1740" s="66"/>
    </row>
    <row r="1741" spans="1:116" ht="14.5" customHeight="1" x14ac:dyDescent="0.35">
      <c r="A1741" s="28"/>
      <c r="B1741" s="167"/>
      <c r="C1741" s="168"/>
      <c r="D1741" s="31"/>
      <c r="E1741" s="157"/>
      <c r="H1741" s="153"/>
    </row>
    <row r="1742" spans="1:116" ht="14.5" customHeight="1" x14ac:dyDescent="0.35">
      <c r="A1742" s="28"/>
      <c r="B1742" s="36"/>
      <c r="C1742" s="37"/>
      <c r="D1742" s="38"/>
      <c r="E1742" s="36"/>
      <c r="F1742" s="36"/>
      <c r="I1742" s="66"/>
      <c r="J1742" s="74"/>
      <c r="K1742" s="66"/>
      <c r="L1742" s="66"/>
      <c r="M1742" s="66"/>
      <c r="N1742" s="66"/>
      <c r="O1742" s="66"/>
      <c r="P1742" s="66"/>
      <c r="Q1742" s="66"/>
      <c r="R1742" s="66"/>
      <c r="S1742" s="66"/>
      <c r="T1742" s="75"/>
      <c r="U1742" s="75"/>
      <c r="V1742" s="75"/>
      <c r="W1742" s="75"/>
      <c r="X1742" s="75"/>
      <c r="Y1742" s="75"/>
      <c r="Z1742" s="75"/>
      <c r="AA1742" s="75"/>
      <c r="AB1742" s="68"/>
      <c r="AD1742" s="66"/>
      <c r="AE1742" s="74"/>
      <c r="AF1742" s="66"/>
      <c r="AG1742" s="66"/>
      <c r="AH1742" s="66"/>
      <c r="AI1742" s="66"/>
      <c r="AJ1742" s="66"/>
      <c r="AK1742" s="66"/>
      <c r="AL1742" s="66"/>
      <c r="AM1742" s="66"/>
      <c r="AN1742" s="66"/>
      <c r="AO1742" s="75"/>
      <c r="AP1742" s="75"/>
      <c r="AQ1742" s="75"/>
      <c r="AR1742" s="75"/>
      <c r="AS1742" s="75"/>
      <c r="AT1742" s="75"/>
      <c r="AU1742" s="75"/>
      <c r="AV1742" s="75"/>
      <c r="AW1742" s="68"/>
      <c r="AY1742" s="66"/>
      <c r="AZ1742" s="74"/>
      <c r="BA1742" s="66"/>
      <c r="BB1742" s="66"/>
      <c r="BC1742" s="66"/>
      <c r="BD1742" s="66"/>
      <c r="BE1742" s="66"/>
      <c r="BF1742" s="66"/>
      <c r="BG1742" s="66"/>
      <c r="BH1742" s="66"/>
      <c r="BI1742" s="66"/>
      <c r="BJ1742" s="75"/>
      <c r="BK1742" s="75"/>
      <c r="BL1742" s="75"/>
      <c r="BM1742" s="75"/>
      <c r="BN1742" s="75"/>
      <c r="BO1742" s="75"/>
      <c r="BP1742" s="75"/>
      <c r="BQ1742" s="75"/>
      <c r="BR1742" s="68"/>
      <c r="BT1742" s="66"/>
      <c r="BU1742" s="74"/>
      <c r="BV1742" s="66"/>
      <c r="BW1742" s="66"/>
      <c r="BX1742" s="66"/>
      <c r="BY1742" s="66"/>
      <c r="BZ1742" s="66"/>
      <c r="CA1742" s="66"/>
      <c r="CB1742" s="66"/>
      <c r="CC1742" s="66"/>
      <c r="CD1742" s="66"/>
      <c r="CE1742" s="75"/>
      <c r="CF1742" s="75"/>
      <c r="CG1742" s="75"/>
      <c r="CH1742" s="75"/>
      <c r="CI1742" s="75"/>
      <c r="CJ1742" s="75"/>
      <c r="CK1742" s="75"/>
      <c r="CL1742" s="75"/>
      <c r="CM1742" s="66"/>
      <c r="CO1742" s="66"/>
      <c r="CP1742" s="74"/>
      <c r="CQ1742" s="66"/>
      <c r="CR1742" s="66"/>
      <c r="CS1742" s="66"/>
      <c r="CT1742" s="66"/>
      <c r="CU1742" s="66"/>
      <c r="CV1742" s="66"/>
      <c r="CW1742" s="66"/>
      <c r="CX1742" s="66"/>
      <c r="CY1742" s="66"/>
      <c r="CZ1742" s="75"/>
      <c r="DA1742" s="75"/>
      <c r="DB1742" s="75"/>
      <c r="DC1742" s="75"/>
      <c r="DD1742" s="75"/>
      <c r="DE1742" s="75"/>
      <c r="DF1742" s="75"/>
      <c r="DG1742" s="75"/>
      <c r="DH1742" s="66"/>
    </row>
    <row r="1743" spans="1:116" ht="3.75" customHeight="1" x14ac:dyDescent="0.35">
      <c r="A1743" s="85"/>
      <c r="B1743" s="81"/>
      <c r="C1743" s="82"/>
      <c r="D1743" s="40"/>
      <c r="E1743" s="36"/>
      <c r="F1743" s="36"/>
      <c r="G1743" s="66"/>
      <c r="H1743" s="66"/>
      <c r="I1743" s="66"/>
      <c r="J1743" s="66"/>
      <c r="K1743" s="66"/>
      <c r="L1743" s="66"/>
      <c r="M1743" s="66"/>
      <c r="N1743" s="66"/>
      <c r="O1743" s="66"/>
      <c r="P1743" s="66"/>
      <c r="Q1743" s="66"/>
      <c r="R1743" s="66"/>
      <c r="S1743" s="66"/>
      <c r="T1743" s="66"/>
      <c r="U1743" s="66"/>
      <c r="V1743" s="66"/>
      <c r="W1743" s="66"/>
      <c r="X1743" s="66"/>
      <c r="Y1743" s="66"/>
      <c r="Z1743" s="66"/>
      <c r="AA1743" s="66"/>
      <c r="AB1743" s="66"/>
      <c r="AC1743" s="66"/>
      <c r="AD1743" s="66"/>
      <c r="AE1743" s="66"/>
      <c r="AF1743" s="66"/>
      <c r="AG1743" s="66"/>
      <c r="AH1743" s="66"/>
      <c r="AI1743" s="66"/>
      <c r="AJ1743" s="66"/>
      <c r="AK1743" s="66"/>
      <c r="AL1743" s="66"/>
      <c r="AM1743" s="66"/>
      <c r="AN1743" s="66"/>
      <c r="AO1743" s="66"/>
      <c r="AP1743" s="66"/>
      <c r="AQ1743" s="66"/>
      <c r="AR1743" s="66"/>
      <c r="AS1743" s="66"/>
      <c r="AT1743" s="66"/>
      <c r="AU1743" s="66"/>
      <c r="AV1743" s="66"/>
      <c r="AW1743" s="66"/>
      <c r="AX1743" s="66"/>
      <c r="AY1743" s="66"/>
      <c r="AZ1743" s="66"/>
      <c r="BA1743" s="66"/>
      <c r="BB1743" s="66"/>
      <c r="BC1743" s="66"/>
      <c r="BD1743" s="66"/>
      <c r="BE1743" s="66"/>
      <c r="BF1743" s="66"/>
      <c r="BG1743" s="66"/>
      <c r="BH1743" s="66"/>
      <c r="BI1743" s="66"/>
      <c r="BJ1743" s="66"/>
      <c r="BK1743" s="66"/>
      <c r="BL1743" s="66"/>
      <c r="BM1743" s="66"/>
      <c r="BN1743" s="66"/>
      <c r="BO1743" s="66"/>
      <c r="BP1743" s="66"/>
      <c r="BQ1743" s="66"/>
      <c r="BR1743" s="66"/>
      <c r="BS1743" s="66"/>
      <c r="BT1743" s="66"/>
      <c r="BU1743" s="66"/>
      <c r="BV1743" s="66"/>
      <c r="BW1743" s="66"/>
      <c r="BX1743" s="66"/>
      <c r="BY1743" s="66"/>
      <c r="BZ1743" s="66"/>
      <c r="CA1743" s="66"/>
      <c r="CB1743" s="66"/>
      <c r="CC1743" s="66"/>
      <c r="CD1743" s="66"/>
      <c r="CE1743" s="66"/>
      <c r="CF1743" s="66"/>
      <c r="CG1743" s="66"/>
      <c r="CH1743" s="66"/>
      <c r="CI1743" s="66"/>
      <c r="CJ1743" s="66"/>
      <c r="CK1743" s="66"/>
      <c r="CL1743" s="66"/>
      <c r="CM1743" s="66"/>
      <c r="CN1743" s="66"/>
      <c r="CO1743" s="66"/>
      <c r="CP1743" s="66"/>
      <c r="CQ1743" s="66"/>
      <c r="CR1743" s="66"/>
      <c r="CS1743" s="66"/>
      <c r="CT1743" s="66"/>
      <c r="CU1743" s="66"/>
      <c r="CV1743" s="66"/>
      <c r="CW1743" s="66"/>
      <c r="CX1743" s="66"/>
      <c r="CY1743" s="66"/>
      <c r="CZ1743" s="66"/>
      <c r="DA1743" s="66"/>
      <c r="DB1743" s="66"/>
      <c r="DC1743" s="66"/>
      <c r="DD1743" s="66"/>
      <c r="DE1743" s="66"/>
      <c r="DF1743" s="66"/>
      <c r="DG1743" s="66"/>
      <c r="DH1743" s="66"/>
      <c r="DI1743" s="66"/>
      <c r="DJ1743" s="66"/>
      <c r="DK1743" s="66"/>
      <c r="DL1743" s="66"/>
    </row>
    <row r="1744" spans="1:116" s="166" customFormat="1" ht="14.5" customHeight="1" x14ac:dyDescent="0.35">
      <c r="A1744" s="169"/>
      <c r="B1744" s="160"/>
      <c r="C1744" s="161"/>
      <c r="D1744" s="162"/>
      <c r="E1744" s="163"/>
      <c r="F1744" s="163"/>
      <c r="G1744" s="164"/>
      <c r="H1744" s="165"/>
      <c r="I1744" s="164"/>
      <c r="J1744" s="165"/>
      <c r="K1744" s="164"/>
      <c r="L1744" s="165"/>
      <c r="M1744" s="164"/>
      <c r="N1744" s="165"/>
      <c r="O1744" s="164"/>
      <c r="P1744" s="165"/>
      <c r="Q1744" s="164"/>
      <c r="R1744" s="165"/>
      <c r="S1744" s="164"/>
      <c r="T1744" s="165"/>
      <c r="U1744" s="164"/>
      <c r="V1744" s="165"/>
      <c r="W1744" s="164"/>
      <c r="X1744" s="165"/>
      <c r="Y1744" s="164"/>
      <c r="Z1744" s="165"/>
      <c r="AA1744" s="164"/>
      <c r="AB1744" s="165"/>
      <c r="AC1744" s="164"/>
      <c r="AD1744" s="165"/>
      <c r="AE1744" s="164"/>
      <c r="AF1744" s="165"/>
      <c r="AG1744" s="164"/>
      <c r="AH1744" s="165"/>
      <c r="AI1744" s="164"/>
      <c r="AJ1744" s="165"/>
      <c r="AK1744" s="164"/>
      <c r="AL1744" s="165"/>
      <c r="AM1744" s="164"/>
      <c r="AN1744" s="165"/>
      <c r="AO1744" s="164"/>
      <c r="AP1744" s="165"/>
      <c r="AQ1744" s="164"/>
      <c r="AR1744" s="165"/>
      <c r="AS1744" s="164"/>
      <c r="AT1744" s="165"/>
      <c r="AU1744" s="164"/>
      <c r="AV1744" s="165"/>
      <c r="AW1744" s="164"/>
      <c r="AX1744" s="165"/>
      <c r="AY1744" s="164"/>
      <c r="AZ1744" s="165"/>
      <c r="BA1744" s="164"/>
      <c r="BB1744" s="165"/>
      <c r="BC1744" s="164"/>
      <c r="BD1744" s="165"/>
      <c r="BE1744" s="164"/>
      <c r="BF1744" s="165"/>
      <c r="BG1744" s="164"/>
      <c r="BH1744" s="165"/>
      <c r="BI1744" s="164"/>
      <c r="BJ1744" s="165"/>
      <c r="BK1744" s="164"/>
      <c r="BL1744" s="165"/>
      <c r="BM1744" s="164"/>
      <c r="BN1744" s="165"/>
      <c r="BO1744" s="164"/>
      <c r="BP1744" s="165"/>
      <c r="BQ1744" s="164"/>
      <c r="BR1744" s="165"/>
      <c r="BS1744" s="164"/>
      <c r="BT1744" s="165"/>
      <c r="BU1744" s="164"/>
      <c r="BV1744" s="165"/>
      <c r="BW1744" s="164"/>
      <c r="BX1744" s="165"/>
      <c r="BY1744" s="164"/>
      <c r="BZ1744" s="165"/>
      <c r="CA1744" s="164"/>
      <c r="CB1744" s="165"/>
      <c r="CC1744" s="164"/>
      <c r="CD1744" s="165"/>
      <c r="CE1744" s="164"/>
      <c r="CF1744" s="165"/>
      <c r="CG1744" s="164"/>
      <c r="CH1744" s="165"/>
      <c r="CI1744" s="164"/>
      <c r="CJ1744" s="165"/>
      <c r="CK1744" s="164"/>
      <c r="CL1744" s="165"/>
      <c r="CM1744" s="164"/>
      <c r="CN1744" s="165"/>
      <c r="CO1744" s="164"/>
      <c r="CP1744" s="165"/>
      <c r="CQ1744" s="164"/>
      <c r="CR1744" s="165"/>
      <c r="CS1744" s="164"/>
      <c r="CT1744" s="165"/>
      <c r="CU1744" s="164"/>
      <c r="CV1744" s="165"/>
      <c r="CW1744" s="164"/>
      <c r="CX1744" s="165"/>
      <c r="CY1744" s="164"/>
      <c r="CZ1744" s="165"/>
      <c r="DA1744" s="164"/>
      <c r="DB1744" s="165"/>
      <c r="DC1744" s="164"/>
      <c r="DD1744" s="165"/>
      <c r="DE1744" s="164"/>
      <c r="DF1744" s="165"/>
      <c r="DG1744" s="164"/>
      <c r="DH1744" s="165"/>
      <c r="DI1744" s="164"/>
    </row>
    <row r="1745" spans="1:137" x14ac:dyDescent="0.35">
      <c r="A1745" s="28"/>
      <c r="B1745" s="167"/>
      <c r="C1745" s="168"/>
      <c r="D1745" s="31"/>
      <c r="E1745" s="145"/>
      <c r="F1745" s="145"/>
      <c r="Q1745" s="66"/>
    </row>
    <row r="1746" spans="1:137" x14ac:dyDescent="0.35">
      <c r="A1746" s="28"/>
      <c r="B1746" s="36"/>
      <c r="C1746" s="37"/>
      <c r="D1746" s="38"/>
      <c r="E1746" s="36"/>
      <c r="F1746" s="36"/>
      <c r="Q1746" s="66"/>
      <c r="AB1746" s="66"/>
      <c r="AM1746" s="66"/>
      <c r="AX1746" s="66"/>
      <c r="BI1746" s="66"/>
      <c r="BT1746" s="66"/>
      <c r="CE1746" s="66"/>
      <c r="CP1746" s="66"/>
      <c r="DA1746" s="66"/>
      <c r="DL1746" s="66"/>
      <c r="DW1746" s="66"/>
    </row>
    <row r="1747" spans="1:137" ht="3.75" customHeight="1" x14ac:dyDescent="0.35">
      <c r="A1747" s="28"/>
      <c r="B1747" s="36"/>
      <c r="C1747" s="37"/>
      <c r="D1747" s="40"/>
      <c r="E1747" s="36"/>
      <c r="F1747" s="36"/>
      <c r="G1747" s="66"/>
      <c r="H1747" s="66"/>
      <c r="I1747" s="66"/>
      <c r="J1747" s="66"/>
      <c r="K1747" s="66"/>
      <c r="L1747" s="66"/>
      <c r="M1747" s="66"/>
      <c r="N1747" s="66"/>
      <c r="O1747" s="66"/>
      <c r="P1747" s="66"/>
      <c r="Q1747" s="66"/>
      <c r="R1747" s="66"/>
      <c r="S1747" s="66"/>
      <c r="T1747" s="66"/>
      <c r="U1747" s="66"/>
      <c r="V1747" s="66"/>
      <c r="W1747" s="66"/>
      <c r="X1747" s="66"/>
      <c r="Y1747" s="66"/>
      <c r="Z1747" s="66"/>
      <c r="AA1747" s="66"/>
      <c r="AB1747" s="66"/>
      <c r="AC1747" s="66"/>
      <c r="AD1747" s="66"/>
      <c r="AE1747" s="66"/>
      <c r="AF1747" s="66"/>
      <c r="AG1747" s="66"/>
      <c r="AH1747" s="66"/>
      <c r="AI1747" s="66"/>
      <c r="AJ1747" s="66"/>
      <c r="AK1747" s="66"/>
      <c r="AL1747" s="66"/>
      <c r="AM1747" s="66"/>
      <c r="AN1747" s="66"/>
      <c r="AO1747" s="66"/>
      <c r="AP1747" s="66"/>
      <c r="AQ1747" s="66"/>
      <c r="AR1747" s="66"/>
      <c r="AS1747" s="66"/>
      <c r="AT1747" s="66"/>
      <c r="AU1747" s="66"/>
      <c r="AV1747" s="66"/>
      <c r="AW1747" s="66"/>
      <c r="AX1747" s="66"/>
      <c r="AY1747" s="66"/>
      <c r="AZ1747" s="66"/>
      <c r="BA1747" s="66"/>
      <c r="BB1747" s="66"/>
      <c r="BC1747" s="66"/>
      <c r="BD1747" s="66"/>
      <c r="BE1747" s="66"/>
      <c r="BF1747" s="66"/>
      <c r="BG1747" s="66"/>
      <c r="BH1747" s="66"/>
      <c r="BI1747" s="66"/>
      <c r="BJ1747" s="66"/>
      <c r="BK1747" s="66"/>
      <c r="BL1747" s="66"/>
      <c r="BM1747" s="66"/>
      <c r="BN1747" s="66"/>
      <c r="BO1747" s="66"/>
      <c r="BP1747" s="66"/>
      <c r="BQ1747" s="66"/>
      <c r="BR1747" s="66"/>
      <c r="BS1747" s="66"/>
      <c r="BT1747" s="66"/>
      <c r="BU1747" s="66"/>
      <c r="BV1747" s="66"/>
      <c r="BW1747" s="66"/>
      <c r="BX1747" s="66"/>
      <c r="BY1747" s="66"/>
      <c r="BZ1747" s="66"/>
      <c r="CA1747" s="66"/>
      <c r="CB1747" s="66"/>
      <c r="CC1747" s="66"/>
      <c r="CD1747" s="66"/>
      <c r="CE1747" s="66"/>
      <c r="CF1747" s="66"/>
      <c r="CG1747" s="66"/>
      <c r="CH1747" s="66"/>
      <c r="CI1747" s="66"/>
      <c r="CJ1747" s="66"/>
      <c r="CK1747" s="66"/>
      <c r="CL1747" s="66"/>
      <c r="CM1747" s="66"/>
      <c r="CN1747" s="66"/>
      <c r="CO1747" s="66"/>
      <c r="CP1747" s="66"/>
      <c r="CQ1747" s="66"/>
      <c r="CR1747" s="66"/>
      <c r="CS1747" s="66"/>
      <c r="CT1747" s="66"/>
      <c r="CU1747" s="66"/>
      <c r="CV1747" s="66"/>
      <c r="CW1747" s="66"/>
      <c r="CX1747" s="66"/>
      <c r="CY1747" s="66"/>
      <c r="CZ1747" s="66"/>
      <c r="DA1747" s="66"/>
      <c r="DB1747" s="66"/>
      <c r="DC1747" s="66"/>
      <c r="DD1747" s="66"/>
      <c r="DE1747" s="66"/>
      <c r="DF1747" s="66"/>
      <c r="DG1747" s="66"/>
      <c r="DH1747" s="66"/>
      <c r="DI1747" s="66"/>
      <c r="DJ1747" s="66"/>
      <c r="DK1747" s="66"/>
      <c r="DL1747" s="66"/>
    </row>
    <row r="1748" spans="1:137" x14ac:dyDescent="0.35">
      <c r="A1748" s="28"/>
      <c r="B1748" s="167"/>
      <c r="C1748" s="168"/>
      <c r="D1748" s="31"/>
      <c r="E1748" s="146"/>
      <c r="F1748" s="146"/>
    </row>
    <row r="1749" spans="1:137" x14ac:dyDescent="0.35">
      <c r="A1749" s="28"/>
      <c r="B1749" s="36"/>
      <c r="C1749" s="37"/>
      <c r="D1749" s="38"/>
      <c r="E1749" s="36"/>
      <c r="F1749" s="36"/>
    </row>
    <row r="1750" spans="1:137" ht="3.75" customHeight="1" x14ac:dyDescent="0.35">
      <c r="A1750" s="28"/>
      <c r="B1750" s="36"/>
      <c r="C1750" s="37"/>
      <c r="D1750" s="40"/>
      <c r="E1750" s="36"/>
      <c r="F1750" s="36"/>
      <c r="G1750" s="66"/>
      <c r="H1750" s="66"/>
      <c r="I1750" s="66"/>
      <c r="J1750" s="66"/>
      <c r="K1750" s="66"/>
      <c r="L1750" s="66"/>
      <c r="M1750" s="66"/>
      <c r="N1750" s="66"/>
      <c r="O1750" s="66"/>
      <c r="P1750" s="66"/>
      <c r="Q1750" s="66"/>
      <c r="R1750" s="66"/>
      <c r="S1750" s="66"/>
      <c r="T1750" s="66"/>
      <c r="U1750" s="66"/>
      <c r="V1750" s="66"/>
      <c r="W1750" s="66"/>
      <c r="X1750" s="66"/>
      <c r="Y1750" s="66"/>
      <c r="Z1750" s="66"/>
      <c r="AA1750" s="66"/>
      <c r="AB1750" s="66"/>
      <c r="AC1750" s="66"/>
      <c r="AD1750" s="66"/>
      <c r="AE1750" s="66"/>
      <c r="AF1750" s="66"/>
      <c r="AG1750" s="66"/>
      <c r="AH1750" s="66"/>
      <c r="AI1750" s="66"/>
      <c r="AJ1750" s="66"/>
      <c r="AK1750" s="66"/>
      <c r="AL1750" s="66"/>
      <c r="AM1750" s="66"/>
      <c r="AN1750" s="66"/>
      <c r="AO1750" s="66"/>
      <c r="AP1750" s="66"/>
      <c r="AQ1750" s="66"/>
      <c r="AR1750" s="66"/>
      <c r="AS1750" s="66"/>
      <c r="AT1750" s="66"/>
      <c r="AU1750" s="66"/>
      <c r="AV1750" s="66"/>
      <c r="AW1750" s="66"/>
      <c r="AX1750" s="66"/>
      <c r="AY1750" s="66"/>
      <c r="AZ1750" s="66"/>
      <c r="BA1750" s="66"/>
      <c r="BB1750" s="66"/>
      <c r="BC1750" s="66"/>
      <c r="BD1750" s="66"/>
      <c r="BE1750" s="66"/>
      <c r="BF1750" s="66"/>
      <c r="BG1750" s="66"/>
      <c r="BH1750" s="66"/>
      <c r="BI1750" s="66"/>
      <c r="BJ1750" s="66"/>
      <c r="BK1750" s="66"/>
      <c r="BL1750" s="66"/>
      <c r="BM1750" s="66"/>
      <c r="BN1750" s="66"/>
      <c r="BO1750" s="66"/>
      <c r="BP1750" s="66"/>
      <c r="BQ1750" s="66"/>
      <c r="BR1750" s="66"/>
      <c r="BS1750" s="66"/>
      <c r="BT1750" s="66"/>
      <c r="BU1750" s="66"/>
      <c r="BV1750" s="66"/>
      <c r="BW1750" s="66"/>
      <c r="BX1750" s="66"/>
      <c r="BY1750" s="66"/>
      <c r="BZ1750" s="66"/>
      <c r="CA1750" s="66"/>
      <c r="CB1750" s="66"/>
      <c r="CC1750" s="66"/>
      <c r="CD1750" s="66"/>
      <c r="CE1750" s="66"/>
      <c r="CF1750" s="66"/>
      <c r="CG1750" s="66"/>
      <c r="CH1750" s="66"/>
      <c r="CI1750" s="66"/>
      <c r="CJ1750" s="66"/>
      <c r="CK1750" s="66"/>
      <c r="CL1750" s="66"/>
      <c r="CM1750" s="66"/>
      <c r="CN1750" s="66"/>
      <c r="CO1750" s="66"/>
      <c r="CP1750" s="66"/>
      <c r="CQ1750" s="66"/>
      <c r="CR1750" s="66"/>
      <c r="CS1750" s="66"/>
      <c r="CT1750" s="66"/>
      <c r="CU1750" s="66"/>
      <c r="CV1750" s="66"/>
      <c r="CW1750" s="66"/>
      <c r="CX1750" s="66"/>
      <c r="CY1750" s="66"/>
      <c r="CZ1750" s="66"/>
      <c r="DA1750" s="66"/>
      <c r="DB1750" s="66"/>
      <c r="DC1750" s="66"/>
      <c r="DD1750" s="66"/>
      <c r="DE1750" s="66"/>
      <c r="DF1750" s="66"/>
      <c r="DG1750" s="66"/>
      <c r="DH1750" s="66"/>
      <c r="DI1750" s="66"/>
      <c r="DJ1750" s="66"/>
      <c r="DK1750" s="66"/>
      <c r="DL1750" s="66"/>
      <c r="DM1750" s="66"/>
      <c r="DN1750" s="66"/>
      <c r="DO1750" s="66"/>
      <c r="DP1750" s="66"/>
      <c r="DQ1750" s="66"/>
      <c r="DR1750" s="66"/>
      <c r="DS1750" s="66"/>
      <c r="DT1750" s="66"/>
      <c r="DU1750" s="66"/>
      <c r="DV1750" s="66"/>
      <c r="DW1750" s="66"/>
      <c r="DX1750" s="66"/>
      <c r="DY1750" s="66"/>
      <c r="DZ1750" s="66"/>
      <c r="EA1750" s="66"/>
      <c r="EB1750" s="66"/>
      <c r="EC1750" s="66"/>
      <c r="ED1750" s="66"/>
      <c r="EE1750" s="66"/>
      <c r="EF1750" s="66"/>
      <c r="EG1750" s="66"/>
    </row>
    <row r="1751" spans="1:137" s="148" customFormat="1" x14ac:dyDescent="0.35">
      <c r="A1751" s="28"/>
      <c r="B1751" s="167"/>
      <c r="C1751" s="168"/>
      <c r="D1751" s="31"/>
      <c r="E1751" s="147"/>
      <c r="F1751" s="147"/>
    </row>
    <row r="1752" spans="1:137" s="148" customFormat="1" x14ac:dyDescent="0.35">
      <c r="A1752" s="28"/>
      <c r="B1752" s="36"/>
      <c r="C1752" s="37"/>
      <c r="D1752" s="38"/>
      <c r="E1752" s="36"/>
      <c r="F1752" s="36"/>
      <c r="G1752" s="149"/>
      <c r="H1752" s="149"/>
      <c r="I1752" s="149"/>
      <c r="J1752" s="149"/>
      <c r="K1752" s="149"/>
      <c r="L1752" s="149"/>
      <c r="M1752" s="149"/>
      <c r="N1752" s="149"/>
      <c r="O1752" s="149"/>
      <c r="P1752" s="149"/>
      <c r="Q1752" s="149"/>
      <c r="R1752" s="149"/>
      <c r="S1752" s="149"/>
      <c r="T1752" s="149"/>
      <c r="U1752" s="149"/>
      <c r="V1752" s="149"/>
      <c r="W1752" s="149"/>
      <c r="X1752" s="149"/>
      <c r="Y1752" s="149"/>
      <c r="Z1752" s="149"/>
      <c r="AA1752" s="149"/>
      <c r="AB1752" s="149"/>
      <c r="AC1752" s="149"/>
      <c r="AD1752" s="149"/>
      <c r="AE1752" s="149"/>
      <c r="AF1752" s="149"/>
      <c r="AG1752" s="149"/>
      <c r="AH1752" s="149"/>
      <c r="AI1752" s="149"/>
      <c r="AJ1752" s="149"/>
      <c r="AK1752" s="149"/>
      <c r="AL1752" s="149"/>
      <c r="AM1752" s="149"/>
      <c r="AN1752" s="149"/>
      <c r="AO1752" s="149"/>
      <c r="AP1752" s="149"/>
      <c r="AQ1752" s="149"/>
      <c r="AR1752" s="149"/>
      <c r="AS1752" s="149"/>
      <c r="AT1752" s="149"/>
      <c r="AU1752" s="149"/>
      <c r="AV1752" s="149"/>
      <c r="AW1752" s="149"/>
      <c r="AX1752" s="149"/>
      <c r="AY1752" s="149"/>
      <c r="AZ1752" s="149"/>
      <c r="BA1752" s="149"/>
      <c r="BB1752" s="149"/>
      <c r="BC1752" s="149"/>
      <c r="BD1752" s="149"/>
      <c r="BE1752" s="149"/>
      <c r="BF1752" s="149"/>
      <c r="BG1752" s="149"/>
      <c r="BH1752" s="149"/>
      <c r="BI1752" s="149"/>
      <c r="BJ1752" s="149"/>
      <c r="BK1752" s="149"/>
      <c r="BL1752" s="149"/>
      <c r="BM1752" s="149"/>
      <c r="BN1752" s="149"/>
      <c r="BO1752" s="149"/>
      <c r="BP1752" s="149"/>
      <c r="BQ1752" s="149"/>
      <c r="BR1752" s="149"/>
      <c r="BS1752" s="149"/>
      <c r="BT1752" s="149"/>
      <c r="BU1752" s="149"/>
      <c r="BV1752" s="149"/>
      <c r="BW1752" s="149"/>
      <c r="BX1752" s="149"/>
      <c r="BY1752" s="149"/>
      <c r="BZ1752" s="149"/>
      <c r="CA1752" s="149"/>
      <c r="CB1752" s="149"/>
      <c r="CC1752" s="149"/>
      <c r="CD1752" s="149"/>
      <c r="CE1752" s="149"/>
      <c r="CF1752" s="149"/>
      <c r="CG1752" s="149"/>
      <c r="CH1752" s="149"/>
      <c r="CI1752" s="149"/>
      <c r="CJ1752" s="149"/>
      <c r="CK1752" s="149"/>
      <c r="CL1752" s="149"/>
      <c r="CM1752" s="149"/>
      <c r="CN1752" s="149"/>
      <c r="CO1752" s="149"/>
      <c r="CP1752" s="149"/>
      <c r="CQ1752" s="149"/>
      <c r="CR1752" s="149"/>
      <c r="CS1752" s="149"/>
      <c r="CT1752" s="149"/>
      <c r="CU1752" s="149"/>
      <c r="CV1752" s="149"/>
      <c r="CW1752" s="149"/>
      <c r="CX1752" s="149"/>
      <c r="CY1752" s="149"/>
      <c r="CZ1752" s="149"/>
      <c r="DA1752" s="149"/>
      <c r="DB1752" s="149"/>
      <c r="DC1752" s="149"/>
      <c r="DD1752" s="149"/>
      <c r="DE1752" s="149"/>
      <c r="DF1752" s="149"/>
      <c r="DG1752" s="149"/>
      <c r="DH1752" s="149"/>
      <c r="DI1752" s="149"/>
      <c r="DJ1752" s="149"/>
      <c r="DK1752" s="149"/>
      <c r="DL1752" s="149"/>
      <c r="DM1752" s="149"/>
      <c r="DN1752" s="149"/>
      <c r="DO1752" s="149"/>
      <c r="DP1752" s="149"/>
      <c r="DQ1752" s="149"/>
      <c r="DR1752" s="149"/>
      <c r="DS1752" s="149"/>
      <c r="DT1752" s="149"/>
      <c r="DU1752" s="149"/>
      <c r="DV1752" s="149"/>
      <c r="DW1752" s="149"/>
      <c r="DX1752" s="149"/>
      <c r="DY1752" s="149"/>
      <c r="DZ1752" s="149"/>
      <c r="EA1752" s="149"/>
      <c r="EB1752" s="149"/>
      <c r="EC1752" s="149"/>
      <c r="ED1752" s="149"/>
      <c r="EE1752" s="149"/>
      <c r="EF1752" s="149"/>
      <c r="EG1752" s="149"/>
    </row>
    <row r="1753" spans="1:137" ht="3.75" customHeight="1" x14ac:dyDescent="0.35">
      <c r="A1753" s="28"/>
      <c r="B1753" s="36"/>
      <c r="C1753" s="37"/>
      <c r="D1753" s="40"/>
      <c r="E1753" s="36"/>
      <c r="F1753" s="36"/>
      <c r="G1753" s="66"/>
      <c r="H1753" s="66"/>
      <c r="I1753" s="66"/>
      <c r="J1753" s="66"/>
      <c r="K1753" s="66"/>
      <c r="L1753" s="66"/>
      <c r="M1753" s="66"/>
      <c r="N1753" s="66"/>
      <c r="O1753" s="66"/>
      <c r="P1753" s="66"/>
      <c r="Q1753" s="66"/>
      <c r="R1753" s="66"/>
      <c r="S1753" s="66"/>
      <c r="T1753" s="66"/>
      <c r="U1753" s="66"/>
      <c r="V1753" s="66"/>
      <c r="W1753" s="66"/>
      <c r="X1753" s="66"/>
      <c r="Y1753" s="66"/>
      <c r="Z1753" s="66"/>
      <c r="AA1753" s="66"/>
      <c r="AB1753" s="66"/>
      <c r="AC1753" s="66"/>
      <c r="AD1753" s="66"/>
      <c r="AE1753" s="66"/>
      <c r="AF1753" s="66"/>
      <c r="AG1753" s="66"/>
      <c r="AH1753" s="66"/>
      <c r="AI1753" s="66"/>
      <c r="AJ1753" s="66"/>
      <c r="AK1753" s="66"/>
      <c r="AL1753" s="66"/>
      <c r="AM1753" s="66"/>
      <c r="AN1753" s="66"/>
      <c r="AO1753" s="66"/>
      <c r="AP1753" s="66"/>
      <c r="AQ1753" s="66"/>
      <c r="AR1753" s="66"/>
      <c r="AS1753" s="66"/>
      <c r="AT1753" s="66"/>
      <c r="AU1753" s="66"/>
      <c r="AV1753" s="66"/>
      <c r="AW1753" s="66"/>
      <c r="AX1753" s="66"/>
      <c r="AY1753" s="66"/>
      <c r="AZ1753" s="66"/>
      <c r="BA1753" s="66"/>
      <c r="BB1753" s="66"/>
      <c r="BC1753" s="66"/>
      <c r="BD1753" s="66"/>
      <c r="BE1753" s="66"/>
      <c r="BF1753" s="66"/>
      <c r="BG1753" s="66"/>
      <c r="BH1753" s="66"/>
      <c r="BI1753" s="66"/>
      <c r="BJ1753" s="66"/>
      <c r="BK1753" s="66"/>
      <c r="BL1753" s="66"/>
      <c r="BM1753" s="66"/>
      <c r="BN1753" s="66"/>
      <c r="BO1753" s="66"/>
      <c r="BP1753" s="66"/>
      <c r="BQ1753" s="66"/>
      <c r="BR1753" s="66"/>
      <c r="BS1753" s="66"/>
      <c r="BT1753" s="66"/>
      <c r="BU1753" s="66"/>
      <c r="BV1753" s="66"/>
      <c r="BW1753" s="66"/>
      <c r="BX1753" s="66"/>
      <c r="BY1753" s="66"/>
      <c r="BZ1753" s="66"/>
      <c r="CA1753" s="66"/>
      <c r="CB1753" s="66"/>
      <c r="CC1753" s="66"/>
      <c r="CD1753" s="66"/>
      <c r="CE1753" s="66"/>
      <c r="CF1753" s="66"/>
      <c r="CG1753" s="66"/>
      <c r="CH1753" s="66"/>
      <c r="CI1753" s="66"/>
      <c r="CJ1753" s="66"/>
      <c r="CK1753" s="66"/>
      <c r="CL1753" s="66"/>
      <c r="CM1753" s="66"/>
      <c r="CN1753" s="66"/>
      <c r="CO1753" s="66"/>
      <c r="CP1753" s="66"/>
      <c r="CQ1753" s="66"/>
      <c r="CR1753" s="66"/>
      <c r="CS1753" s="66"/>
      <c r="CT1753" s="66"/>
      <c r="CU1753" s="66"/>
      <c r="CV1753" s="66"/>
      <c r="CW1753" s="66"/>
      <c r="CX1753" s="66"/>
      <c r="CY1753" s="66"/>
      <c r="CZ1753" s="66"/>
      <c r="DA1753" s="66"/>
      <c r="DB1753" s="66"/>
      <c r="DC1753" s="66"/>
      <c r="DD1753" s="66"/>
      <c r="DE1753" s="66"/>
      <c r="DF1753" s="66"/>
      <c r="DG1753" s="66"/>
      <c r="DH1753" s="66"/>
      <c r="DI1753" s="66"/>
      <c r="DJ1753" s="66"/>
      <c r="DK1753" s="66"/>
      <c r="DL1753" s="66"/>
      <c r="DM1753" s="66"/>
      <c r="DN1753" s="66"/>
      <c r="DO1753" s="66"/>
      <c r="DP1753" s="66"/>
      <c r="DQ1753" s="66"/>
      <c r="DR1753" s="66"/>
      <c r="DS1753" s="66"/>
      <c r="DT1753" s="66"/>
      <c r="DU1753" s="66"/>
      <c r="DV1753" s="66"/>
      <c r="DW1753" s="66"/>
      <c r="DX1753" s="66"/>
      <c r="DY1753" s="66"/>
      <c r="DZ1753" s="66"/>
      <c r="EA1753" s="66"/>
      <c r="EB1753" s="66"/>
      <c r="EC1753" s="66"/>
      <c r="ED1753" s="66"/>
      <c r="EE1753" s="66"/>
      <c r="EF1753" s="66"/>
      <c r="EG1753" s="66"/>
    </row>
    <row r="1754" spans="1:137" x14ac:dyDescent="0.35">
      <c r="A1754" s="28"/>
      <c r="B1754" s="167"/>
      <c r="C1754" s="168"/>
      <c r="D1754" s="31"/>
      <c r="E1754" s="150"/>
      <c r="F1754" s="150"/>
    </row>
    <row r="1755" spans="1:137" x14ac:dyDescent="0.35">
      <c r="A1755" s="28"/>
      <c r="B1755" s="36"/>
      <c r="C1755" s="37"/>
      <c r="D1755" s="38"/>
      <c r="E1755" s="36"/>
      <c r="F1755" s="36"/>
    </row>
    <row r="1756" spans="1:137" ht="3.75" customHeight="1" x14ac:dyDescent="0.35">
      <c r="A1756" s="28"/>
      <c r="B1756" s="36"/>
      <c r="C1756" s="37"/>
      <c r="D1756" s="40"/>
      <c r="E1756" s="36"/>
      <c r="F1756" s="36"/>
      <c r="G1756" s="66"/>
      <c r="H1756" s="66"/>
      <c r="I1756" s="66"/>
      <c r="J1756" s="66"/>
      <c r="K1756" s="66"/>
      <c r="L1756" s="66"/>
      <c r="M1756" s="66"/>
      <c r="N1756" s="66"/>
      <c r="O1756" s="66"/>
      <c r="P1756" s="66"/>
      <c r="Q1756" s="66"/>
      <c r="R1756" s="66"/>
      <c r="S1756" s="66"/>
      <c r="T1756" s="66"/>
      <c r="U1756" s="66"/>
      <c r="V1756" s="66"/>
      <c r="W1756" s="66"/>
      <c r="X1756" s="66"/>
      <c r="Y1756" s="66"/>
      <c r="Z1756" s="66"/>
      <c r="AA1756" s="66"/>
      <c r="AB1756" s="66"/>
      <c r="AC1756" s="66"/>
      <c r="AD1756" s="66"/>
      <c r="AE1756" s="66"/>
      <c r="AF1756" s="66"/>
      <c r="AG1756" s="66"/>
      <c r="AH1756" s="66"/>
      <c r="AI1756" s="66"/>
      <c r="AJ1756" s="66"/>
      <c r="AK1756" s="66"/>
      <c r="AL1756" s="66"/>
      <c r="AM1756" s="66"/>
      <c r="AN1756" s="66"/>
      <c r="AO1756" s="66"/>
      <c r="AP1756" s="66"/>
      <c r="AQ1756" s="66"/>
      <c r="AR1756" s="66"/>
      <c r="AS1756" s="66"/>
      <c r="AT1756" s="66"/>
      <c r="AU1756" s="66"/>
      <c r="AV1756" s="66"/>
      <c r="AW1756" s="66"/>
      <c r="AX1756" s="66"/>
      <c r="AY1756" s="66"/>
      <c r="AZ1756" s="66"/>
      <c r="BA1756" s="66"/>
      <c r="BB1756" s="66"/>
      <c r="BC1756" s="66"/>
      <c r="BD1756" s="66"/>
      <c r="BE1756" s="66"/>
      <c r="BF1756" s="66"/>
      <c r="BG1756" s="66"/>
      <c r="BH1756" s="66"/>
      <c r="BI1756" s="66"/>
      <c r="BJ1756" s="66"/>
      <c r="BK1756" s="66"/>
      <c r="BL1756" s="66"/>
      <c r="BM1756" s="66"/>
      <c r="BN1756" s="66"/>
      <c r="BO1756" s="66"/>
      <c r="BP1756" s="66"/>
      <c r="BQ1756" s="66"/>
      <c r="BR1756" s="66"/>
      <c r="BS1756" s="66"/>
      <c r="BT1756" s="66"/>
      <c r="BU1756" s="66"/>
      <c r="BV1756" s="66"/>
      <c r="BW1756" s="66"/>
      <c r="BX1756" s="66"/>
      <c r="BY1756" s="66"/>
      <c r="BZ1756" s="66"/>
      <c r="CA1756" s="66"/>
      <c r="CB1756" s="66"/>
      <c r="CC1756" s="66"/>
      <c r="CD1756" s="66"/>
      <c r="CE1756" s="66"/>
      <c r="CF1756" s="66"/>
      <c r="CG1756" s="66"/>
      <c r="CH1756" s="66"/>
      <c r="CI1756" s="66"/>
      <c r="CJ1756" s="66"/>
      <c r="CK1756" s="66"/>
      <c r="CL1756" s="66"/>
      <c r="CM1756" s="66"/>
      <c r="CN1756" s="66"/>
      <c r="CO1756" s="66"/>
      <c r="CP1756" s="66"/>
      <c r="CQ1756" s="66"/>
      <c r="CR1756" s="66"/>
      <c r="CS1756" s="66"/>
      <c r="CT1756" s="66"/>
      <c r="CU1756" s="66"/>
      <c r="CV1756" s="66"/>
      <c r="CW1756" s="66"/>
      <c r="CX1756" s="66"/>
      <c r="CY1756" s="66"/>
      <c r="CZ1756" s="66"/>
      <c r="DA1756" s="66"/>
      <c r="DB1756" s="66"/>
      <c r="DC1756" s="66"/>
      <c r="DD1756" s="66"/>
      <c r="DE1756" s="66"/>
      <c r="DF1756" s="66"/>
      <c r="DG1756" s="66"/>
      <c r="DH1756" s="66"/>
      <c r="DI1756" s="66"/>
      <c r="DJ1756" s="66"/>
      <c r="DK1756" s="66"/>
      <c r="DL1756" s="66"/>
    </row>
    <row r="1757" spans="1:137" ht="14.5" customHeight="1" x14ac:dyDescent="0.35">
      <c r="A1757" s="28"/>
      <c r="B1757" s="167"/>
      <c r="C1757" s="168"/>
      <c r="D1757" s="31"/>
      <c r="E1757" s="151"/>
      <c r="F1757" s="151"/>
      <c r="G1757" s="153"/>
      <c r="H1757" s="153"/>
      <c r="I1757" s="153"/>
      <c r="J1757" s="153"/>
      <c r="T1757" s="75"/>
      <c r="U1757" s="75"/>
      <c r="V1757" s="75"/>
      <c r="W1757" s="75"/>
      <c r="X1757" s="75"/>
      <c r="Y1757" s="75"/>
      <c r="Z1757" s="75"/>
      <c r="AA1757" s="75"/>
      <c r="AC1757" s="153"/>
      <c r="AD1757" s="153"/>
      <c r="AE1757" s="153"/>
      <c r="AF1757" s="153"/>
      <c r="AP1757" s="75"/>
      <c r="AQ1757" s="75"/>
      <c r="AR1757" s="75"/>
      <c r="AS1757" s="75"/>
      <c r="AT1757" s="75"/>
      <c r="AU1757" s="75"/>
      <c r="AV1757" s="75"/>
      <c r="AW1757" s="75"/>
      <c r="AY1757" s="153"/>
      <c r="AZ1757" s="153"/>
      <c r="BA1757" s="153"/>
      <c r="BB1757" s="153"/>
      <c r="BL1757" s="75"/>
      <c r="BM1757" s="75"/>
      <c r="BN1757" s="75"/>
      <c r="BO1757" s="75"/>
      <c r="BP1757" s="75"/>
      <c r="BQ1757" s="75"/>
      <c r="BR1757" s="75"/>
      <c r="BS1757" s="75"/>
      <c r="BU1757" s="153"/>
      <c r="BV1757" s="153"/>
      <c r="BW1757" s="153"/>
      <c r="BX1757" s="153"/>
      <c r="CH1757" s="75"/>
      <c r="CI1757" s="75"/>
      <c r="CJ1757" s="75"/>
      <c r="CK1757" s="75"/>
      <c r="CL1757" s="75"/>
      <c r="CM1757" s="75"/>
      <c r="CN1757" s="75"/>
      <c r="CO1757" s="75"/>
      <c r="CQ1757" s="153"/>
      <c r="CR1757" s="153"/>
      <c r="CS1757" s="153"/>
      <c r="CT1757" s="153"/>
      <c r="DD1757" s="75"/>
      <c r="DE1757" s="75"/>
      <c r="DF1757" s="75"/>
      <c r="DG1757" s="75"/>
      <c r="DH1757" s="75"/>
      <c r="DI1757" s="75"/>
      <c r="DJ1757" s="75"/>
      <c r="DK1757" s="75"/>
    </row>
    <row r="1758" spans="1:137" ht="14.5" customHeight="1" x14ac:dyDescent="0.35">
      <c r="A1758" s="28"/>
      <c r="B1758" s="36"/>
      <c r="C1758" s="37"/>
      <c r="D1758" s="38"/>
      <c r="E1758" s="36"/>
      <c r="F1758" s="36"/>
      <c r="H1758" s="66"/>
      <c r="T1758" s="75"/>
      <c r="U1758" s="75"/>
      <c r="V1758" s="75"/>
      <c r="W1758" s="75"/>
      <c r="X1758" s="75"/>
      <c r="Y1758" s="75"/>
      <c r="Z1758" s="75"/>
      <c r="AA1758" s="75"/>
      <c r="AB1758" s="68"/>
      <c r="AD1758" s="66"/>
      <c r="AP1758" s="75"/>
      <c r="AQ1758" s="75"/>
      <c r="AR1758" s="75"/>
      <c r="AS1758" s="75"/>
      <c r="AT1758" s="75"/>
      <c r="AU1758" s="75"/>
      <c r="AV1758" s="75"/>
      <c r="AW1758" s="75"/>
      <c r="AX1758" s="68"/>
      <c r="AZ1758" s="66"/>
      <c r="BL1758" s="75"/>
      <c r="BM1758" s="75"/>
      <c r="BN1758" s="75"/>
      <c r="BO1758" s="75"/>
      <c r="BP1758" s="75"/>
      <c r="BQ1758" s="75"/>
      <c r="BR1758" s="75"/>
      <c r="BS1758" s="75"/>
      <c r="BV1758" s="66"/>
      <c r="CH1758" s="75"/>
      <c r="CI1758" s="75"/>
      <c r="CJ1758" s="75"/>
      <c r="CK1758" s="75"/>
      <c r="CL1758" s="75"/>
      <c r="CM1758" s="75"/>
      <c r="CN1758" s="75"/>
      <c r="CO1758" s="75"/>
      <c r="CR1758" s="66"/>
      <c r="DD1758" s="75"/>
      <c r="DE1758" s="75"/>
      <c r="DF1758" s="75"/>
      <c r="DG1758" s="75"/>
      <c r="DH1758" s="75"/>
      <c r="DI1758" s="75"/>
      <c r="DJ1758" s="75"/>
      <c r="DK1758" s="75"/>
    </row>
    <row r="1759" spans="1:137" ht="3.75" customHeight="1" x14ac:dyDescent="0.35">
      <c r="A1759" s="28"/>
      <c r="B1759" s="36"/>
      <c r="C1759" s="37"/>
      <c r="D1759" s="40"/>
      <c r="E1759" s="36"/>
      <c r="F1759" s="36"/>
      <c r="G1759" s="66"/>
      <c r="H1759" s="66"/>
      <c r="I1759" s="66"/>
      <c r="J1759" s="66"/>
      <c r="K1759" s="66"/>
      <c r="L1759" s="66"/>
      <c r="M1759" s="66"/>
      <c r="N1759" s="66"/>
      <c r="O1759" s="66"/>
      <c r="P1759" s="66"/>
      <c r="Q1759" s="66"/>
      <c r="R1759" s="66"/>
      <c r="S1759" s="66"/>
      <c r="T1759" s="66"/>
      <c r="U1759" s="66"/>
      <c r="V1759" s="66"/>
      <c r="W1759" s="66"/>
      <c r="X1759" s="66"/>
      <c r="Y1759" s="66"/>
      <c r="Z1759" s="66"/>
      <c r="AA1759" s="66"/>
      <c r="AB1759" s="66"/>
      <c r="AC1759" s="66"/>
      <c r="AD1759" s="66"/>
      <c r="AE1759" s="66"/>
      <c r="AF1759" s="66"/>
      <c r="AG1759" s="66"/>
      <c r="AH1759" s="66"/>
      <c r="AI1759" s="66"/>
      <c r="AJ1759" s="66"/>
      <c r="AK1759" s="66"/>
      <c r="AL1759" s="66"/>
      <c r="AM1759" s="66"/>
      <c r="AN1759" s="66"/>
      <c r="AO1759" s="66"/>
      <c r="AP1759" s="66"/>
      <c r="AQ1759" s="66"/>
      <c r="AR1759" s="66"/>
      <c r="AS1759" s="66"/>
      <c r="AT1759" s="66"/>
      <c r="AU1759" s="66"/>
      <c r="AV1759" s="66"/>
      <c r="AW1759" s="66"/>
      <c r="AX1759" s="66"/>
      <c r="AY1759" s="66"/>
      <c r="AZ1759" s="66"/>
      <c r="BA1759" s="66"/>
      <c r="BB1759" s="66"/>
      <c r="BC1759" s="66"/>
      <c r="BD1759" s="66"/>
      <c r="BE1759" s="66"/>
      <c r="BF1759" s="66"/>
      <c r="BG1759" s="66"/>
      <c r="BH1759" s="66"/>
      <c r="BI1759" s="66"/>
      <c r="BJ1759" s="66"/>
      <c r="BK1759" s="66"/>
      <c r="BL1759" s="66"/>
      <c r="BM1759" s="66"/>
      <c r="BN1759" s="66"/>
      <c r="BO1759" s="66"/>
      <c r="BP1759" s="66"/>
      <c r="BQ1759" s="66"/>
      <c r="BR1759" s="66"/>
      <c r="BS1759" s="66"/>
      <c r="BT1759" s="66"/>
      <c r="BU1759" s="66"/>
      <c r="BV1759" s="66"/>
      <c r="BW1759" s="66"/>
      <c r="BX1759" s="66"/>
      <c r="BY1759" s="66"/>
      <c r="BZ1759" s="66"/>
      <c r="CA1759" s="66"/>
      <c r="CB1759" s="66"/>
      <c r="CC1759" s="66"/>
      <c r="CD1759" s="66"/>
      <c r="CE1759" s="66"/>
      <c r="CF1759" s="66"/>
      <c r="CG1759" s="66"/>
      <c r="CH1759" s="66"/>
      <c r="CI1759" s="66"/>
      <c r="CJ1759" s="66"/>
      <c r="CK1759" s="66"/>
      <c r="CL1759" s="66"/>
      <c r="CM1759" s="66"/>
      <c r="CN1759" s="66"/>
      <c r="CO1759" s="66"/>
      <c r="CP1759" s="66"/>
      <c r="CQ1759" s="66"/>
      <c r="CR1759" s="66"/>
      <c r="CS1759" s="66"/>
      <c r="CT1759" s="66"/>
      <c r="CU1759" s="66"/>
      <c r="CV1759" s="66"/>
      <c r="CW1759" s="66"/>
      <c r="CX1759" s="66"/>
      <c r="CY1759" s="66"/>
      <c r="CZ1759" s="66"/>
      <c r="DA1759" s="66"/>
      <c r="DB1759" s="66"/>
      <c r="DC1759" s="66"/>
      <c r="DD1759" s="66"/>
      <c r="DE1759" s="66"/>
      <c r="DF1759" s="66"/>
      <c r="DG1759" s="66"/>
      <c r="DH1759" s="66"/>
      <c r="DI1759" s="66"/>
      <c r="DJ1759" s="66"/>
      <c r="DK1759" s="66"/>
      <c r="DL1759" s="66"/>
    </row>
    <row r="1760" spans="1:137" ht="14.5" customHeight="1" x14ac:dyDescent="0.35">
      <c r="A1760" s="28"/>
      <c r="B1760" s="167"/>
      <c r="C1760" s="168"/>
      <c r="D1760" s="31"/>
      <c r="E1760" s="152"/>
      <c r="F1760" s="152"/>
      <c r="H1760" s="153"/>
    </row>
    <row r="1761" spans="1:116" ht="14.5" customHeight="1" x14ac:dyDescent="0.35">
      <c r="A1761" s="28"/>
      <c r="B1761" s="36"/>
      <c r="C1761" s="37"/>
      <c r="D1761" s="38"/>
      <c r="E1761" s="36"/>
      <c r="F1761" s="36"/>
      <c r="I1761" s="66"/>
      <c r="J1761" s="74"/>
      <c r="K1761" s="66"/>
      <c r="L1761" s="66"/>
      <c r="M1761" s="66"/>
      <c r="N1761" s="66"/>
      <c r="O1761" s="66"/>
      <c r="P1761" s="66"/>
      <c r="Q1761" s="66"/>
      <c r="R1761" s="66"/>
      <c r="S1761" s="66"/>
      <c r="T1761" s="75"/>
      <c r="U1761" s="75"/>
      <c r="V1761" s="75"/>
      <c r="W1761" s="75"/>
      <c r="X1761" s="75"/>
      <c r="Y1761" s="75"/>
      <c r="Z1761" s="75"/>
      <c r="AA1761" s="75"/>
      <c r="AB1761" s="68"/>
      <c r="AD1761" s="66"/>
      <c r="AE1761" s="74"/>
      <c r="AF1761" s="66"/>
      <c r="AG1761" s="66"/>
      <c r="AH1761" s="66"/>
      <c r="AI1761" s="66"/>
      <c r="AJ1761" s="66"/>
      <c r="AK1761" s="66"/>
      <c r="AL1761" s="66"/>
      <c r="AM1761" s="66"/>
      <c r="AN1761" s="66"/>
      <c r="AO1761" s="75"/>
      <c r="AP1761" s="75"/>
      <c r="AQ1761" s="75"/>
      <c r="AR1761" s="75"/>
      <c r="AS1761" s="75"/>
      <c r="AT1761" s="75"/>
      <c r="AU1761" s="75"/>
      <c r="AV1761" s="75"/>
      <c r="AW1761" s="68"/>
      <c r="AY1761" s="66"/>
      <c r="AZ1761" s="74"/>
      <c r="BA1761" s="66"/>
      <c r="BB1761" s="66"/>
      <c r="BC1761" s="66"/>
      <c r="BD1761" s="66"/>
      <c r="BE1761" s="66"/>
      <c r="BF1761" s="66"/>
      <c r="BG1761" s="66"/>
      <c r="BH1761" s="66"/>
      <c r="BI1761" s="66"/>
      <c r="BJ1761" s="75"/>
      <c r="BK1761" s="75"/>
      <c r="BL1761" s="75"/>
      <c r="BM1761" s="75"/>
      <c r="BN1761" s="75"/>
      <c r="BO1761" s="75"/>
      <c r="BP1761" s="75"/>
      <c r="BQ1761" s="75"/>
      <c r="BR1761" s="68"/>
      <c r="BT1761" s="66"/>
      <c r="BU1761" s="74"/>
      <c r="BV1761" s="66"/>
      <c r="BW1761" s="66"/>
      <c r="BX1761" s="66"/>
      <c r="BY1761" s="66"/>
      <c r="BZ1761" s="66"/>
      <c r="CA1761" s="66"/>
      <c r="CB1761" s="66"/>
      <c r="CC1761" s="66"/>
      <c r="CD1761" s="66"/>
      <c r="CE1761" s="75"/>
      <c r="CF1761" s="75"/>
      <c r="CG1761" s="75"/>
      <c r="CH1761" s="75"/>
      <c r="CI1761" s="75"/>
      <c r="CJ1761" s="75"/>
      <c r="CK1761" s="75"/>
      <c r="CL1761" s="75"/>
      <c r="CM1761" s="66"/>
      <c r="CO1761" s="66"/>
      <c r="CP1761" s="74"/>
      <c r="CQ1761" s="66"/>
      <c r="CR1761" s="66"/>
      <c r="CS1761" s="66"/>
      <c r="CT1761" s="66"/>
      <c r="CU1761" s="66"/>
      <c r="CV1761" s="66"/>
      <c r="CW1761" s="66"/>
      <c r="CX1761" s="66"/>
      <c r="CY1761" s="66"/>
      <c r="CZ1761" s="75"/>
      <c r="DA1761" s="75"/>
      <c r="DB1761" s="75"/>
      <c r="DC1761" s="75"/>
      <c r="DD1761" s="75"/>
      <c r="DE1761" s="75"/>
      <c r="DF1761" s="75"/>
      <c r="DG1761" s="75"/>
      <c r="DH1761" s="66"/>
      <c r="DI1761" s="66"/>
      <c r="DJ1761" s="66"/>
      <c r="DK1761" s="66"/>
    </row>
    <row r="1762" spans="1:116" ht="3.75" customHeight="1" x14ac:dyDescent="0.35">
      <c r="A1762" s="28"/>
      <c r="B1762" s="36"/>
      <c r="C1762" s="37"/>
      <c r="D1762" s="40"/>
      <c r="E1762" s="36"/>
      <c r="F1762" s="36"/>
      <c r="G1762" s="66"/>
      <c r="H1762" s="66"/>
      <c r="I1762" s="66"/>
      <c r="J1762" s="66"/>
      <c r="K1762" s="66"/>
      <c r="L1762" s="66"/>
      <c r="M1762" s="66"/>
      <c r="N1762" s="66"/>
      <c r="O1762" s="66"/>
      <c r="P1762" s="66"/>
      <c r="Q1762" s="66"/>
      <c r="R1762" s="66"/>
      <c r="S1762" s="66"/>
      <c r="T1762" s="66"/>
      <c r="U1762" s="66"/>
      <c r="V1762" s="66"/>
      <c r="W1762" s="66"/>
      <c r="X1762" s="66"/>
      <c r="Y1762" s="66"/>
      <c r="Z1762" s="66"/>
      <c r="AA1762" s="66"/>
      <c r="AB1762" s="66"/>
      <c r="AC1762" s="66"/>
      <c r="AD1762" s="66"/>
      <c r="AE1762" s="66"/>
      <c r="AF1762" s="66"/>
      <c r="AG1762" s="66"/>
      <c r="AH1762" s="66"/>
      <c r="AI1762" s="66"/>
      <c r="AJ1762" s="66"/>
      <c r="AK1762" s="66"/>
      <c r="AL1762" s="66"/>
      <c r="AM1762" s="66"/>
      <c r="AN1762" s="66"/>
      <c r="AO1762" s="66"/>
      <c r="AP1762" s="66"/>
      <c r="AQ1762" s="66"/>
      <c r="AR1762" s="66"/>
      <c r="AS1762" s="66"/>
      <c r="AT1762" s="66"/>
      <c r="AU1762" s="66"/>
      <c r="AV1762" s="66"/>
      <c r="AW1762" s="66"/>
      <c r="AX1762" s="66"/>
      <c r="AY1762" s="66"/>
      <c r="AZ1762" s="66"/>
      <c r="BA1762" s="66"/>
      <c r="BB1762" s="66"/>
      <c r="BC1762" s="66"/>
      <c r="BD1762" s="66"/>
      <c r="BE1762" s="66"/>
      <c r="BF1762" s="66"/>
      <c r="BG1762" s="66"/>
      <c r="BH1762" s="66"/>
      <c r="BI1762" s="66"/>
      <c r="BJ1762" s="66"/>
      <c r="BK1762" s="66"/>
      <c r="BL1762" s="66"/>
      <c r="BM1762" s="66"/>
      <c r="BN1762" s="66"/>
      <c r="BO1762" s="66"/>
      <c r="BP1762" s="66"/>
      <c r="BQ1762" s="66"/>
      <c r="BR1762" s="66"/>
      <c r="BS1762" s="66"/>
      <c r="BT1762" s="66"/>
      <c r="BU1762" s="66"/>
      <c r="BV1762" s="66"/>
      <c r="BW1762" s="66"/>
      <c r="BX1762" s="66"/>
      <c r="BY1762" s="66"/>
      <c r="BZ1762" s="66"/>
      <c r="CA1762" s="66"/>
      <c r="CB1762" s="66"/>
      <c r="CC1762" s="66"/>
      <c r="CD1762" s="66"/>
      <c r="CE1762" s="66"/>
      <c r="CF1762" s="66"/>
      <c r="CG1762" s="66"/>
      <c r="CH1762" s="66"/>
      <c r="CI1762" s="66"/>
      <c r="CJ1762" s="66"/>
      <c r="CK1762" s="66"/>
      <c r="CL1762" s="66"/>
      <c r="CM1762" s="66"/>
      <c r="CN1762" s="66"/>
      <c r="CO1762" s="66"/>
      <c r="CP1762" s="66"/>
      <c r="CQ1762" s="66"/>
      <c r="CR1762" s="66"/>
      <c r="CS1762" s="66"/>
      <c r="CT1762" s="66"/>
      <c r="CU1762" s="66"/>
      <c r="CV1762" s="66"/>
      <c r="CW1762" s="66"/>
      <c r="CX1762" s="66"/>
      <c r="CY1762" s="66"/>
      <c r="CZ1762" s="66"/>
      <c r="DA1762" s="66"/>
      <c r="DB1762" s="66"/>
      <c r="DC1762" s="66"/>
      <c r="DD1762" s="66"/>
      <c r="DE1762" s="66"/>
      <c r="DF1762" s="66"/>
      <c r="DG1762" s="66"/>
      <c r="DH1762" s="66"/>
      <c r="DI1762" s="66"/>
      <c r="DJ1762" s="66"/>
      <c r="DK1762" s="66"/>
      <c r="DL1762" s="66"/>
    </row>
    <row r="1763" spans="1:116" ht="14.5" customHeight="1" x14ac:dyDescent="0.35">
      <c r="A1763" s="28"/>
      <c r="B1763" s="167"/>
      <c r="C1763" s="168"/>
      <c r="D1763" s="31"/>
      <c r="E1763" s="81"/>
      <c r="F1763" s="154"/>
      <c r="H1763" s="153"/>
      <c r="DI1763" s="66"/>
      <c r="DJ1763" s="66"/>
      <c r="DK1763" s="66"/>
      <c r="DL1763" s="66"/>
    </row>
    <row r="1764" spans="1:116" ht="14.5" customHeight="1" x14ac:dyDescent="0.35">
      <c r="A1764" s="28"/>
      <c r="B1764" s="36"/>
      <c r="C1764" s="37"/>
      <c r="D1764" s="38"/>
      <c r="E1764" s="36"/>
      <c r="F1764" s="36"/>
      <c r="I1764" s="66"/>
      <c r="J1764" s="74"/>
      <c r="K1764" s="66"/>
      <c r="L1764" s="66"/>
      <c r="M1764" s="66"/>
      <c r="N1764" s="66"/>
      <c r="O1764" s="66"/>
      <c r="P1764" s="66"/>
      <c r="Q1764" s="66"/>
      <c r="R1764" s="66"/>
      <c r="S1764" s="66"/>
      <c r="T1764" s="75"/>
      <c r="U1764" s="75"/>
      <c r="V1764" s="75"/>
      <c r="W1764" s="75"/>
      <c r="X1764" s="75"/>
      <c r="Y1764" s="75"/>
      <c r="Z1764" s="75"/>
      <c r="AA1764" s="75"/>
      <c r="AB1764" s="68"/>
      <c r="AD1764" s="66"/>
      <c r="AE1764" s="74"/>
      <c r="AF1764" s="66"/>
      <c r="AG1764" s="66"/>
      <c r="AH1764" s="66"/>
      <c r="AI1764" s="66"/>
      <c r="AJ1764" s="66"/>
      <c r="AK1764" s="66"/>
      <c r="AL1764" s="66"/>
      <c r="AM1764" s="66"/>
      <c r="AN1764" s="66"/>
      <c r="AO1764" s="75"/>
      <c r="AP1764" s="75"/>
      <c r="AQ1764" s="75"/>
      <c r="AR1764" s="75"/>
      <c r="AS1764" s="75"/>
      <c r="AT1764" s="75"/>
      <c r="AU1764" s="75"/>
      <c r="AV1764" s="75"/>
      <c r="AW1764" s="68"/>
      <c r="AY1764" s="66"/>
      <c r="AZ1764" s="74"/>
      <c r="BA1764" s="66"/>
      <c r="BB1764" s="66"/>
      <c r="BC1764" s="66"/>
      <c r="BD1764" s="66"/>
      <c r="BE1764" s="66"/>
      <c r="BF1764" s="66"/>
      <c r="BG1764" s="66"/>
      <c r="BH1764" s="66"/>
      <c r="BI1764" s="66"/>
      <c r="BJ1764" s="75"/>
      <c r="BK1764" s="75"/>
      <c r="BL1764" s="75"/>
      <c r="BM1764" s="75"/>
      <c r="BN1764" s="75"/>
      <c r="BO1764" s="75"/>
      <c r="BP1764" s="75"/>
      <c r="BQ1764" s="75"/>
      <c r="BR1764" s="68"/>
      <c r="BT1764" s="66"/>
      <c r="BU1764" s="74"/>
      <c r="BV1764" s="66"/>
      <c r="BW1764" s="66"/>
      <c r="BX1764" s="66"/>
      <c r="BY1764" s="66"/>
      <c r="BZ1764" s="66"/>
      <c r="CA1764" s="66"/>
      <c r="CB1764" s="66"/>
      <c r="CC1764" s="66"/>
      <c r="CD1764" s="66"/>
      <c r="CE1764" s="75"/>
      <c r="CF1764" s="75"/>
      <c r="CG1764" s="75"/>
      <c r="CH1764" s="75"/>
      <c r="CI1764" s="75"/>
      <c r="CJ1764" s="75"/>
      <c r="CK1764" s="75"/>
      <c r="CL1764" s="75"/>
      <c r="CM1764" s="66"/>
      <c r="CO1764" s="66"/>
      <c r="CP1764" s="74"/>
      <c r="CQ1764" s="66"/>
      <c r="CR1764" s="66"/>
      <c r="CS1764" s="66"/>
      <c r="CT1764" s="66"/>
      <c r="CU1764" s="66"/>
      <c r="CV1764" s="66"/>
      <c r="CW1764" s="66"/>
      <c r="CX1764" s="66"/>
      <c r="CY1764" s="66"/>
      <c r="CZ1764" s="75"/>
      <c r="DA1764" s="75"/>
      <c r="DB1764" s="75"/>
      <c r="DC1764" s="75"/>
      <c r="DD1764" s="75"/>
      <c r="DE1764" s="75"/>
      <c r="DF1764" s="75"/>
      <c r="DG1764" s="75"/>
      <c r="DH1764" s="66"/>
      <c r="DI1764" s="66"/>
      <c r="DJ1764" s="66"/>
      <c r="DK1764" s="66"/>
      <c r="DL1764" s="66"/>
    </row>
    <row r="1765" spans="1:116" ht="3.75" customHeight="1" x14ac:dyDescent="0.35">
      <c r="A1765" s="28"/>
      <c r="B1765" s="36"/>
      <c r="C1765" s="37"/>
      <c r="D1765" s="40"/>
      <c r="E1765" s="36"/>
      <c r="F1765" s="36"/>
      <c r="G1765" s="66"/>
      <c r="H1765" s="66"/>
      <c r="I1765" s="66"/>
      <c r="J1765" s="66"/>
      <c r="K1765" s="66"/>
      <c r="L1765" s="66"/>
      <c r="M1765" s="66"/>
      <c r="N1765" s="66"/>
      <c r="O1765" s="66"/>
      <c r="P1765" s="66"/>
      <c r="Q1765" s="66"/>
      <c r="R1765" s="66"/>
      <c r="S1765" s="66"/>
      <c r="T1765" s="66"/>
      <c r="U1765" s="66"/>
      <c r="V1765" s="66"/>
      <c r="W1765" s="66"/>
      <c r="X1765" s="66"/>
      <c r="Y1765" s="66"/>
      <c r="Z1765" s="66"/>
      <c r="AA1765" s="66"/>
      <c r="AB1765" s="66"/>
      <c r="AC1765" s="66"/>
      <c r="AD1765" s="66"/>
      <c r="AE1765" s="66"/>
      <c r="AF1765" s="66"/>
      <c r="AG1765" s="66"/>
      <c r="AH1765" s="66"/>
      <c r="AI1765" s="66"/>
      <c r="AJ1765" s="66"/>
      <c r="AK1765" s="66"/>
      <c r="AL1765" s="66"/>
      <c r="AM1765" s="66"/>
      <c r="AN1765" s="66"/>
      <c r="AO1765" s="66"/>
      <c r="AP1765" s="66"/>
      <c r="AQ1765" s="66"/>
      <c r="AR1765" s="66"/>
      <c r="AS1765" s="66"/>
      <c r="AT1765" s="66"/>
      <c r="AU1765" s="66"/>
      <c r="AV1765" s="66"/>
      <c r="AW1765" s="66"/>
      <c r="AX1765" s="66"/>
      <c r="AY1765" s="66"/>
      <c r="AZ1765" s="66"/>
      <c r="BA1765" s="66"/>
      <c r="BB1765" s="66"/>
      <c r="BC1765" s="66"/>
      <c r="BD1765" s="66"/>
      <c r="BE1765" s="66"/>
      <c r="BF1765" s="66"/>
      <c r="BG1765" s="66"/>
      <c r="BH1765" s="66"/>
      <c r="BI1765" s="66"/>
      <c r="BJ1765" s="66"/>
      <c r="BK1765" s="66"/>
      <c r="BL1765" s="66"/>
      <c r="BM1765" s="66"/>
      <c r="BN1765" s="66"/>
      <c r="BO1765" s="66"/>
      <c r="BP1765" s="66"/>
      <c r="BQ1765" s="66"/>
      <c r="BR1765" s="66"/>
      <c r="BS1765" s="66"/>
      <c r="BT1765" s="66"/>
      <c r="BU1765" s="66"/>
      <c r="BV1765" s="66"/>
      <c r="BW1765" s="66"/>
      <c r="BX1765" s="66"/>
      <c r="BY1765" s="66"/>
      <c r="BZ1765" s="66"/>
      <c r="CA1765" s="66"/>
      <c r="CB1765" s="66"/>
      <c r="CC1765" s="66"/>
      <c r="CD1765" s="66"/>
      <c r="CE1765" s="66"/>
      <c r="CF1765" s="66"/>
      <c r="CG1765" s="66"/>
      <c r="CH1765" s="66"/>
      <c r="CI1765" s="66"/>
      <c r="CJ1765" s="66"/>
      <c r="CK1765" s="66"/>
      <c r="CL1765" s="66"/>
      <c r="CM1765" s="66"/>
      <c r="CN1765" s="66"/>
      <c r="CO1765" s="66"/>
      <c r="CP1765" s="66"/>
      <c r="CQ1765" s="66"/>
      <c r="CR1765" s="66"/>
      <c r="CS1765" s="66"/>
      <c r="CT1765" s="66"/>
      <c r="CU1765" s="66"/>
      <c r="CV1765" s="66"/>
      <c r="CW1765" s="66"/>
      <c r="CX1765" s="66"/>
      <c r="CY1765" s="66"/>
      <c r="CZ1765" s="66"/>
      <c r="DA1765" s="66"/>
      <c r="DB1765" s="66"/>
      <c r="DC1765" s="66"/>
      <c r="DD1765" s="66"/>
      <c r="DE1765" s="66"/>
      <c r="DF1765" s="66"/>
      <c r="DG1765" s="66"/>
      <c r="DH1765" s="66"/>
      <c r="DI1765" s="66"/>
      <c r="DJ1765" s="66"/>
      <c r="DK1765" s="66"/>
      <c r="DL1765" s="66"/>
    </row>
    <row r="1766" spans="1:116" ht="14.5" customHeight="1" x14ac:dyDescent="0.35">
      <c r="A1766" s="28"/>
      <c r="B1766" s="167"/>
      <c r="C1766" s="168"/>
      <c r="D1766" s="31"/>
      <c r="E1766" s="155"/>
      <c r="F1766" s="154"/>
      <c r="H1766" s="153"/>
      <c r="DI1766" s="66"/>
      <c r="DJ1766" s="66"/>
      <c r="DK1766" s="66"/>
      <c r="DL1766" s="66"/>
    </row>
    <row r="1767" spans="1:116" ht="14.5" customHeight="1" x14ac:dyDescent="0.35">
      <c r="A1767" s="28"/>
      <c r="B1767" s="36"/>
      <c r="C1767" s="37"/>
      <c r="D1767" s="38"/>
      <c r="E1767" s="36"/>
      <c r="F1767" s="36"/>
      <c r="I1767" s="66"/>
      <c r="J1767" s="74"/>
      <c r="K1767" s="66"/>
      <c r="L1767" s="66"/>
      <c r="M1767" s="66"/>
      <c r="N1767" s="66"/>
      <c r="O1767" s="66"/>
      <c r="P1767" s="66"/>
      <c r="Q1767" s="66"/>
      <c r="R1767" s="66"/>
      <c r="S1767" s="66"/>
      <c r="T1767" s="75"/>
      <c r="U1767" s="75"/>
      <c r="V1767" s="75"/>
      <c r="W1767" s="75"/>
      <c r="X1767" s="75"/>
      <c r="Y1767" s="75"/>
      <c r="Z1767" s="75"/>
      <c r="AA1767" s="75"/>
      <c r="AB1767" s="68"/>
      <c r="AD1767" s="66"/>
      <c r="AE1767" s="74"/>
      <c r="AF1767" s="66"/>
      <c r="AG1767" s="66"/>
      <c r="AH1767" s="66"/>
      <c r="AI1767" s="66"/>
      <c r="AJ1767" s="66"/>
      <c r="AK1767" s="66"/>
      <c r="AL1767" s="66"/>
      <c r="AM1767" s="66"/>
      <c r="AN1767" s="66"/>
      <c r="AO1767" s="75"/>
      <c r="AP1767" s="75"/>
      <c r="AQ1767" s="75"/>
      <c r="AR1767" s="75"/>
      <c r="AS1767" s="75"/>
      <c r="AT1767" s="75"/>
      <c r="AU1767" s="75"/>
      <c r="AV1767" s="75"/>
      <c r="AW1767" s="68"/>
      <c r="AY1767" s="66"/>
      <c r="AZ1767" s="74"/>
      <c r="BA1767" s="66"/>
      <c r="BB1767" s="66"/>
      <c r="BC1767" s="66"/>
      <c r="BD1767" s="66"/>
      <c r="BE1767" s="66"/>
      <c r="BF1767" s="66"/>
      <c r="BG1767" s="66"/>
      <c r="BH1767" s="66"/>
      <c r="BI1767" s="66"/>
      <c r="BJ1767" s="75"/>
      <c r="BK1767" s="75"/>
      <c r="BL1767" s="75"/>
      <c r="BM1767" s="75"/>
      <c r="BN1767" s="75"/>
      <c r="BO1767" s="75"/>
      <c r="BP1767" s="75"/>
      <c r="BQ1767" s="75"/>
      <c r="BR1767" s="68"/>
      <c r="BT1767" s="66"/>
      <c r="BU1767" s="74"/>
      <c r="BV1767" s="66"/>
      <c r="BW1767" s="66"/>
      <c r="BX1767" s="66"/>
      <c r="BY1767" s="66"/>
      <c r="BZ1767" s="66"/>
      <c r="CA1767" s="66"/>
      <c r="CB1767" s="66"/>
      <c r="CC1767" s="66"/>
      <c r="CD1767" s="66"/>
      <c r="CE1767" s="75"/>
      <c r="CF1767" s="75"/>
      <c r="CG1767" s="75"/>
      <c r="CH1767" s="75"/>
      <c r="CI1767" s="75"/>
      <c r="CJ1767" s="75"/>
      <c r="CK1767" s="75"/>
      <c r="CL1767" s="75"/>
      <c r="CM1767" s="66"/>
      <c r="CO1767" s="66"/>
      <c r="CP1767" s="74"/>
      <c r="CQ1767" s="66"/>
      <c r="CR1767" s="66"/>
      <c r="CS1767" s="66"/>
      <c r="CT1767" s="66"/>
      <c r="CU1767" s="66"/>
      <c r="CV1767" s="66"/>
      <c r="CW1767" s="66"/>
      <c r="CX1767" s="66"/>
      <c r="CY1767" s="66"/>
      <c r="CZ1767" s="75"/>
      <c r="DA1767" s="75"/>
      <c r="DB1767" s="75"/>
      <c r="DC1767" s="75"/>
      <c r="DD1767" s="75"/>
      <c r="DE1767" s="75"/>
      <c r="DF1767" s="75"/>
      <c r="DG1767" s="75"/>
      <c r="DH1767" s="66"/>
      <c r="DI1767" s="66"/>
      <c r="DJ1767" s="66"/>
      <c r="DK1767" s="66"/>
      <c r="DL1767" s="66"/>
    </row>
    <row r="1768" spans="1:116" ht="3.75" customHeight="1" x14ac:dyDescent="0.35">
      <c r="A1768" s="28"/>
      <c r="B1768" s="36"/>
      <c r="C1768" s="37"/>
      <c r="D1768" s="40"/>
      <c r="E1768" s="36"/>
      <c r="F1768" s="36"/>
      <c r="G1768" s="66"/>
      <c r="H1768" s="66"/>
      <c r="I1768" s="66"/>
      <c r="J1768" s="66"/>
      <c r="K1768" s="66"/>
      <c r="L1768" s="66"/>
      <c r="M1768" s="66"/>
      <c r="N1768" s="66"/>
      <c r="O1768" s="66"/>
      <c r="P1768" s="66"/>
      <c r="Q1768" s="66"/>
      <c r="R1768" s="66"/>
      <c r="S1768" s="66"/>
      <c r="T1768" s="66"/>
      <c r="U1768" s="66"/>
      <c r="V1768" s="66"/>
      <c r="W1768" s="66"/>
      <c r="X1768" s="66"/>
      <c r="Y1768" s="66"/>
      <c r="Z1768" s="66"/>
      <c r="AA1768" s="66"/>
      <c r="AB1768" s="66"/>
      <c r="AC1768" s="66"/>
      <c r="AD1768" s="66"/>
      <c r="AE1768" s="66"/>
      <c r="AF1768" s="66"/>
      <c r="AG1768" s="66"/>
      <c r="AH1768" s="66"/>
      <c r="AI1768" s="66"/>
      <c r="AJ1768" s="66"/>
      <c r="AK1768" s="66"/>
      <c r="AL1768" s="66"/>
      <c r="AM1768" s="66"/>
      <c r="AN1768" s="66"/>
      <c r="AO1768" s="66"/>
      <c r="AP1768" s="66"/>
      <c r="AQ1768" s="66"/>
      <c r="AR1768" s="66"/>
      <c r="AS1768" s="66"/>
      <c r="AT1768" s="66"/>
      <c r="AU1768" s="66"/>
      <c r="AV1768" s="66"/>
      <c r="AW1768" s="66"/>
      <c r="AX1768" s="66"/>
      <c r="AY1768" s="66"/>
      <c r="AZ1768" s="66"/>
      <c r="BA1768" s="66"/>
      <c r="BB1768" s="66"/>
      <c r="BC1768" s="66"/>
      <c r="BD1768" s="66"/>
      <c r="BE1768" s="66"/>
      <c r="BF1768" s="66"/>
      <c r="BG1768" s="66"/>
      <c r="BH1768" s="66"/>
      <c r="BI1768" s="66"/>
      <c r="BJ1768" s="66"/>
      <c r="BK1768" s="66"/>
      <c r="BL1768" s="66"/>
      <c r="BM1768" s="66"/>
      <c r="BN1768" s="66"/>
      <c r="BO1768" s="66"/>
      <c r="BP1768" s="66"/>
      <c r="BQ1768" s="66"/>
      <c r="BR1768" s="66"/>
      <c r="BS1768" s="66"/>
      <c r="BT1768" s="66"/>
      <c r="BU1768" s="66"/>
      <c r="BV1768" s="66"/>
      <c r="BW1768" s="66"/>
      <c r="BX1768" s="66"/>
      <c r="BY1768" s="66"/>
      <c r="BZ1768" s="66"/>
      <c r="CA1768" s="66"/>
      <c r="CB1768" s="66"/>
      <c r="CC1768" s="66"/>
      <c r="CD1768" s="66"/>
      <c r="CE1768" s="66"/>
      <c r="CF1768" s="66"/>
      <c r="CG1768" s="66"/>
      <c r="CH1768" s="66"/>
      <c r="CI1768" s="66"/>
      <c r="CJ1768" s="66"/>
      <c r="CK1768" s="66"/>
      <c r="CL1768" s="66"/>
      <c r="CM1768" s="66"/>
      <c r="CN1768" s="66"/>
      <c r="CO1768" s="66"/>
      <c r="CP1768" s="66"/>
      <c r="CQ1768" s="66"/>
      <c r="CR1768" s="66"/>
      <c r="CS1768" s="66"/>
      <c r="CT1768" s="66"/>
      <c r="CU1768" s="66"/>
      <c r="CV1768" s="66"/>
      <c r="CW1768" s="66"/>
      <c r="CX1768" s="66"/>
      <c r="CY1768" s="66"/>
      <c r="CZ1768" s="66"/>
      <c r="DA1768" s="66"/>
      <c r="DB1768" s="66"/>
      <c r="DC1768" s="66"/>
      <c r="DD1768" s="66"/>
      <c r="DE1768" s="66"/>
      <c r="DF1768" s="66"/>
      <c r="DG1768" s="66"/>
      <c r="DH1768" s="66"/>
      <c r="DI1768" s="66"/>
      <c r="DJ1768" s="66"/>
      <c r="DK1768" s="66"/>
      <c r="DL1768" s="66"/>
    </row>
    <row r="1769" spans="1:116" ht="14.5" customHeight="1" x14ac:dyDescent="0.35">
      <c r="A1769" s="28"/>
      <c r="B1769" s="167"/>
      <c r="C1769" s="168"/>
      <c r="D1769" s="31"/>
      <c r="E1769" s="156"/>
      <c r="F1769" s="154"/>
      <c r="H1769" s="153"/>
      <c r="DI1769" s="66"/>
      <c r="DJ1769" s="66"/>
      <c r="DK1769" s="66"/>
      <c r="DL1769" s="66"/>
    </row>
    <row r="1770" spans="1:116" ht="14.5" customHeight="1" x14ac:dyDescent="0.35">
      <c r="A1770" s="28"/>
      <c r="B1770" s="36"/>
      <c r="C1770" s="37"/>
      <c r="D1770" s="38"/>
      <c r="E1770" s="36"/>
      <c r="F1770" s="36"/>
      <c r="I1770" s="66"/>
      <c r="J1770" s="74"/>
      <c r="K1770" s="66"/>
      <c r="L1770" s="66"/>
      <c r="M1770" s="66"/>
      <c r="N1770" s="66"/>
      <c r="O1770" s="66"/>
      <c r="P1770" s="66"/>
      <c r="Q1770" s="66"/>
      <c r="R1770" s="66"/>
      <c r="S1770" s="66"/>
      <c r="T1770" s="75"/>
      <c r="U1770" s="75"/>
      <c r="V1770" s="75"/>
      <c r="W1770" s="75"/>
      <c r="X1770" s="75"/>
      <c r="Y1770" s="75"/>
      <c r="Z1770" s="75"/>
      <c r="AA1770" s="75"/>
      <c r="AB1770" s="68"/>
      <c r="AD1770" s="66"/>
      <c r="AE1770" s="74"/>
      <c r="AF1770" s="66"/>
      <c r="AG1770" s="66"/>
      <c r="AH1770" s="66"/>
      <c r="AI1770" s="66"/>
      <c r="AJ1770" s="66"/>
      <c r="AK1770" s="66"/>
      <c r="AL1770" s="66"/>
      <c r="AM1770" s="66"/>
      <c r="AN1770" s="66"/>
      <c r="AO1770" s="75"/>
      <c r="AP1770" s="75"/>
      <c r="AQ1770" s="75"/>
      <c r="AR1770" s="75"/>
      <c r="AS1770" s="75"/>
      <c r="AT1770" s="75"/>
      <c r="AU1770" s="75"/>
      <c r="AV1770" s="75"/>
      <c r="AW1770" s="68"/>
      <c r="AY1770" s="66"/>
      <c r="AZ1770" s="74"/>
      <c r="BA1770" s="66"/>
      <c r="BB1770" s="66"/>
      <c r="BC1770" s="66"/>
      <c r="BD1770" s="66"/>
      <c r="BE1770" s="66"/>
      <c r="BF1770" s="66"/>
      <c r="BG1770" s="66"/>
      <c r="BH1770" s="66"/>
      <c r="BI1770" s="66"/>
      <c r="BJ1770" s="75"/>
      <c r="BK1770" s="75"/>
      <c r="BL1770" s="75"/>
      <c r="BM1770" s="75"/>
      <c r="BN1770" s="75"/>
      <c r="BO1770" s="75"/>
      <c r="BP1770" s="75"/>
      <c r="BQ1770" s="75"/>
      <c r="BR1770" s="68"/>
      <c r="BT1770" s="66"/>
      <c r="BU1770" s="74"/>
      <c r="BV1770" s="66"/>
      <c r="BW1770" s="66"/>
      <c r="BX1770" s="66"/>
      <c r="BY1770" s="66"/>
      <c r="BZ1770" s="66"/>
      <c r="CA1770" s="66"/>
      <c r="CB1770" s="66"/>
      <c r="CC1770" s="66"/>
      <c r="CD1770" s="66"/>
      <c r="CE1770" s="75"/>
      <c r="CF1770" s="75"/>
      <c r="CG1770" s="75"/>
      <c r="CH1770" s="75"/>
      <c r="CI1770" s="75"/>
      <c r="CJ1770" s="75"/>
      <c r="CK1770" s="75"/>
      <c r="CL1770" s="75"/>
      <c r="CM1770" s="66"/>
      <c r="CO1770" s="66"/>
      <c r="CP1770" s="74"/>
      <c r="CQ1770" s="66"/>
      <c r="CR1770" s="66"/>
      <c r="CS1770" s="66"/>
      <c r="CT1770" s="66"/>
      <c r="CU1770" s="66"/>
      <c r="CV1770" s="66"/>
      <c r="CW1770" s="66"/>
      <c r="CX1770" s="66"/>
      <c r="CY1770" s="66"/>
      <c r="CZ1770" s="75"/>
      <c r="DA1770" s="75"/>
      <c r="DB1770" s="75"/>
      <c r="DC1770" s="75"/>
      <c r="DD1770" s="75"/>
      <c r="DE1770" s="75"/>
      <c r="DF1770" s="75"/>
      <c r="DG1770" s="75"/>
      <c r="DH1770" s="66"/>
      <c r="DI1770" s="66"/>
      <c r="DJ1770" s="66"/>
      <c r="DK1770" s="66"/>
      <c r="DL1770" s="66"/>
    </row>
    <row r="1771" spans="1:116" ht="3.75" customHeight="1" x14ac:dyDescent="0.35">
      <c r="A1771" s="28"/>
      <c r="B1771" s="36"/>
      <c r="C1771" s="37"/>
      <c r="D1771" s="40"/>
      <c r="E1771" s="36"/>
      <c r="F1771" s="36"/>
      <c r="G1771" s="66"/>
      <c r="H1771" s="66"/>
      <c r="I1771" s="66"/>
      <c r="J1771" s="66"/>
      <c r="K1771" s="66"/>
      <c r="L1771" s="66"/>
      <c r="M1771" s="66"/>
      <c r="N1771" s="66"/>
      <c r="O1771" s="66"/>
      <c r="P1771" s="66"/>
      <c r="Q1771" s="66"/>
      <c r="R1771" s="66"/>
      <c r="S1771" s="66"/>
      <c r="T1771" s="66"/>
      <c r="U1771" s="66"/>
      <c r="V1771" s="66"/>
      <c r="W1771" s="66"/>
      <c r="X1771" s="66"/>
      <c r="Y1771" s="66"/>
      <c r="Z1771" s="66"/>
      <c r="AA1771" s="66"/>
      <c r="AB1771" s="66"/>
      <c r="AC1771" s="66"/>
      <c r="AD1771" s="66"/>
      <c r="AE1771" s="66"/>
      <c r="AF1771" s="66"/>
      <c r="AG1771" s="66"/>
      <c r="AH1771" s="66"/>
      <c r="AI1771" s="66"/>
      <c r="AJ1771" s="66"/>
      <c r="AK1771" s="66"/>
      <c r="AL1771" s="66"/>
      <c r="AM1771" s="66"/>
      <c r="AN1771" s="66"/>
      <c r="AO1771" s="66"/>
      <c r="AP1771" s="66"/>
      <c r="AQ1771" s="66"/>
      <c r="AR1771" s="66"/>
      <c r="AS1771" s="66"/>
      <c r="AT1771" s="66"/>
      <c r="AU1771" s="66"/>
      <c r="AV1771" s="66"/>
      <c r="AW1771" s="66"/>
      <c r="AX1771" s="66"/>
      <c r="AY1771" s="66"/>
      <c r="AZ1771" s="66"/>
      <c r="BA1771" s="66"/>
      <c r="BB1771" s="66"/>
      <c r="BC1771" s="66"/>
      <c r="BD1771" s="66"/>
      <c r="BE1771" s="66"/>
      <c r="BF1771" s="66"/>
      <c r="BG1771" s="66"/>
      <c r="BH1771" s="66"/>
      <c r="BI1771" s="66"/>
      <c r="BJ1771" s="66"/>
      <c r="BK1771" s="66"/>
      <c r="BL1771" s="66"/>
      <c r="BM1771" s="66"/>
      <c r="BN1771" s="66"/>
      <c r="BO1771" s="66"/>
      <c r="BP1771" s="66"/>
      <c r="BQ1771" s="66"/>
      <c r="BR1771" s="66"/>
      <c r="BS1771" s="66"/>
      <c r="BT1771" s="66"/>
      <c r="BU1771" s="66"/>
      <c r="BV1771" s="66"/>
      <c r="BW1771" s="66"/>
      <c r="BX1771" s="66"/>
      <c r="BY1771" s="66"/>
      <c r="BZ1771" s="66"/>
      <c r="CA1771" s="66"/>
      <c r="CB1771" s="66"/>
      <c r="CC1771" s="66"/>
      <c r="CD1771" s="66"/>
      <c r="CE1771" s="66"/>
      <c r="CF1771" s="66"/>
      <c r="CG1771" s="66"/>
      <c r="CH1771" s="66"/>
      <c r="CI1771" s="66"/>
      <c r="CJ1771" s="66"/>
      <c r="CK1771" s="66"/>
      <c r="CL1771" s="66"/>
      <c r="CM1771" s="66"/>
      <c r="CN1771" s="66"/>
      <c r="CO1771" s="66"/>
      <c r="CP1771" s="66"/>
      <c r="CQ1771" s="66"/>
      <c r="CR1771" s="66"/>
      <c r="CS1771" s="66"/>
      <c r="CT1771" s="66"/>
      <c r="CU1771" s="66"/>
      <c r="CV1771" s="66"/>
      <c r="CW1771" s="66"/>
      <c r="CX1771" s="66"/>
      <c r="CY1771" s="66"/>
      <c r="CZ1771" s="66"/>
      <c r="DA1771" s="66"/>
      <c r="DB1771" s="66"/>
      <c r="DC1771" s="66"/>
      <c r="DD1771" s="66"/>
      <c r="DE1771" s="66"/>
      <c r="DF1771" s="66"/>
      <c r="DG1771" s="66"/>
      <c r="DH1771" s="66"/>
      <c r="DI1771" s="66"/>
      <c r="DJ1771" s="66"/>
      <c r="DK1771" s="66"/>
      <c r="DL1771" s="66"/>
    </row>
    <row r="1772" spans="1:116" ht="14.5" customHeight="1" x14ac:dyDescent="0.35">
      <c r="A1772" s="28"/>
      <c r="B1772" s="167"/>
      <c r="C1772" s="168"/>
      <c r="D1772" s="31"/>
      <c r="E1772" s="157"/>
      <c r="H1772" s="153"/>
    </row>
    <row r="1773" spans="1:116" ht="14.5" customHeight="1" x14ac:dyDescent="0.35">
      <c r="A1773" s="28"/>
      <c r="B1773" s="36"/>
      <c r="C1773" s="37"/>
      <c r="D1773" s="38"/>
      <c r="E1773" s="36"/>
      <c r="F1773" s="36"/>
      <c r="I1773" s="66"/>
      <c r="J1773" s="74"/>
      <c r="K1773" s="66"/>
      <c r="L1773" s="66"/>
      <c r="M1773" s="66"/>
      <c r="N1773" s="66"/>
      <c r="O1773" s="66"/>
      <c r="P1773" s="66"/>
      <c r="Q1773" s="66"/>
      <c r="R1773" s="66"/>
      <c r="S1773" s="66"/>
      <c r="T1773" s="75"/>
      <c r="U1773" s="75"/>
      <c r="V1773" s="75"/>
      <c r="W1773" s="75"/>
      <c r="X1773" s="75"/>
      <c r="Y1773" s="75"/>
      <c r="Z1773" s="75"/>
      <c r="AA1773" s="75"/>
      <c r="AB1773" s="68"/>
      <c r="AD1773" s="66"/>
      <c r="AE1773" s="74"/>
      <c r="AF1773" s="66"/>
      <c r="AG1773" s="66"/>
      <c r="AH1773" s="66"/>
      <c r="AI1773" s="66"/>
      <c r="AJ1773" s="66"/>
      <c r="AK1773" s="66"/>
      <c r="AL1773" s="66"/>
      <c r="AM1773" s="66"/>
      <c r="AN1773" s="66"/>
      <c r="AO1773" s="75"/>
      <c r="AP1773" s="75"/>
      <c r="AQ1773" s="75"/>
      <c r="AR1773" s="75"/>
      <c r="AS1773" s="75"/>
      <c r="AT1773" s="75"/>
      <c r="AU1773" s="75"/>
      <c r="AV1773" s="75"/>
      <c r="AW1773" s="68"/>
      <c r="AY1773" s="66"/>
      <c r="AZ1773" s="74"/>
      <c r="BA1773" s="66"/>
      <c r="BB1773" s="66"/>
      <c r="BC1773" s="66"/>
      <c r="BD1773" s="66"/>
      <c r="BE1773" s="66"/>
      <c r="BF1773" s="66"/>
      <c r="BG1773" s="66"/>
      <c r="BH1773" s="66"/>
      <c r="BI1773" s="66"/>
      <c r="BJ1773" s="75"/>
      <c r="BK1773" s="75"/>
      <c r="BL1773" s="75"/>
      <c r="BM1773" s="75"/>
      <c r="BN1773" s="75"/>
      <c r="BO1773" s="75"/>
      <c r="BP1773" s="75"/>
      <c r="BQ1773" s="75"/>
      <c r="BR1773" s="68"/>
      <c r="BT1773" s="66"/>
      <c r="BU1773" s="74"/>
      <c r="BV1773" s="66"/>
      <c r="BW1773" s="66"/>
      <c r="BX1773" s="66"/>
      <c r="BY1773" s="66"/>
      <c r="BZ1773" s="66"/>
      <c r="CA1773" s="66"/>
      <c r="CB1773" s="66"/>
      <c r="CC1773" s="66"/>
      <c r="CD1773" s="66"/>
      <c r="CE1773" s="75"/>
      <c r="CF1773" s="75"/>
      <c r="CG1773" s="75"/>
      <c r="CH1773" s="75"/>
      <c r="CI1773" s="75"/>
      <c r="CJ1773" s="75"/>
      <c r="CK1773" s="75"/>
      <c r="CL1773" s="75"/>
      <c r="CM1773" s="66"/>
      <c r="CO1773" s="66"/>
      <c r="CP1773" s="74"/>
      <c r="CQ1773" s="66"/>
      <c r="CR1773" s="66"/>
      <c r="CS1773" s="66"/>
      <c r="CT1773" s="66"/>
      <c r="CU1773" s="66"/>
      <c r="CV1773" s="66"/>
      <c r="CW1773" s="66"/>
      <c r="CX1773" s="66"/>
      <c r="CY1773" s="66"/>
      <c r="CZ1773" s="75"/>
      <c r="DA1773" s="75"/>
      <c r="DB1773" s="75"/>
      <c r="DC1773" s="75"/>
      <c r="DD1773" s="75"/>
      <c r="DE1773" s="75"/>
      <c r="DF1773" s="75"/>
      <c r="DG1773" s="75"/>
      <c r="DH1773" s="66"/>
    </row>
    <row r="1774" spans="1:116" ht="3.75" customHeight="1" x14ac:dyDescent="0.35">
      <c r="A1774" s="85"/>
      <c r="B1774" s="81"/>
      <c r="C1774" s="82"/>
      <c r="D1774" s="40"/>
      <c r="E1774" s="36"/>
      <c r="F1774" s="36"/>
      <c r="G1774" s="66"/>
      <c r="H1774" s="66"/>
      <c r="I1774" s="66"/>
      <c r="J1774" s="66"/>
      <c r="K1774" s="66"/>
      <c r="L1774" s="66"/>
      <c r="M1774" s="66"/>
      <c r="N1774" s="66"/>
      <c r="O1774" s="66"/>
      <c r="P1774" s="66"/>
      <c r="Q1774" s="66"/>
      <c r="R1774" s="66"/>
      <c r="S1774" s="66"/>
      <c r="T1774" s="66"/>
      <c r="U1774" s="66"/>
      <c r="V1774" s="66"/>
      <c r="W1774" s="66"/>
      <c r="X1774" s="66"/>
      <c r="Y1774" s="66"/>
      <c r="Z1774" s="66"/>
      <c r="AA1774" s="66"/>
      <c r="AB1774" s="66"/>
      <c r="AC1774" s="66"/>
      <c r="AD1774" s="66"/>
      <c r="AE1774" s="66"/>
      <c r="AF1774" s="66"/>
      <c r="AG1774" s="66"/>
      <c r="AH1774" s="66"/>
      <c r="AI1774" s="66"/>
      <c r="AJ1774" s="66"/>
      <c r="AK1774" s="66"/>
      <c r="AL1774" s="66"/>
      <c r="AM1774" s="66"/>
      <c r="AN1774" s="66"/>
      <c r="AO1774" s="66"/>
      <c r="AP1774" s="66"/>
      <c r="AQ1774" s="66"/>
      <c r="AR1774" s="66"/>
      <c r="AS1774" s="66"/>
      <c r="AT1774" s="66"/>
      <c r="AU1774" s="66"/>
      <c r="AV1774" s="66"/>
      <c r="AW1774" s="66"/>
      <c r="AX1774" s="66"/>
      <c r="AY1774" s="66"/>
      <c r="AZ1774" s="66"/>
      <c r="BA1774" s="66"/>
      <c r="BB1774" s="66"/>
      <c r="BC1774" s="66"/>
      <c r="BD1774" s="66"/>
      <c r="BE1774" s="66"/>
      <c r="BF1774" s="66"/>
      <c r="BG1774" s="66"/>
      <c r="BH1774" s="66"/>
      <c r="BI1774" s="66"/>
      <c r="BJ1774" s="66"/>
      <c r="BK1774" s="66"/>
      <c r="BL1774" s="66"/>
      <c r="BM1774" s="66"/>
      <c r="BN1774" s="66"/>
      <c r="BO1774" s="66"/>
      <c r="BP1774" s="66"/>
      <c r="BQ1774" s="66"/>
      <c r="BR1774" s="66"/>
      <c r="BS1774" s="66"/>
      <c r="BT1774" s="66"/>
      <c r="BU1774" s="66"/>
      <c r="BV1774" s="66"/>
      <c r="BW1774" s="66"/>
      <c r="BX1774" s="66"/>
      <c r="BY1774" s="66"/>
      <c r="BZ1774" s="66"/>
      <c r="CA1774" s="66"/>
      <c r="CB1774" s="66"/>
      <c r="CC1774" s="66"/>
      <c r="CD1774" s="66"/>
      <c r="CE1774" s="66"/>
      <c r="CF1774" s="66"/>
      <c r="CG1774" s="66"/>
      <c r="CH1774" s="66"/>
      <c r="CI1774" s="66"/>
      <c r="CJ1774" s="66"/>
      <c r="CK1774" s="66"/>
      <c r="CL1774" s="66"/>
      <c r="CM1774" s="66"/>
      <c r="CN1774" s="66"/>
      <c r="CO1774" s="66"/>
      <c r="CP1774" s="66"/>
      <c r="CQ1774" s="66"/>
      <c r="CR1774" s="66"/>
      <c r="CS1774" s="66"/>
      <c r="CT1774" s="66"/>
      <c r="CU1774" s="66"/>
      <c r="CV1774" s="66"/>
      <c r="CW1774" s="66"/>
      <c r="CX1774" s="66"/>
      <c r="CY1774" s="66"/>
      <c r="CZ1774" s="66"/>
      <c r="DA1774" s="66"/>
      <c r="DB1774" s="66"/>
      <c r="DC1774" s="66"/>
      <c r="DD1774" s="66"/>
      <c r="DE1774" s="66"/>
      <c r="DF1774" s="66"/>
      <c r="DG1774" s="66"/>
      <c r="DH1774" s="66"/>
      <c r="DI1774" s="66"/>
      <c r="DJ1774" s="66"/>
      <c r="DK1774" s="66"/>
      <c r="DL1774" s="66"/>
    </row>
    <row r="1775" spans="1:116" s="166" customFormat="1" ht="14.5" customHeight="1" x14ac:dyDescent="0.35">
      <c r="A1775" s="169"/>
      <c r="B1775" s="160"/>
      <c r="C1775" s="161"/>
      <c r="D1775" s="162"/>
      <c r="E1775" s="163"/>
      <c r="F1775" s="163"/>
      <c r="G1775" s="164"/>
      <c r="H1775" s="165"/>
      <c r="I1775" s="164"/>
      <c r="J1775" s="165"/>
      <c r="K1775" s="164"/>
      <c r="L1775" s="165"/>
      <c r="M1775" s="164"/>
      <c r="N1775" s="165"/>
      <c r="O1775" s="164"/>
      <c r="P1775" s="165"/>
      <c r="Q1775" s="164"/>
      <c r="R1775" s="165"/>
      <c r="S1775" s="164"/>
      <c r="T1775" s="165"/>
      <c r="U1775" s="164"/>
      <c r="V1775" s="165"/>
      <c r="W1775" s="164"/>
      <c r="X1775" s="165"/>
      <c r="Y1775" s="164"/>
      <c r="Z1775" s="165"/>
      <c r="AA1775" s="164"/>
      <c r="AB1775" s="165"/>
      <c r="AC1775" s="164"/>
      <c r="AD1775" s="165"/>
      <c r="AE1775" s="164"/>
      <c r="AF1775" s="165"/>
      <c r="AG1775" s="164"/>
      <c r="AH1775" s="165"/>
      <c r="AI1775" s="164"/>
      <c r="AJ1775" s="165"/>
      <c r="AK1775" s="164"/>
      <c r="AL1775" s="165"/>
      <c r="AM1775" s="164"/>
      <c r="AN1775" s="165"/>
      <c r="AO1775" s="164"/>
      <c r="AP1775" s="165"/>
      <c r="AQ1775" s="164"/>
      <c r="AR1775" s="165"/>
      <c r="AS1775" s="164"/>
      <c r="AT1775" s="165"/>
      <c r="AU1775" s="164"/>
      <c r="AV1775" s="165"/>
      <c r="AW1775" s="164"/>
      <c r="AX1775" s="165"/>
      <c r="AY1775" s="164"/>
      <c r="AZ1775" s="165"/>
      <c r="BA1775" s="164"/>
      <c r="BB1775" s="165"/>
      <c r="BC1775" s="164"/>
      <c r="BD1775" s="165"/>
      <c r="BE1775" s="164"/>
      <c r="BF1775" s="165"/>
      <c r="BG1775" s="164"/>
      <c r="BH1775" s="165"/>
      <c r="BI1775" s="164"/>
      <c r="BJ1775" s="165"/>
      <c r="BK1775" s="164"/>
      <c r="BL1775" s="165"/>
      <c r="BM1775" s="164"/>
      <c r="BN1775" s="165"/>
      <c r="BO1775" s="164"/>
      <c r="BP1775" s="165"/>
      <c r="BQ1775" s="164"/>
      <c r="BR1775" s="165"/>
      <c r="BS1775" s="164"/>
      <c r="BT1775" s="165"/>
      <c r="BU1775" s="164"/>
      <c r="BV1775" s="165"/>
      <c r="BW1775" s="164"/>
      <c r="BX1775" s="165"/>
      <c r="BY1775" s="164"/>
      <c r="BZ1775" s="165"/>
      <c r="CA1775" s="164"/>
      <c r="CB1775" s="165"/>
      <c r="CC1775" s="164"/>
      <c r="CD1775" s="165"/>
      <c r="CE1775" s="164"/>
      <c r="CF1775" s="165"/>
      <c r="CG1775" s="164"/>
      <c r="CH1775" s="165"/>
      <c r="CI1775" s="164"/>
      <c r="CJ1775" s="165"/>
      <c r="CK1775" s="164"/>
      <c r="CL1775" s="165"/>
      <c r="CM1775" s="164"/>
      <c r="CN1775" s="165"/>
      <c r="CO1775" s="164"/>
      <c r="CP1775" s="165"/>
      <c r="CQ1775" s="164"/>
      <c r="CR1775" s="165"/>
      <c r="CS1775" s="164"/>
      <c r="CT1775" s="165"/>
      <c r="CU1775" s="164"/>
      <c r="CV1775" s="165"/>
      <c r="CW1775" s="164"/>
      <c r="CX1775" s="165"/>
      <c r="CY1775" s="164"/>
      <c r="CZ1775" s="165"/>
      <c r="DA1775" s="164"/>
      <c r="DB1775" s="165"/>
      <c r="DC1775" s="164"/>
      <c r="DD1775" s="165"/>
      <c r="DE1775" s="164"/>
      <c r="DF1775" s="165"/>
      <c r="DG1775" s="164"/>
      <c r="DH1775" s="165"/>
      <c r="DI1775" s="164"/>
    </row>
    <row r="1776" spans="1:116" x14ac:dyDescent="0.35">
      <c r="A1776" s="28"/>
      <c r="B1776" s="167"/>
      <c r="C1776" s="168"/>
      <c r="D1776" s="31"/>
      <c r="E1776" s="145"/>
      <c r="F1776" s="145"/>
      <c r="Q1776" s="66"/>
    </row>
    <row r="1777" spans="1:137" x14ac:dyDescent="0.35">
      <c r="A1777" s="28"/>
      <c r="B1777" s="36"/>
      <c r="C1777" s="37"/>
      <c r="D1777" s="38"/>
      <c r="E1777" s="36"/>
      <c r="F1777" s="36"/>
      <c r="Q1777" s="66"/>
      <c r="AB1777" s="66"/>
      <c r="AM1777" s="66"/>
      <c r="AX1777" s="66"/>
      <c r="BI1777" s="66"/>
      <c r="BT1777" s="66"/>
      <c r="CE1777" s="66"/>
      <c r="CP1777" s="66"/>
      <c r="DA1777" s="66"/>
      <c r="DL1777" s="66"/>
      <c r="DW1777" s="66"/>
    </row>
    <row r="1778" spans="1:137" ht="3.75" customHeight="1" x14ac:dyDescent="0.35">
      <c r="A1778" s="28"/>
      <c r="B1778" s="36"/>
      <c r="C1778" s="37"/>
      <c r="D1778" s="40"/>
      <c r="E1778" s="36"/>
      <c r="F1778" s="36"/>
      <c r="G1778" s="66"/>
      <c r="H1778" s="66"/>
      <c r="I1778" s="66"/>
      <c r="J1778" s="66"/>
      <c r="K1778" s="66"/>
      <c r="L1778" s="66"/>
      <c r="M1778" s="66"/>
      <c r="N1778" s="66"/>
      <c r="O1778" s="66"/>
      <c r="P1778" s="66"/>
      <c r="Q1778" s="66"/>
      <c r="R1778" s="66"/>
      <c r="S1778" s="66"/>
      <c r="T1778" s="66"/>
      <c r="U1778" s="66"/>
      <c r="V1778" s="66"/>
      <c r="W1778" s="66"/>
      <c r="X1778" s="66"/>
      <c r="Y1778" s="66"/>
      <c r="Z1778" s="66"/>
      <c r="AA1778" s="66"/>
      <c r="AB1778" s="66"/>
      <c r="AC1778" s="66"/>
      <c r="AD1778" s="66"/>
      <c r="AE1778" s="66"/>
      <c r="AF1778" s="66"/>
      <c r="AG1778" s="66"/>
      <c r="AH1778" s="66"/>
      <c r="AI1778" s="66"/>
      <c r="AJ1778" s="66"/>
      <c r="AK1778" s="66"/>
      <c r="AL1778" s="66"/>
      <c r="AM1778" s="66"/>
      <c r="AN1778" s="66"/>
      <c r="AO1778" s="66"/>
      <c r="AP1778" s="66"/>
      <c r="AQ1778" s="66"/>
      <c r="AR1778" s="66"/>
      <c r="AS1778" s="66"/>
      <c r="AT1778" s="66"/>
      <c r="AU1778" s="66"/>
      <c r="AV1778" s="66"/>
      <c r="AW1778" s="66"/>
      <c r="AX1778" s="66"/>
      <c r="AY1778" s="66"/>
      <c r="AZ1778" s="66"/>
      <c r="BA1778" s="66"/>
      <c r="BB1778" s="66"/>
      <c r="BC1778" s="66"/>
      <c r="BD1778" s="66"/>
      <c r="BE1778" s="66"/>
      <c r="BF1778" s="66"/>
      <c r="BG1778" s="66"/>
      <c r="BH1778" s="66"/>
      <c r="BI1778" s="66"/>
      <c r="BJ1778" s="66"/>
      <c r="BK1778" s="66"/>
      <c r="BL1778" s="66"/>
      <c r="BM1778" s="66"/>
      <c r="BN1778" s="66"/>
      <c r="BO1778" s="66"/>
      <c r="BP1778" s="66"/>
      <c r="BQ1778" s="66"/>
      <c r="BR1778" s="66"/>
      <c r="BS1778" s="66"/>
      <c r="BT1778" s="66"/>
      <c r="BU1778" s="66"/>
      <c r="BV1778" s="66"/>
      <c r="BW1778" s="66"/>
      <c r="BX1778" s="66"/>
      <c r="BY1778" s="66"/>
      <c r="BZ1778" s="66"/>
      <c r="CA1778" s="66"/>
      <c r="CB1778" s="66"/>
      <c r="CC1778" s="66"/>
      <c r="CD1778" s="66"/>
      <c r="CE1778" s="66"/>
      <c r="CF1778" s="66"/>
      <c r="CG1778" s="66"/>
      <c r="CH1778" s="66"/>
      <c r="CI1778" s="66"/>
      <c r="CJ1778" s="66"/>
      <c r="CK1778" s="66"/>
      <c r="CL1778" s="66"/>
      <c r="CM1778" s="66"/>
      <c r="CN1778" s="66"/>
      <c r="CO1778" s="66"/>
      <c r="CP1778" s="66"/>
      <c r="CQ1778" s="66"/>
      <c r="CR1778" s="66"/>
      <c r="CS1778" s="66"/>
      <c r="CT1778" s="66"/>
      <c r="CU1778" s="66"/>
      <c r="CV1778" s="66"/>
      <c r="CW1778" s="66"/>
      <c r="CX1778" s="66"/>
      <c r="CY1778" s="66"/>
      <c r="CZ1778" s="66"/>
      <c r="DA1778" s="66"/>
      <c r="DB1778" s="66"/>
      <c r="DC1778" s="66"/>
      <c r="DD1778" s="66"/>
      <c r="DE1778" s="66"/>
      <c r="DF1778" s="66"/>
      <c r="DG1778" s="66"/>
      <c r="DH1778" s="66"/>
      <c r="DI1778" s="66"/>
      <c r="DJ1778" s="66"/>
      <c r="DK1778" s="66"/>
      <c r="DL1778" s="66"/>
    </row>
    <row r="1779" spans="1:137" x14ac:dyDescent="0.35">
      <c r="A1779" s="28"/>
      <c r="B1779" s="167"/>
      <c r="C1779" s="168"/>
      <c r="D1779" s="31"/>
      <c r="E1779" s="146"/>
      <c r="F1779" s="146"/>
    </row>
    <row r="1780" spans="1:137" x14ac:dyDescent="0.35">
      <c r="A1780" s="28"/>
      <c r="B1780" s="36"/>
      <c r="C1780" s="37"/>
      <c r="D1780" s="38"/>
      <c r="E1780" s="36"/>
      <c r="F1780" s="36"/>
    </row>
    <row r="1781" spans="1:137" ht="3.75" customHeight="1" x14ac:dyDescent="0.35">
      <c r="A1781" s="28"/>
      <c r="B1781" s="36"/>
      <c r="C1781" s="37"/>
      <c r="D1781" s="40"/>
      <c r="E1781" s="36"/>
      <c r="F1781" s="36"/>
      <c r="G1781" s="66"/>
      <c r="H1781" s="66"/>
      <c r="I1781" s="66"/>
      <c r="J1781" s="66"/>
      <c r="K1781" s="66"/>
      <c r="L1781" s="66"/>
      <c r="M1781" s="66"/>
      <c r="N1781" s="66"/>
      <c r="O1781" s="66"/>
      <c r="P1781" s="66"/>
      <c r="Q1781" s="66"/>
      <c r="R1781" s="66"/>
      <c r="S1781" s="66"/>
      <c r="T1781" s="66"/>
      <c r="U1781" s="66"/>
      <c r="V1781" s="66"/>
      <c r="W1781" s="66"/>
      <c r="X1781" s="66"/>
      <c r="Y1781" s="66"/>
      <c r="Z1781" s="66"/>
      <c r="AA1781" s="66"/>
      <c r="AB1781" s="66"/>
      <c r="AC1781" s="66"/>
      <c r="AD1781" s="66"/>
      <c r="AE1781" s="66"/>
      <c r="AF1781" s="66"/>
      <c r="AG1781" s="66"/>
      <c r="AH1781" s="66"/>
      <c r="AI1781" s="66"/>
      <c r="AJ1781" s="66"/>
      <c r="AK1781" s="66"/>
      <c r="AL1781" s="66"/>
      <c r="AM1781" s="66"/>
      <c r="AN1781" s="66"/>
      <c r="AO1781" s="66"/>
      <c r="AP1781" s="66"/>
      <c r="AQ1781" s="66"/>
      <c r="AR1781" s="66"/>
      <c r="AS1781" s="66"/>
      <c r="AT1781" s="66"/>
      <c r="AU1781" s="66"/>
      <c r="AV1781" s="66"/>
      <c r="AW1781" s="66"/>
      <c r="AX1781" s="66"/>
      <c r="AY1781" s="66"/>
      <c r="AZ1781" s="66"/>
      <c r="BA1781" s="66"/>
      <c r="BB1781" s="66"/>
      <c r="BC1781" s="66"/>
      <c r="BD1781" s="66"/>
      <c r="BE1781" s="66"/>
      <c r="BF1781" s="66"/>
      <c r="BG1781" s="66"/>
      <c r="BH1781" s="66"/>
      <c r="BI1781" s="66"/>
      <c r="BJ1781" s="66"/>
      <c r="BK1781" s="66"/>
      <c r="BL1781" s="66"/>
      <c r="BM1781" s="66"/>
      <c r="BN1781" s="66"/>
      <c r="BO1781" s="66"/>
      <c r="BP1781" s="66"/>
      <c r="BQ1781" s="66"/>
      <c r="BR1781" s="66"/>
      <c r="BS1781" s="66"/>
      <c r="BT1781" s="66"/>
      <c r="BU1781" s="66"/>
      <c r="BV1781" s="66"/>
      <c r="BW1781" s="66"/>
      <c r="BX1781" s="66"/>
      <c r="BY1781" s="66"/>
      <c r="BZ1781" s="66"/>
      <c r="CA1781" s="66"/>
      <c r="CB1781" s="66"/>
      <c r="CC1781" s="66"/>
      <c r="CD1781" s="66"/>
      <c r="CE1781" s="66"/>
      <c r="CF1781" s="66"/>
      <c r="CG1781" s="66"/>
      <c r="CH1781" s="66"/>
      <c r="CI1781" s="66"/>
      <c r="CJ1781" s="66"/>
      <c r="CK1781" s="66"/>
      <c r="CL1781" s="66"/>
      <c r="CM1781" s="66"/>
      <c r="CN1781" s="66"/>
      <c r="CO1781" s="66"/>
      <c r="CP1781" s="66"/>
      <c r="CQ1781" s="66"/>
      <c r="CR1781" s="66"/>
      <c r="CS1781" s="66"/>
      <c r="CT1781" s="66"/>
      <c r="CU1781" s="66"/>
      <c r="CV1781" s="66"/>
      <c r="CW1781" s="66"/>
      <c r="CX1781" s="66"/>
      <c r="CY1781" s="66"/>
      <c r="CZ1781" s="66"/>
      <c r="DA1781" s="66"/>
      <c r="DB1781" s="66"/>
      <c r="DC1781" s="66"/>
      <c r="DD1781" s="66"/>
      <c r="DE1781" s="66"/>
      <c r="DF1781" s="66"/>
      <c r="DG1781" s="66"/>
      <c r="DH1781" s="66"/>
      <c r="DI1781" s="66"/>
      <c r="DJ1781" s="66"/>
      <c r="DK1781" s="66"/>
      <c r="DL1781" s="66"/>
      <c r="DM1781" s="66"/>
      <c r="DN1781" s="66"/>
      <c r="DO1781" s="66"/>
      <c r="DP1781" s="66"/>
      <c r="DQ1781" s="66"/>
      <c r="DR1781" s="66"/>
      <c r="DS1781" s="66"/>
      <c r="DT1781" s="66"/>
      <c r="DU1781" s="66"/>
      <c r="DV1781" s="66"/>
      <c r="DW1781" s="66"/>
      <c r="DX1781" s="66"/>
      <c r="DY1781" s="66"/>
      <c r="DZ1781" s="66"/>
      <c r="EA1781" s="66"/>
      <c r="EB1781" s="66"/>
      <c r="EC1781" s="66"/>
      <c r="ED1781" s="66"/>
      <c r="EE1781" s="66"/>
      <c r="EF1781" s="66"/>
      <c r="EG1781" s="66"/>
    </row>
    <row r="1782" spans="1:137" s="148" customFormat="1" x14ac:dyDescent="0.35">
      <c r="A1782" s="28"/>
      <c r="B1782" s="167"/>
      <c r="C1782" s="168"/>
      <c r="D1782" s="31"/>
      <c r="E1782" s="147"/>
      <c r="F1782" s="147"/>
    </row>
    <row r="1783" spans="1:137" s="148" customFormat="1" x14ac:dyDescent="0.35">
      <c r="A1783" s="28"/>
      <c r="B1783" s="36"/>
      <c r="C1783" s="37"/>
      <c r="D1783" s="38"/>
      <c r="E1783" s="36"/>
      <c r="F1783" s="36"/>
      <c r="G1783" s="149"/>
      <c r="H1783" s="149"/>
      <c r="I1783" s="149"/>
      <c r="J1783" s="149"/>
      <c r="K1783" s="149"/>
      <c r="L1783" s="149"/>
      <c r="M1783" s="149"/>
      <c r="N1783" s="149"/>
      <c r="O1783" s="149"/>
      <c r="P1783" s="149"/>
      <c r="Q1783" s="149"/>
      <c r="R1783" s="149"/>
      <c r="S1783" s="149"/>
      <c r="T1783" s="149"/>
      <c r="U1783" s="149"/>
      <c r="V1783" s="149"/>
      <c r="W1783" s="149"/>
      <c r="X1783" s="149"/>
      <c r="Y1783" s="149"/>
      <c r="Z1783" s="149"/>
      <c r="AA1783" s="149"/>
      <c r="AB1783" s="149"/>
      <c r="AC1783" s="149"/>
      <c r="AD1783" s="149"/>
      <c r="AE1783" s="149"/>
      <c r="AF1783" s="149"/>
      <c r="AG1783" s="149"/>
      <c r="AH1783" s="149"/>
      <c r="AI1783" s="149"/>
      <c r="AJ1783" s="149"/>
      <c r="AK1783" s="149"/>
      <c r="AL1783" s="149"/>
      <c r="AM1783" s="149"/>
      <c r="AN1783" s="149"/>
      <c r="AO1783" s="149"/>
      <c r="AP1783" s="149"/>
      <c r="AQ1783" s="149"/>
      <c r="AR1783" s="149"/>
      <c r="AS1783" s="149"/>
      <c r="AT1783" s="149"/>
      <c r="AU1783" s="149"/>
      <c r="AV1783" s="149"/>
      <c r="AW1783" s="149"/>
      <c r="AX1783" s="149"/>
      <c r="AY1783" s="149"/>
      <c r="AZ1783" s="149"/>
      <c r="BA1783" s="149"/>
      <c r="BB1783" s="149"/>
      <c r="BC1783" s="149"/>
      <c r="BD1783" s="149"/>
      <c r="BE1783" s="149"/>
      <c r="BF1783" s="149"/>
      <c r="BG1783" s="149"/>
      <c r="BH1783" s="149"/>
      <c r="BI1783" s="149"/>
      <c r="BJ1783" s="149"/>
      <c r="BK1783" s="149"/>
      <c r="BL1783" s="149"/>
      <c r="BM1783" s="149"/>
      <c r="BN1783" s="149"/>
      <c r="BO1783" s="149"/>
      <c r="BP1783" s="149"/>
      <c r="BQ1783" s="149"/>
      <c r="BR1783" s="149"/>
      <c r="BS1783" s="149"/>
      <c r="BT1783" s="149"/>
      <c r="BU1783" s="149"/>
      <c r="BV1783" s="149"/>
      <c r="BW1783" s="149"/>
      <c r="BX1783" s="149"/>
      <c r="BY1783" s="149"/>
      <c r="BZ1783" s="149"/>
      <c r="CA1783" s="149"/>
      <c r="CB1783" s="149"/>
      <c r="CC1783" s="149"/>
      <c r="CD1783" s="149"/>
      <c r="CE1783" s="149"/>
      <c r="CF1783" s="149"/>
      <c r="CG1783" s="149"/>
      <c r="CH1783" s="149"/>
      <c r="CI1783" s="149"/>
      <c r="CJ1783" s="149"/>
      <c r="CK1783" s="149"/>
      <c r="CL1783" s="149"/>
      <c r="CM1783" s="149"/>
      <c r="CN1783" s="149"/>
      <c r="CO1783" s="149"/>
      <c r="CP1783" s="149"/>
      <c r="CQ1783" s="149"/>
      <c r="CR1783" s="149"/>
      <c r="CS1783" s="149"/>
      <c r="CT1783" s="149"/>
      <c r="CU1783" s="149"/>
      <c r="CV1783" s="149"/>
      <c r="CW1783" s="149"/>
      <c r="CX1783" s="149"/>
      <c r="CY1783" s="149"/>
      <c r="CZ1783" s="149"/>
      <c r="DA1783" s="149"/>
      <c r="DB1783" s="149"/>
      <c r="DC1783" s="149"/>
      <c r="DD1783" s="149"/>
      <c r="DE1783" s="149"/>
      <c r="DF1783" s="149"/>
      <c r="DG1783" s="149"/>
      <c r="DH1783" s="149"/>
      <c r="DI1783" s="149"/>
      <c r="DJ1783" s="149"/>
      <c r="DK1783" s="149"/>
      <c r="DL1783" s="149"/>
      <c r="DM1783" s="149"/>
      <c r="DN1783" s="149"/>
      <c r="DO1783" s="149"/>
      <c r="DP1783" s="149"/>
      <c r="DQ1783" s="149"/>
      <c r="DR1783" s="149"/>
      <c r="DS1783" s="149"/>
      <c r="DT1783" s="149"/>
      <c r="DU1783" s="149"/>
      <c r="DV1783" s="149"/>
      <c r="DW1783" s="149"/>
      <c r="DX1783" s="149"/>
      <c r="DY1783" s="149"/>
      <c r="DZ1783" s="149"/>
      <c r="EA1783" s="149"/>
      <c r="EB1783" s="149"/>
      <c r="EC1783" s="149"/>
      <c r="ED1783" s="149"/>
      <c r="EE1783" s="149"/>
      <c r="EF1783" s="149"/>
      <c r="EG1783" s="149"/>
    </row>
    <row r="1784" spans="1:137" ht="3.75" customHeight="1" x14ac:dyDescent="0.35">
      <c r="A1784" s="28"/>
      <c r="B1784" s="36"/>
      <c r="C1784" s="37"/>
      <c r="D1784" s="40"/>
      <c r="E1784" s="36"/>
      <c r="F1784" s="36"/>
      <c r="G1784" s="66"/>
      <c r="H1784" s="66"/>
      <c r="I1784" s="66"/>
      <c r="J1784" s="66"/>
      <c r="K1784" s="66"/>
      <c r="L1784" s="66"/>
      <c r="M1784" s="66"/>
      <c r="N1784" s="66"/>
      <c r="O1784" s="66"/>
      <c r="P1784" s="66"/>
      <c r="Q1784" s="66"/>
      <c r="R1784" s="66"/>
      <c r="S1784" s="66"/>
      <c r="T1784" s="66"/>
      <c r="U1784" s="66"/>
      <c r="V1784" s="66"/>
      <c r="W1784" s="66"/>
      <c r="X1784" s="66"/>
      <c r="Y1784" s="66"/>
      <c r="Z1784" s="66"/>
      <c r="AA1784" s="66"/>
      <c r="AB1784" s="66"/>
      <c r="AC1784" s="66"/>
      <c r="AD1784" s="66"/>
      <c r="AE1784" s="66"/>
      <c r="AF1784" s="66"/>
      <c r="AG1784" s="66"/>
      <c r="AH1784" s="66"/>
      <c r="AI1784" s="66"/>
      <c r="AJ1784" s="66"/>
      <c r="AK1784" s="66"/>
      <c r="AL1784" s="66"/>
      <c r="AM1784" s="66"/>
      <c r="AN1784" s="66"/>
      <c r="AO1784" s="66"/>
      <c r="AP1784" s="66"/>
      <c r="AQ1784" s="66"/>
      <c r="AR1784" s="66"/>
      <c r="AS1784" s="66"/>
      <c r="AT1784" s="66"/>
      <c r="AU1784" s="66"/>
      <c r="AV1784" s="66"/>
      <c r="AW1784" s="66"/>
      <c r="AX1784" s="66"/>
      <c r="AY1784" s="66"/>
      <c r="AZ1784" s="66"/>
      <c r="BA1784" s="66"/>
      <c r="BB1784" s="66"/>
      <c r="BC1784" s="66"/>
      <c r="BD1784" s="66"/>
      <c r="BE1784" s="66"/>
      <c r="BF1784" s="66"/>
      <c r="BG1784" s="66"/>
      <c r="BH1784" s="66"/>
      <c r="BI1784" s="66"/>
      <c r="BJ1784" s="66"/>
      <c r="BK1784" s="66"/>
      <c r="BL1784" s="66"/>
      <c r="BM1784" s="66"/>
      <c r="BN1784" s="66"/>
      <c r="BO1784" s="66"/>
      <c r="BP1784" s="66"/>
      <c r="BQ1784" s="66"/>
      <c r="BR1784" s="66"/>
      <c r="BS1784" s="66"/>
      <c r="BT1784" s="66"/>
      <c r="BU1784" s="66"/>
      <c r="BV1784" s="66"/>
      <c r="BW1784" s="66"/>
      <c r="BX1784" s="66"/>
      <c r="BY1784" s="66"/>
      <c r="BZ1784" s="66"/>
      <c r="CA1784" s="66"/>
      <c r="CB1784" s="66"/>
      <c r="CC1784" s="66"/>
      <c r="CD1784" s="66"/>
      <c r="CE1784" s="66"/>
      <c r="CF1784" s="66"/>
      <c r="CG1784" s="66"/>
      <c r="CH1784" s="66"/>
      <c r="CI1784" s="66"/>
      <c r="CJ1784" s="66"/>
      <c r="CK1784" s="66"/>
      <c r="CL1784" s="66"/>
      <c r="CM1784" s="66"/>
      <c r="CN1784" s="66"/>
      <c r="CO1784" s="66"/>
      <c r="CP1784" s="66"/>
      <c r="CQ1784" s="66"/>
      <c r="CR1784" s="66"/>
      <c r="CS1784" s="66"/>
      <c r="CT1784" s="66"/>
      <c r="CU1784" s="66"/>
      <c r="CV1784" s="66"/>
      <c r="CW1784" s="66"/>
      <c r="CX1784" s="66"/>
      <c r="CY1784" s="66"/>
      <c r="CZ1784" s="66"/>
      <c r="DA1784" s="66"/>
      <c r="DB1784" s="66"/>
      <c r="DC1784" s="66"/>
      <c r="DD1784" s="66"/>
      <c r="DE1784" s="66"/>
      <c r="DF1784" s="66"/>
      <c r="DG1784" s="66"/>
      <c r="DH1784" s="66"/>
      <c r="DI1784" s="66"/>
      <c r="DJ1784" s="66"/>
      <c r="DK1784" s="66"/>
      <c r="DL1784" s="66"/>
      <c r="DM1784" s="66"/>
      <c r="DN1784" s="66"/>
      <c r="DO1784" s="66"/>
      <c r="DP1784" s="66"/>
      <c r="DQ1784" s="66"/>
      <c r="DR1784" s="66"/>
      <c r="DS1784" s="66"/>
      <c r="DT1784" s="66"/>
      <c r="DU1784" s="66"/>
      <c r="DV1784" s="66"/>
      <c r="DW1784" s="66"/>
      <c r="DX1784" s="66"/>
      <c r="DY1784" s="66"/>
      <c r="DZ1784" s="66"/>
      <c r="EA1784" s="66"/>
      <c r="EB1784" s="66"/>
      <c r="EC1784" s="66"/>
      <c r="ED1784" s="66"/>
      <c r="EE1784" s="66"/>
      <c r="EF1784" s="66"/>
      <c r="EG1784" s="66"/>
    </row>
    <row r="1785" spans="1:137" x14ac:dyDescent="0.35">
      <c r="A1785" s="28"/>
      <c r="B1785" s="167"/>
      <c r="C1785" s="168"/>
      <c r="D1785" s="31"/>
      <c r="E1785" s="150"/>
      <c r="F1785" s="150"/>
    </row>
    <row r="1786" spans="1:137" x14ac:dyDescent="0.35">
      <c r="A1786" s="28"/>
      <c r="B1786" s="36"/>
      <c r="C1786" s="37"/>
      <c r="D1786" s="38"/>
      <c r="E1786" s="36"/>
      <c r="F1786" s="36"/>
    </row>
    <row r="1787" spans="1:137" ht="3.75" customHeight="1" x14ac:dyDescent="0.35">
      <c r="A1787" s="28"/>
      <c r="B1787" s="36"/>
      <c r="C1787" s="37"/>
      <c r="D1787" s="40"/>
      <c r="E1787" s="36"/>
      <c r="F1787" s="36"/>
      <c r="G1787" s="66"/>
      <c r="H1787" s="66"/>
      <c r="I1787" s="66"/>
      <c r="J1787" s="66"/>
      <c r="K1787" s="66"/>
      <c r="L1787" s="66"/>
      <c r="M1787" s="66"/>
      <c r="N1787" s="66"/>
      <c r="O1787" s="66"/>
      <c r="P1787" s="66"/>
      <c r="Q1787" s="66"/>
      <c r="R1787" s="66"/>
      <c r="S1787" s="66"/>
      <c r="T1787" s="66"/>
      <c r="U1787" s="66"/>
      <c r="V1787" s="66"/>
      <c r="W1787" s="66"/>
      <c r="X1787" s="66"/>
      <c r="Y1787" s="66"/>
      <c r="Z1787" s="66"/>
      <c r="AA1787" s="66"/>
      <c r="AB1787" s="66"/>
      <c r="AC1787" s="66"/>
      <c r="AD1787" s="66"/>
      <c r="AE1787" s="66"/>
      <c r="AF1787" s="66"/>
      <c r="AG1787" s="66"/>
      <c r="AH1787" s="66"/>
      <c r="AI1787" s="66"/>
      <c r="AJ1787" s="66"/>
      <c r="AK1787" s="66"/>
      <c r="AL1787" s="66"/>
      <c r="AM1787" s="66"/>
      <c r="AN1787" s="66"/>
      <c r="AO1787" s="66"/>
      <c r="AP1787" s="66"/>
      <c r="AQ1787" s="66"/>
      <c r="AR1787" s="66"/>
      <c r="AS1787" s="66"/>
      <c r="AT1787" s="66"/>
      <c r="AU1787" s="66"/>
      <c r="AV1787" s="66"/>
      <c r="AW1787" s="66"/>
      <c r="AX1787" s="66"/>
      <c r="AY1787" s="66"/>
      <c r="AZ1787" s="66"/>
      <c r="BA1787" s="66"/>
      <c r="BB1787" s="66"/>
      <c r="BC1787" s="66"/>
      <c r="BD1787" s="66"/>
      <c r="BE1787" s="66"/>
      <c r="BF1787" s="66"/>
      <c r="BG1787" s="66"/>
      <c r="BH1787" s="66"/>
      <c r="BI1787" s="66"/>
      <c r="BJ1787" s="66"/>
      <c r="BK1787" s="66"/>
      <c r="BL1787" s="66"/>
      <c r="BM1787" s="66"/>
      <c r="BN1787" s="66"/>
      <c r="BO1787" s="66"/>
      <c r="BP1787" s="66"/>
      <c r="BQ1787" s="66"/>
      <c r="BR1787" s="66"/>
      <c r="BS1787" s="66"/>
      <c r="BT1787" s="66"/>
      <c r="BU1787" s="66"/>
      <c r="BV1787" s="66"/>
      <c r="BW1787" s="66"/>
      <c r="BX1787" s="66"/>
      <c r="BY1787" s="66"/>
      <c r="BZ1787" s="66"/>
      <c r="CA1787" s="66"/>
      <c r="CB1787" s="66"/>
      <c r="CC1787" s="66"/>
      <c r="CD1787" s="66"/>
      <c r="CE1787" s="66"/>
      <c r="CF1787" s="66"/>
      <c r="CG1787" s="66"/>
      <c r="CH1787" s="66"/>
      <c r="CI1787" s="66"/>
      <c r="CJ1787" s="66"/>
      <c r="CK1787" s="66"/>
      <c r="CL1787" s="66"/>
      <c r="CM1787" s="66"/>
      <c r="CN1787" s="66"/>
      <c r="CO1787" s="66"/>
      <c r="CP1787" s="66"/>
      <c r="CQ1787" s="66"/>
      <c r="CR1787" s="66"/>
      <c r="CS1787" s="66"/>
      <c r="CT1787" s="66"/>
      <c r="CU1787" s="66"/>
      <c r="CV1787" s="66"/>
      <c r="CW1787" s="66"/>
      <c r="CX1787" s="66"/>
      <c r="CY1787" s="66"/>
      <c r="CZ1787" s="66"/>
      <c r="DA1787" s="66"/>
      <c r="DB1787" s="66"/>
      <c r="DC1787" s="66"/>
      <c r="DD1787" s="66"/>
      <c r="DE1787" s="66"/>
      <c r="DF1787" s="66"/>
      <c r="DG1787" s="66"/>
      <c r="DH1787" s="66"/>
      <c r="DI1787" s="66"/>
      <c r="DJ1787" s="66"/>
      <c r="DK1787" s="66"/>
      <c r="DL1787" s="66"/>
    </row>
    <row r="1788" spans="1:137" ht="14.5" customHeight="1" x14ac:dyDescent="0.35">
      <c r="A1788" s="28"/>
      <c r="B1788" s="167"/>
      <c r="C1788" s="168"/>
      <c r="D1788" s="31"/>
      <c r="E1788" s="151"/>
      <c r="F1788" s="151"/>
      <c r="G1788" s="153"/>
      <c r="H1788" s="153"/>
      <c r="I1788" s="153"/>
      <c r="J1788" s="153"/>
      <c r="T1788" s="75"/>
      <c r="U1788" s="75"/>
      <c r="V1788" s="75"/>
      <c r="W1788" s="75"/>
      <c r="X1788" s="75"/>
      <c r="Y1788" s="75"/>
      <c r="Z1788" s="75"/>
      <c r="AA1788" s="75"/>
      <c r="AC1788" s="153"/>
      <c r="AD1788" s="153"/>
      <c r="AE1788" s="153"/>
      <c r="AF1788" s="153"/>
      <c r="AP1788" s="75"/>
      <c r="AQ1788" s="75"/>
      <c r="AR1788" s="75"/>
      <c r="AS1788" s="75"/>
      <c r="AT1788" s="75"/>
      <c r="AU1788" s="75"/>
      <c r="AV1788" s="75"/>
      <c r="AW1788" s="75"/>
      <c r="AY1788" s="153"/>
      <c r="AZ1788" s="153"/>
      <c r="BA1788" s="153"/>
      <c r="BB1788" s="153"/>
      <c r="BL1788" s="75"/>
      <c r="BM1788" s="75"/>
      <c r="BN1788" s="75"/>
      <c r="BO1788" s="75"/>
      <c r="BP1788" s="75"/>
      <c r="BQ1788" s="75"/>
      <c r="BR1788" s="75"/>
      <c r="BS1788" s="75"/>
      <c r="BU1788" s="153"/>
      <c r="BV1788" s="153"/>
      <c r="BW1788" s="153"/>
      <c r="BX1788" s="153"/>
      <c r="CH1788" s="75"/>
      <c r="CI1788" s="75"/>
      <c r="CJ1788" s="75"/>
      <c r="CK1788" s="75"/>
      <c r="CL1788" s="75"/>
      <c r="CM1788" s="75"/>
      <c r="CN1788" s="75"/>
      <c r="CO1788" s="75"/>
      <c r="CQ1788" s="153"/>
      <c r="CR1788" s="153"/>
      <c r="CS1788" s="153"/>
      <c r="CT1788" s="153"/>
      <c r="DD1788" s="75"/>
      <c r="DE1788" s="75"/>
      <c r="DF1788" s="75"/>
      <c r="DG1788" s="75"/>
      <c r="DH1788" s="75"/>
      <c r="DI1788" s="75"/>
      <c r="DJ1788" s="75"/>
      <c r="DK1788" s="75"/>
    </row>
    <row r="1789" spans="1:137" ht="14.5" customHeight="1" x14ac:dyDescent="0.35">
      <c r="A1789" s="28"/>
      <c r="B1789" s="36"/>
      <c r="C1789" s="37"/>
      <c r="D1789" s="38"/>
      <c r="E1789" s="36"/>
      <c r="F1789" s="36"/>
      <c r="H1789" s="66"/>
      <c r="T1789" s="75"/>
      <c r="U1789" s="75"/>
      <c r="V1789" s="75"/>
      <c r="W1789" s="75"/>
      <c r="X1789" s="75"/>
      <c r="Y1789" s="75"/>
      <c r="Z1789" s="75"/>
      <c r="AA1789" s="75"/>
      <c r="AB1789" s="68"/>
      <c r="AD1789" s="66"/>
      <c r="AP1789" s="75"/>
      <c r="AQ1789" s="75"/>
      <c r="AR1789" s="75"/>
      <c r="AS1789" s="75"/>
      <c r="AT1789" s="75"/>
      <c r="AU1789" s="75"/>
      <c r="AV1789" s="75"/>
      <c r="AW1789" s="75"/>
      <c r="AX1789" s="68"/>
      <c r="AZ1789" s="66"/>
      <c r="BL1789" s="75"/>
      <c r="BM1789" s="75"/>
      <c r="BN1789" s="75"/>
      <c r="BO1789" s="75"/>
      <c r="BP1789" s="75"/>
      <c r="BQ1789" s="75"/>
      <c r="BR1789" s="75"/>
      <c r="BS1789" s="75"/>
      <c r="BV1789" s="66"/>
      <c r="CH1789" s="75"/>
      <c r="CI1789" s="75"/>
      <c r="CJ1789" s="75"/>
      <c r="CK1789" s="75"/>
      <c r="CL1789" s="75"/>
      <c r="CM1789" s="75"/>
      <c r="CN1789" s="75"/>
      <c r="CO1789" s="75"/>
      <c r="CR1789" s="66"/>
      <c r="DD1789" s="75"/>
      <c r="DE1789" s="75"/>
      <c r="DF1789" s="75"/>
      <c r="DG1789" s="75"/>
      <c r="DH1789" s="75"/>
      <c r="DI1789" s="75"/>
      <c r="DJ1789" s="75"/>
      <c r="DK1789" s="75"/>
    </row>
    <row r="1790" spans="1:137" ht="3.75" customHeight="1" x14ac:dyDescent="0.35">
      <c r="A1790" s="28"/>
      <c r="B1790" s="36"/>
      <c r="C1790" s="37"/>
      <c r="D1790" s="40"/>
      <c r="E1790" s="36"/>
      <c r="F1790" s="36"/>
      <c r="G1790" s="66"/>
      <c r="H1790" s="66"/>
      <c r="I1790" s="66"/>
      <c r="J1790" s="66"/>
      <c r="K1790" s="66"/>
      <c r="L1790" s="66"/>
      <c r="M1790" s="66"/>
      <c r="N1790" s="66"/>
      <c r="O1790" s="66"/>
      <c r="P1790" s="66"/>
      <c r="Q1790" s="66"/>
      <c r="R1790" s="66"/>
      <c r="S1790" s="66"/>
      <c r="T1790" s="66"/>
      <c r="U1790" s="66"/>
      <c r="V1790" s="66"/>
      <c r="W1790" s="66"/>
      <c r="X1790" s="66"/>
      <c r="Y1790" s="66"/>
      <c r="Z1790" s="66"/>
      <c r="AA1790" s="66"/>
      <c r="AB1790" s="66"/>
      <c r="AC1790" s="66"/>
      <c r="AD1790" s="66"/>
      <c r="AE1790" s="66"/>
      <c r="AF1790" s="66"/>
      <c r="AG1790" s="66"/>
      <c r="AH1790" s="66"/>
      <c r="AI1790" s="66"/>
      <c r="AJ1790" s="66"/>
      <c r="AK1790" s="66"/>
      <c r="AL1790" s="66"/>
      <c r="AM1790" s="66"/>
      <c r="AN1790" s="66"/>
      <c r="AO1790" s="66"/>
      <c r="AP1790" s="66"/>
      <c r="AQ1790" s="66"/>
      <c r="AR1790" s="66"/>
      <c r="AS1790" s="66"/>
      <c r="AT1790" s="66"/>
      <c r="AU1790" s="66"/>
      <c r="AV1790" s="66"/>
      <c r="AW1790" s="66"/>
      <c r="AX1790" s="66"/>
      <c r="AY1790" s="66"/>
      <c r="AZ1790" s="66"/>
      <c r="BA1790" s="66"/>
      <c r="BB1790" s="66"/>
      <c r="BC1790" s="66"/>
      <c r="BD1790" s="66"/>
      <c r="BE1790" s="66"/>
      <c r="BF1790" s="66"/>
      <c r="BG1790" s="66"/>
      <c r="BH1790" s="66"/>
      <c r="BI1790" s="66"/>
      <c r="BJ1790" s="66"/>
      <c r="BK1790" s="66"/>
      <c r="BL1790" s="66"/>
      <c r="BM1790" s="66"/>
      <c r="BN1790" s="66"/>
      <c r="BO1790" s="66"/>
      <c r="BP1790" s="66"/>
      <c r="BQ1790" s="66"/>
      <c r="BR1790" s="66"/>
      <c r="BS1790" s="66"/>
      <c r="BT1790" s="66"/>
      <c r="BU1790" s="66"/>
      <c r="BV1790" s="66"/>
      <c r="BW1790" s="66"/>
      <c r="BX1790" s="66"/>
      <c r="BY1790" s="66"/>
      <c r="BZ1790" s="66"/>
      <c r="CA1790" s="66"/>
      <c r="CB1790" s="66"/>
      <c r="CC1790" s="66"/>
      <c r="CD1790" s="66"/>
      <c r="CE1790" s="66"/>
      <c r="CF1790" s="66"/>
      <c r="CG1790" s="66"/>
      <c r="CH1790" s="66"/>
      <c r="CI1790" s="66"/>
      <c r="CJ1790" s="66"/>
      <c r="CK1790" s="66"/>
      <c r="CL1790" s="66"/>
      <c r="CM1790" s="66"/>
      <c r="CN1790" s="66"/>
      <c r="CO1790" s="66"/>
      <c r="CP1790" s="66"/>
      <c r="CQ1790" s="66"/>
      <c r="CR1790" s="66"/>
      <c r="CS1790" s="66"/>
      <c r="CT1790" s="66"/>
      <c r="CU1790" s="66"/>
      <c r="CV1790" s="66"/>
      <c r="CW1790" s="66"/>
      <c r="CX1790" s="66"/>
      <c r="CY1790" s="66"/>
      <c r="CZ1790" s="66"/>
      <c r="DA1790" s="66"/>
      <c r="DB1790" s="66"/>
      <c r="DC1790" s="66"/>
      <c r="DD1790" s="66"/>
      <c r="DE1790" s="66"/>
      <c r="DF1790" s="66"/>
      <c r="DG1790" s="66"/>
      <c r="DH1790" s="66"/>
      <c r="DI1790" s="66"/>
      <c r="DJ1790" s="66"/>
      <c r="DK1790" s="66"/>
      <c r="DL1790" s="66"/>
    </row>
    <row r="1791" spans="1:137" ht="14.5" customHeight="1" x14ac:dyDescent="0.35">
      <c r="A1791" s="28"/>
      <c r="B1791" s="167"/>
      <c r="C1791" s="168"/>
      <c r="D1791" s="31"/>
      <c r="E1791" s="152"/>
      <c r="F1791" s="152"/>
      <c r="H1791" s="153"/>
    </row>
    <row r="1792" spans="1:137" ht="14.5" customHeight="1" x14ac:dyDescent="0.35">
      <c r="A1792" s="28"/>
      <c r="B1792" s="36"/>
      <c r="C1792" s="37"/>
      <c r="D1792" s="38"/>
      <c r="E1792" s="36"/>
      <c r="F1792" s="36"/>
      <c r="I1792" s="66"/>
      <c r="J1792" s="74"/>
      <c r="K1792" s="66"/>
      <c r="L1792" s="66"/>
      <c r="M1792" s="66"/>
      <c r="N1792" s="66"/>
      <c r="O1792" s="66"/>
      <c r="P1792" s="66"/>
      <c r="Q1792" s="66"/>
      <c r="R1792" s="66"/>
      <c r="S1792" s="66"/>
      <c r="T1792" s="75"/>
      <c r="U1792" s="75"/>
      <c r="V1792" s="75"/>
      <c r="W1792" s="75"/>
      <c r="X1792" s="75"/>
      <c r="Y1792" s="75"/>
      <c r="Z1792" s="75"/>
      <c r="AA1792" s="75"/>
      <c r="AB1792" s="68"/>
      <c r="AD1792" s="66"/>
      <c r="AE1792" s="74"/>
      <c r="AF1792" s="66"/>
      <c r="AG1792" s="66"/>
      <c r="AH1792" s="66"/>
      <c r="AI1792" s="66"/>
      <c r="AJ1792" s="66"/>
      <c r="AK1792" s="66"/>
      <c r="AL1792" s="66"/>
      <c r="AM1792" s="66"/>
      <c r="AN1792" s="66"/>
      <c r="AO1792" s="75"/>
      <c r="AP1792" s="75"/>
      <c r="AQ1792" s="75"/>
      <c r="AR1792" s="75"/>
      <c r="AS1792" s="75"/>
      <c r="AT1792" s="75"/>
      <c r="AU1792" s="75"/>
      <c r="AV1792" s="75"/>
      <c r="AW1792" s="68"/>
      <c r="AY1792" s="66"/>
      <c r="AZ1792" s="74"/>
      <c r="BA1792" s="66"/>
      <c r="BB1792" s="66"/>
      <c r="BC1792" s="66"/>
      <c r="BD1792" s="66"/>
      <c r="BE1792" s="66"/>
      <c r="BF1792" s="66"/>
      <c r="BG1792" s="66"/>
      <c r="BH1792" s="66"/>
      <c r="BI1792" s="66"/>
      <c r="BJ1792" s="75"/>
      <c r="BK1792" s="75"/>
      <c r="BL1792" s="75"/>
      <c r="BM1792" s="75"/>
      <c r="BN1792" s="75"/>
      <c r="BO1792" s="75"/>
      <c r="BP1792" s="75"/>
      <c r="BQ1792" s="75"/>
      <c r="BR1792" s="68"/>
      <c r="BT1792" s="66"/>
      <c r="BU1792" s="74"/>
      <c r="BV1792" s="66"/>
      <c r="BW1792" s="66"/>
      <c r="BX1792" s="66"/>
      <c r="BY1792" s="66"/>
      <c r="BZ1792" s="66"/>
      <c r="CA1792" s="66"/>
      <c r="CB1792" s="66"/>
      <c r="CC1792" s="66"/>
      <c r="CD1792" s="66"/>
      <c r="CE1792" s="75"/>
      <c r="CF1792" s="75"/>
      <c r="CG1792" s="75"/>
      <c r="CH1792" s="75"/>
      <c r="CI1792" s="75"/>
      <c r="CJ1792" s="75"/>
      <c r="CK1792" s="75"/>
      <c r="CL1792" s="75"/>
      <c r="CM1792" s="66"/>
      <c r="CO1792" s="66"/>
      <c r="CP1792" s="74"/>
      <c r="CQ1792" s="66"/>
      <c r="CR1792" s="66"/>
      <c r="CS1792" s="66"/>
      <c r="CT1792" s="66"/>
      <c r="CU1792" s="66"/>
      <c r="CV1792" s="66"/>
      <c r="CW1792" s="66"/>
      <c r="CX1792" s="66"/>
      <c r="CY1792" s="66"/>
      <c r="CZ1792" s="75"/>
      <c r="DA1792" s="75"/>
      <c r="DB1792" s="75"/>
      <c r="DC1792" s="75"/>
      <c r="DD1792" s="75"/>
      <c r="DE1792" s="75"/>
      <c r="DF1792" s="75"/>
      <c r="DG1792" s="75"/>
      <c r="DH1792" s="66"/>
      <c r="DI1792" s="66"/>
      <c r="DJ1792" s="66"/>
      <c r="DK1792" s="66"/>
    </row>
    <row r="1793" spans="1:127" ht="3.75" customHeight="1" x14ac:dyDescent="0.35">
      <c r="A1793" s="28"/>
      <c r="B1793" s="36"/>
      <c r="C1793" s="37"/>
      <c r="D1793" s="40"/>
      <c r="E1793" s="36"/>
      <c r="F1793" s="36"/>
      <c r="G1793" s="66"/>
      <c r="H1793" s="66"/>
      <c r="I1793" s="66"/>
      <c r="J1793" s="66"/>
      <c r="K1793" s="66"/>
      <c r="L1793" s="66"/>
      <c r="M1793" s="66"/>
      <c r="N1793" s="66"/>
      <c r="O1793" s="66"/>
      <c r="P1793" s="66"/>
      <c r="Q1793" s="66"/>
      <c r="R1793" s="66"/>
      <c r="S1793" s="66"/>
      <c r="T1793" s="66"/>
      <c r="U1793" s="66"/>
      <c r="V1793" s="66"/>
      <c r="W1793" s="66"/>
      <c r="X1793" s="66"/>
      <c r="Y1793" s="66"/>
      <c r="Z1793" s="66"/>
      <c r="AA1793" s="66"/>
      <c r="AB1793" s="66"/>
      <c r="AC1793" s="66"/>
      <c r="AD1793" s="66"/>
      <c r="AE1793" s="66"/>
      <c r="AF1793" s="66"/>
      <c r="AG1793" s="66"/>
      <c r="AH1793" s="66"/>
      <c r="AI1793" s="66"/>
      <c r="AJ1793" s="66"/>
      <c r="AK1793" s="66"/>
      <c r="AL1793" s="66"/>
      <c r="AM1793" s="66"/>
      <c r="AN1793" s="66"/>
      <c r="AO1793" s="66"/>
      <c r="AP1793" s="66"/>
      <c r="AQ1793" s="66"/>
      <c r="AR1793" s="66"/>
      <c r="AS1793" s="66"/>
      <c r="AT1793" s="66"/>
      <c r="AU1793" s="66"/>
      <c r="AV1793" s="66"/>
      <c r="AW1793" s="66"/>
      <c r="AX1793" s="66"/>
      <c r="AY1793" s="66"/>
      <c r="AZ1793" s="66"/>
      <c r="BA1793" s="66"/>
      <c r="BB1793" s="66"/>
      <c r="BC1793" s="66"/>
      <c r="BD1793" s="66"/>
      <c r="BE1793" s="66"/>
      <c r="BF1793" s="66"/>
      <c r="BG1793" s="66"/>
      <c r="BH1793" s="66"/>
      <c r="BI1793" s="66"/>
      <c r="BJ1793" s="66"/>
      <c r="BK1793" s="66"/>
      <c r="BL1793" s="66"/>
      <c r="BM1793" s="66"/>
      <c r="BN1793" s="66"/>
      <c r="BO1793" s="66"/>
      <c r="BP1793" s="66"/>
      <c r="BQ1793" s="66"/>
      <c r="BR1793" s="66"/>
      <c r="BS1793" s="66"/>
      <c r="BT1793" s="66"/>
      <c r="BU1793" s="66"/>
      <c r="BV1793" s="66"/>
      <c r="BW1793" s="66"/>
      <c r="BX1793" s="66"/>
      <c r="BY1793" s="66"/>
      <c r="BZ1793" s="66"/>
      <c r="CA1793" s="66"/>
      <c r="CB1793" s="66"/>
      <c r="CC1793" s="66"/>
      <c r="CD1793" s="66"/>
      <c r="CE1793" s="66"/>
      <c r="CF1793" s="66"/>
      <c r="CG1793" s="66"/>
      <c r="CH1793" s="66"/>
      <c r="CI1793" s="66"/>
      <c r="CJ1793" s="66"/>
      <c r="CK1793" s="66"/>
      <c r="CL1793" s="66"/>
      <c r="CM1793" s="66"/>
      <c r="CN1793" s="66"/>
      <c r="CO1793" s="66"/>
      <c r="CP1793" s="66"/>
      <c r="CQ1793" s="66"/>
      <c r="CR1793" s="66"/>
      <c r="CS1793" s="66"/>
      <c r="CT1793" s="66"/>
      <c r="CU1793" s="66"/>
      <c r="CV1793" s="66"/>
      <c r="CW1793" s="66"/>
      <c r="CX1793" s="66"/>
      <c r="CY1793" s="66"/>
      <c r="CZ1793" s="66"/>
      <c r="DA1793" s="66"/>
      <c r="DB1793" s="66"/>
      <c r="DC1793" s="66"/>
      <c r="DD1793" s="66"/>
      <c r="DE1793" s="66"/>
      <c r="DF1793" s="66"/>
      <c r="DG1793" s="66"/>
      <c r="DH1793" s="66"/>
      <c r="DI1793" s="66"/>
      <c r="DJ1793" s="66"/>
      <c r="DK1793" s="66"/>
      <c r="DL1793" s="66"/>
    </row>
    <row r="1794" spans="1:127" ht="14.5" customHeight="1" x14ac:dyDescent="0.35">
      <c r="A1794" s="28"/>
      <c r="B1794" s="167"/>
      <c r="C1794" s="168"/>
      <c r="D1794" s="31"/>
      <c r="E1794" s="81"/>
      <c r="F1794" s="154"/>
      <c r="H1794" s="153"/>
      <c r="DI1794" s="66"/>
      <c r="DJ1794" s="66"/>
      <c r="DK1794" s="66"/>
      <c r="DL1794" s="66"/>
    </row>
    <row r="1795" spans="1:127" ht="14.5" customHeight="1" x14ac:dyDescent="0.35">
      <c r="A1795" s="28"/>
      <c r="B1795" s="36"/>
      <c r="C1795" s="37"/>
      <c r="D1795" s="38"/>
      <c r="E1795" s="36"/>
      <c r="F1795" s="36"/>
      <c r="I1795" s="66"/>
      <c r="J1795" s="74"/>
      <c r="K1795" s="66"/>
      <c r="L1795" s="66"/>
      <c r="M1795" s="66"/>
      <c r="N1795" s="66"/>
      <c r="O1795" s="66"/>
      <c r="P1795" s="66"/>
      <c r="Q1795" s="66"/>
      <c r="R1795" s="66"/>
      <c r="S1795" s="66"/>
      <c r="T1795" s="75"/>
      <c r="U1795" s="75"/>
      <c r="V1795" s="75"/>
      <c r="W1795" s="75"/>
      <c r="X1795" s="75"/>
      <c r="Y1795" s="75"/>
      <c r="Z1795" s="75"/>
      <c r="AA1795" s="75"/>
      <c r="AB1795" s="68"/>
      <c r="AD1795" s="66"/>
      <c r="AE1795" s="74"/>
      <c r="AF1795" s="66"/>
      <c r="AG1795" s="66"/>
      <c r="AH1795" s="66"/>
      <c r="AI1795" s="66"/>
      <c r="AJ1795" s="66"/>
      <c r="AK1795" s="66"/>
      <c r="AL1795" s="66"/>
      <c r="AM1795" s="66"/>
      <c r="AN1795" s="66"/>
      <c r="AO1795" s="75"/>
      <c r="AP1795" s="75"/>
      <c r="AQ1795" s="75"/>
      <c r="AR1795" s="75"/>
      <c r="AS1795" s="75"/>
      <c r="AT1795" s="75"/>
      <c r="AU1795" s="75"/>
      <c r="AV1795" s="75"/>
      <c r="AW1795" s="68"/>
      <c r="AY1795" s="66"/>
      <c r="AZ1795" s="74"/>
      <c r="BA1795" s="66"/>
      <c r="BB1795" s="66"/>
      <c r="BC1795" s="66"/>
      <c r="BD1795" s="66"/>
      <c r="BE1795" s="66"/>
      <c r="BF1795" s="66"/>
      <c r="BG1795" s="66"/>
      <c r="BH1795" s="66"/>
      <c r="BI1795" s="66"/>
      <c r="BJ1795" s="75"/>
      <c r="BK1795" s="75"/>
      <c r="BL1795" s="75"/>
      <c r="BM1795" s="75"/>
      <c r="BN1795" s="75"/>
      <c r="BO1795" s="75"/>
      <c r="BP1795" s="75"/>
      <c r="BQ1795" s="75"/>
      <c r="BR1795" s="68"/>
      <c r="BT1795" s="66"/>
      <c r="BU1795" s="74"/>
      <c r="BV1795" s="66"/>
      <c r="BW1795" s="66"/>
      <c r="BX1795" s="66"/>
      <c r="BY1795" s="66"/>
      <c r="BZ1795" s="66"/>
      <c r="CA1795" s="66"/>
      <c r="CB1795" s="66"/>
      <c r="CC1795" s="66"/>
      <c r="CD1795" s="66"/>
      <c r="CE1795" s="75"/>
      <c r="CF1795" s="75"/>
      <c r="CG1795" s="75"/>
      <c r="CH1795" s="75"/>
      <c r="CI1795" s="75"/>
      <c r="CJ1795" s="75"/>
      <c r="CK1795" s="75"/>
      <c r="CL1795" s="75"/>
      <c r="CM1795" s="66"/>
      <c r="CO1795" s="66"/>
      <c r="CP1795" s="74"/>
      <c r="CQ1795" s="66"/>
      <c r="CR1795" s="66"/>
      <c r="CS1795" s="66"/>
      <c r="CT1795" s="66"/>
      <c r="CU1795" s="66"/>
      <c r="CV1795" s="66"/>
      <c r="CW1795" s="66"/>
      <c r="CX1795" s="66"/>
      <c r="CY1795" s="66"/>
      <c r="CZ1795" s="75"/>
      <c r="DA1795" s="75"/>
      <c r="DB1795" s="75"/>
      <c r="DC1795" s="75"/>
      <c r="DD1795" s="75"/>
      <c r="DE1795" s="75"/>
      <c r="DF1795" s="75"/>
      <c r="DG1795" s="75"/>
      <c r="DH1795" s="66"/>
      <c r="DI1795" s="66"/>
      <c r="DJ1795" s="66"/>
      <c r="DK1795" s="66"/>
      <c r="DL1795" s="66"/>
    </row>
    <row r="1796" spans="1:127" ht="3.75" customHeight="1" x14ac:dyDescent="0.35">
      <c r="A1796" s="28"/>
      <c r="B1796" s="36"/>
      <c r="C1796" s="37"/>
      <c r="D1796" s="40"/>
      <c r="E1796" s="36"/>
      <c r="F1796" s="36"/>
      <c r="G1796" s="66"/>
      <c r="H1796" s="66"/>
      <c r="I1796" s="66"/>
      <c r="J1796" s="66"/>
      <c r="K1796" s="66"/>
      <c r="L1796" s="66"/>
      <c r="M1796" s="66"/>
      <c r="N1796" s="66"/>
      <c r="O1796" s="66"/>
      <c r="P1796" s="66"/>
      <c r="Q1796" s="66"/>
      <c r="R1796" s="66"/>
      <c r="S1796" s="66"/>
      <c r="T1796" s="66"/>
      <c r="U1796" s="66"/>
      <c r="V1796" s="66"/>
      <c r="W1796" s="66"/>
      <c r="X1796" s="66"/>
      <c r="Y1796" s="66"/>
      <c r="Z1796" s="66"/>
      <c r="AA1796" s="66"/>
      <c r="AB1796" s="66"/>
      <c r="AC1796" s="66"/>
      <c r="AD1796" s="66"/>
      <c r="AE1796" s="66"/>
      <c r="AF1796" s="66"/>
      <c r="AG1796" s="66"/>
      <c r="AH1796" s="66"/>
      <c r="AI1796" s="66"/>
      <c r="AJ1796" s="66"/>
      <c r="AK1796" s="66"/>
      <c r="AL1796" s="66"/>
      <c r="AM1796" s="66"/>
      <c r="AN1796" s="66"/>
      <c r="AO1796" s="66"/>
      <c r="AP1796" s="66"/>
      <c r="AQ1796" s="66"/>
      <c r="AR1796" s="66"/>
      <c r="AS1796" s="66"/>
      <c r="AT1796" s="66"/>
      <c r="AU1796" s="66"/>
      <c r="AV1796" s="66"/>
      <c r="AW1796" s="66"/>
      <c r="AX1796" s="66"/>
      <c r="AY1796" s="66"/>
      <c r="AZ1796" s="66"/>
      <c r="BA1796" s="66"/>
      <c r="BB1796" s="66"/>
      <c r="BC1796" s="66"/>
      <c r="BD1796" s="66"/>
      <c r="BE1796" s="66"/>
      <c r="BF1796" s="66"/>
      <c r="BG1796" s="66"/>
      <c r="BH1796" s="66"/>
      <c r="BI1796" s="66"/>
      <c r="BJ1796" s="66"/>
      <c r="BK1796" s="66"/>
      <c r="BL1796" s="66"/>
      <c r="BM1796" s="66"/>
      <c r="BN1796" s="66"/>
      <c r="BO1796" s="66"/>
      <c r="BP1796" s="66"/>
      <c r="BQ1796" s="66"/>
      <c r="BR1796" s="66"/>
      <c r="BS1796" s="66"/>
      <c r="BT1796" s="66"/>
      <c r="BU1796" s="66"/>
      <c r="BV1796" s="66"/>
      <c r="BW1796" s="66"/>
      <c r="BX1796" s="66"/>
      <c r="BY1796" s="66"/>
      <c r="BZ1796" s="66"/>
      <c r="CA1796" s="66"/>
      <c r="CB1796" s="66"/>
      <c r="CC1796" s="66"/>
      <c r="CD1796" s="66"/>
      <c r="CE1796" s="66"/>
      <c r="CF1796" s="66"/>
      <c r="CG1796" s="66"/>
      <c r="CH1796" s="66"/>
      <c r="CI1796" s="66"/>
      <c r="CJ1796" s="66"/>
      <c r="CK1796" s="66"/>
      <c r="CL1796" s="66"/>
      <c r="CM1796" s="66"/>
      <c r="CN1796" s="66"/>
      <c r="CO1796" s="66"/>
      <c r="CP1796" s="66"/>
      <c r="CQ1796" s="66"/>
      <c r="CR1796" s="66"/>
      <c r="CS1796" s="66"/>
      <c r="CT1796" s="66"/>
      <c r="CU1796" s="66"/>
      <c r="CV1796" s="66"/>
      <c r="CW1796" s="66"/>
      <c r="CX1796" s="66"/>
      <c r="CY1796" s="66"/>
      <c r="CZ1796" s="66"/>
      <c r="DA1796" s="66"/>
      <c r="DB1796" s="66"/>
      <c r="DC1796" s="66"/>
      <c r="DD1796" s="66"/>
      <c r="DE1796" s="66"/>
      <c r="DF1796" s="66"/>
      <c r="DG1796" s="66"/>
      <c r="DH1796" s="66"/>
      <c r="DI1796" s="66"/>
      <c r="DJ1796" s="66"/>
      <c r="DK1796" s="66"/>
      <c r="DL1796" s="66"/>
    </row>
    <row r="1797" spans="1:127" ht="14.5" customHeight="1" x14ac:dyDescent="0.35">
      <c r="A1797" s="28"/>
      <c r="B1797" s="167"/>
      <c r="C1797" s="168"/>
      <c r="D1797" s="31"/>
      <c r="E1797" s="155"/>
      <c r="F1797" s="154"/>
      <c r="H1797" s="153"/>
      <c r="DI1797" s="66"/>
      <c r="DJ1797" s="66"/>
      <c r="DK1797" s="66"/>
      <c r="DL1797" s="66"/>
    </row>
    <row r="1798" spans="1:127" ht="14.5" customHeight="1" x14ac:dyDescent="0.35">
      <c r="A1798" s="28"/>
      <c r="B1798" s="36"/>
      <c r="C1798" s="37"/>
      <c r="D1798" s="38"/>
      <c r="E1798" s="36"/>
      <c r="F1798" s="36"/>
      <c r="I1798" s="66"/>
      <c r="J1798" s="74"/>
      <c r="K1798" s="66"/>
      <c r="L1798" s="66"/>
      <c r="M1798" s="66"/>
      <c r="N1798" s="66"/>
      <c r="O1798" s="66"/>
      <c r="P1798" s="66"/>
      <c r="Q1798" s="66"/>
      <c r="R1798" s="66"/>
      <c r="S1798" s="66"/>
      <c r="T1798" s="75"/>
      <c r="U1798" s="75"/>
      <c r="V1798" s="75"/>
      <c r="W1798" s="75"/>
      <c r="X1798" s="75"/>
      <c r="Y1798" s="75"/>
      <c r="Z1798" s="75"/>
      <c r="AA1798" s="75"/>
      <c r="AB1798" s="68"/>
      <c r="AD1798" s="66"/>
      <c r="AE1798" s="74"/>
      <c r="AF1798" s="66"/>
      <c r="AG1798" s="66"/>
      <c r="AH1798" s="66"/>
      <c r="AI1798" s="66"/>
      <c r="AJ1798" s="66"/>
      <c r="AK1798" s="66"/>
      <c r="AL1798" s="66"/>
      <c r="AM1798" s="66"/>
      <c r="AN1798" s="66"/>
      <c r="AO1798" s="75"/>
      <c r="AP1798" s="75"/>
      <c r="AQ1798" s="75"/>
      <c r="AR1798" s="75"/>
      <c r="AS1798" s="75"/>
      <c r="AT1798" s="75"/>
      <c r="AU1798" s="75"/>
      <c r="AV1798" s="75"/>
      <c r="AW1798" s="68"/>
      <c r="AY1798" s="66"/>
      <c r="AZ1798" s="74"/>
      <c r="BA1798" s="66"/>
      <c r="BB1798" s="66"/>
      <c r="BC1798" s="66"/>
      <c r="BD1798" s="66"/>
      <c r="BE1798" s="66"/>
      <c r="BF1798" s="66"/>
      <c r="BG1798" s="66"/>
      <c r="BH1798" s="66"/>
      <c r="BI1798" s="66"/>
      <c r="BJ1798" s="75"/>
      <c r="BK1798" s="75"/>
      <c r="BL1798" s="75"/>
      <c r="BM1798" s="75"/>
      <c r="BN1798" s="75"/>
      <c r="BO1798" s="75"/>
      <c r="BP1798" s="75"/>
      <c r="BQ1798" s="75"/>
      <c r="BR1798" s="68"/>
      <c r="BT1798" s="66"/>
      <c r="BU1798" s="74"/>
      <c r="BV1798" s="66"/>
      <c r="BW1798" s="66"/>
      <c r="BX1798" s="66"/>
      <c r="BY1798" s="66"/>
      <c r="BZ1798" s="66"/>
      <c r="CA1798" s="66"/>
      <c r="CB1798" s="66"/>
      <c r="CC1798" s="66"/>
      <c r="CD1798" s="66"/>
      <c r="CE1798" s="75"/>
      <c r="CF1798" s="75"/>
      <c r="CG1798" s="75"/>
      <c r="CH1798" s="75"/>
      <c r="CI1798" s="75"/>
      <c r="CJ1798" s="75"/>
      <c r="CK1798" s="75"/>
      <c r="CL1798" s="75"/>
      <c r="CM1798" s="66"/>
      <c r="CO1798" s="66"/>
      <c r="CP1798" s="74"/>
      <c r="CQ1798" s="66"/>
      <c r="CR1798" s="66"/>
      <c r="CS1798" s="66"/>
      <c r="CT1798" s="66"/>
      <c r="CU1798" s="66"/>
      <c r="CV1798" s="66"/>
      <c r="CW1798" s="66"/>
      <c r="CX1798" s="66"/>
      <c r="CY1798" s="66"/>
      <c r="CZ1798" s="75"/>
      <c r="DA1798" s="75"/>
      <c r="DB1798" s="75"/>
      <c r="DC1798" s="75"/>
      <c r="DD1798" s="75"/>
      <c r="DE1798" s="75"/>
      <c r="DF1798" s="75"/>
      <c r="DG1798" s="75"/>
      <c r="DH1798" s="66"/>
      <c r="DI1798" s="66"/>
      <c r="DJ1798" s="66"/>
      <c r="DK1798" s="66"/>
      <c r="DL1798" s="66"/>
    </row>
    <row r="1799" spans="1:127" ht="3.75" customHeight="1" x14ac:dyDescent="0.35">
      <c r="A1799" s="28"/>
      <c r="B1799" s="36"/>
      <c r="C1799" s="37"/>
      <c r="D1799" s="40"/>
      <c r="E1799" s="36"/>
      <c r="F1799" s="36"/>
      <c r="G1799" s="66"/>
      <c r="H1799" s="66"/>
      <c r="I1799" s="66"/>
      <c r="J1799" s="66"/>
      <c r="K1799" s="66"/>
      <c r="L1799" s="66"/>
      <c r="M1799" s="66"/>
      <c r="N1799" s="66"/>
      <c r="O1799" s="66"/>
      <c r="P1799" s="66"/>
      <c r="Q1799" s="66"/>
      <c r="R1799" s="66"/>
      <c r="S1799" s="66"/>
      <c r="T1799" s="66"/>
      <c r="U1799" s="66"/>
      <c r="V1799" s="66"/>
      <c r="W1799" s="66"/>
      <c r="X1799" s="66"/>
      <c r="Y1799" s="66"/>
      <c r="Z1799" s="66"/>
      <c r="AA1799" s="66"/>
      <c r="AB1799" s="66"/>
      <c r="AC1799" s="66"/>
      <c r="AD1799" s="66"/>
      <c r="AE1799" s="66"/>
      <c r="AF1799" s="66"/>
      <c r="AG1799" s="66"/>
      <c r="AH1799" s="66"/>
      <c r="AI1799" s="66"/>
      <c r="AJ1799" s="66"/>
      <c r="AK1799" s="66"/>
      <c r="AL1799" s="66"/>
      <c r="AM1799" s="66"/>
      <c r="AN1799" s="66"/>
      <c r="AO1799" s="66"/>
      <c r="AP1799" s="66"/>
      <c r="AQ1799" s="66"/>
      <c r="AR1799" s="66"/>
      <c r="AS1799" s="66"/>
      <c r="AT1799" s="66"/>
      <c r="AU1799" s="66"/>
      <c r="AV1799" s="66"/>
      <c r="AW1799" s="66"/>
      <c r="AX1799" s="66"/>
      <c r="AY1799" s="66"/>
      <c r="AZ1799" s="66"/>
      <c r="BA1799" s="66"/>
      <c r="BB1799" s="66"/>
      <c r="BC1799" s="66"/>
      <c r="BD1799" s="66"/>
      <c r="BE1799" s="66"/>
      <c r="BF1799" s="66"/>
      <c r="BG1799" s="66"/>
      <c r="BH1799" s="66"/>
      <c r="BI1799" s="66"/>
      <c r="BJ1799" s="66"/>
      <c r="BK1799" s="66"/>
      <c r="BL1799" s="66"/>
      <c r="BM1799" s="66"/>
      <c r="BN1799" s="66"/>
      <c r="BO1799" s="66"/>
      <c r="BP1799" s="66"/>
      <c r="BQ1799" s="66"/>
      <c r="BR1799" s="66"/>
      <c r="BS1799" s="66"/>
      <c r="BT1799" s="66"/>
      <c r="BU1799" s="66"/>
      <c r="BV1799" s="66"/>
      <c r="BW1799" s="66"/>
      <c r="BX1799" s="66"/>
      <c r="BY1799" s="66"/>
      <c r="BZ1799" s="66"/>
      <c r="CA1799" s="66"/>
      <c r="CB1799" s="66"/>
      <c r="CC1799" s="66"/>
      <c r="CD1799" s="66"/>
      <c r="CE1799" s="66"/>
      <c r="CF1799" s="66"/>
      <c r="CG1799" s="66"/>
      <c r="CH1799" s="66"/>
      <c r="CI1799" s="66"/>
      <c r="CJ1799" s="66"/>
      <c r="CK1799" s="66"/>
      <c r="CL1799" s="66"/>
      <c r="CM1799" s="66"/>
      <c r="CN1799" s="66"/>
      <c r="CO1799" s="66"/>
      <c r="CP1799" s="66"/>
      <c r="CQ1799" s="66"/>
      <c r="CR1799" s="66"/>
      <c r="CS1799" s="66"/>
      <c r="CT1799" s="66"/>
      <c r="CU1799" s="66"/>
      <c r="CV1799" s="66"/>
      <c r="CW1799" s="66"/>
      <c r="CX1799" s="66"/>
      <c r="CY1799" s="66"/>
      <c r="CZ1799" s="66"/>
      <c r="DA1799" s="66"/>
      <c r="DB1799" s="66"/>
      <c r="DC1799" s="66"/>
      <c r="DD1799" s="66"/>
      <c r="DE1799" s="66"/>
      <c r="DF1799" s="66"/>
      <c r="DG1799" s="66"/>
      <c r="DH1799" s="66"/>
      <c r="DI1799" s="66"/>
      <c r="DJ1799" s="66"/>
      <c r="DK1799" s="66"/>
      <c r="DL1799" s="66"/>
    </row>
    <row r="1800" spans="1:127" ht="14.5" customHeight="1" x14ac:dyDescent="0.35">
      <c r="A1800" s="28"/>
      <c r="B1800" s="167"/>
      <c r="C1800" s="168"/>
      <c r="D1800" s="31"/>
      <c r="E1800" s="156"/>
      <c r="F1800" s="154"/>
      <c r="H1800" s="153"/>
      <c r="DI1800" s="66"/>
      <c r="DJ1800" s="66"/>
      <c r="DK1800" s="66"/>
      <c r="DL1800" s="66"/>
    </row>
    <row r="1801" spans="1:127" ht="14.5" customHeight="1" x14ac:dyDescent="0.35">
      <c r="A1801" s="28"/>
      <c r="B1801" s="36"/>
      <c r="C1801" s="37"/>
      <c r="D1801" s="38"/>
      <c r="E1801" s="36"/>
      <c r="F1801" s="36"/>
      <c r="I1801" s="66"/>
      <c r="J1801" s="74"/>
      <c r="K1801" s="66"/>
      <c r="L1801" s="66"/>
      <c r="M1801" s="66"/>
      <c r="N1801" s="66"/>
      <c r="O1801" s="66"/>
      <c r="P1801" s="66"/>
      <c r="Q1801" s="66"/>
      <c r="R1801" s="66"/>
      <c r="S1801" s="66"/>
      <c r="T1801" s="75"/>
      <c r="U1801" s="75"/>
      <c r="V1801" s="75"/>
      <c r="W1801" s="75"/>
      <c r="X1801" s="75"/>
      <c r="Y1801" s="75"/>
      <c r="Z1801" s="75"/>
      <c r="AA1801" s="75"/>
      <c r="AB1801" s="68"/>
      <c r="AD1801" s="66"/>
      <c r="AE1801" s="74"/>
      <c r="AF1801" s="66"/>
      <c r="AG1801" s="66"/>
      <c r="AH1801" s="66"/>
      <c r="AI1801" s="66"/>
      <c r="AJ1801" s="66"/>
      <c r="AK1801" s="66"/>
      <c r="AL1801" s="66"/>
      <c r="AM1801" s="66"/>
      <c r="AN1801" s="66"/>
      <c r="AO1801" s="75"/>
      <c r="AP1801" s="75"/>
      <c r="AQ1801" s="75"/>
      <c r="AR1801" s="75"/>
      <c r="AS1801" s="75"/>
      <c r="AT1801" s="75"/>
      <c r="AU1801" s="75"/>
      <c r="AV1801" s="75"/>
      <c r="AW1801" s="68"/>
      <c r="AY1801" s="66"/>
      <c r="AZ1801" s="74"/>
      <c r="BA1801" s="66"/>
      <c r="BB1801" s="66"/>
      <c r="BC1801" s="66"/>
      <c r="BD1801" s="66"/>
      <c r="BE1801" s="66"/>
      <c r="BF1801" s="66"/>
      <c r="BG1801" s="66"/>
      <c r="BH1801" s="66"/>
      <c r="BI1801" s="66"/>
      <c r="BJ1801" s="75"/>
      <c r="BK1801" s="75"/>
      <c r="BL1801" s="75"/>
      <c r="BM1801" s="75"/>
      <c r="BN1801" s="75"/>
      <c r="BO1801" s="75"/>
      <c r="BP1801" s="75"/>
      <c r="BQ1801" s="75"/>
      <c r="BR1801" s="68"/>
      <c r="BT1801" s="66"/>
      <c r="BU1801" s="74"/>
      <c r="BV1801" s="66"/>
      <c r="BW1801" s="66"/>
      <c r="BX1801" s="66"/>
      <c r="BY1801" s="66"/>
      <c r="BZ1801" s="66"/>
      <c r="CA1801" s="66"/>
      <c r="CB1801" s="66"/>
      <c r="CC1801" s="66"/>
      <c r="CD1801" s="66"/>
      <c r="CE1801" s="75"/>
      <c r="CF1801" s="75"/>
      <c r="CG1801" s="75"/>
      <c r="CH1801" s="75"/>
      <c r="CI1801" s="75"/>
      <c r="CJ1801" s="75"/>
      <c r="CK1801" s="75"/>
      <c r="CL1801" s="75"/>
      <c r="CM1801" s="66"/>
      <c r="CO1801" s="66"/>
      <c r="CP1801" s="74"/>
      <c r="CQ1801" s="66"/>
      <c r="CR1801" s="66"/>
      <c r="CS1801" s="66"/>
      <c r="CT1801" s="66"/>
      <c r="CU1801" s="66"/>
      <c r="CV1801" s="66"/>
      <c r="CW1801" s="66"/>
      <c r="CX1801" s="66"/>
      <c r="CY1801" s="66"/>
      <c r="CZ1801" s="75"/>
      <c r="DA1801" s="75"/>
      <c r="DB1801" s="75"/>
      <c r="DC1801" s="75"/>
      <c r="DD1801" s="75"/>
      <c r="DE1801" s="75"/>
      <c r="DF1801" s="75"/>
      <c r="DG1801" s="75"/>
      <c r="DH1801" s="66"/>
      <c r="DI1801" s="66"/>
      <c r="DJ1801" s="66"/>
      <c r="DK1801" s="66"/>
      <c r="DL1801" s="66"/>
    </row>
    <row r="1802" spans="1:127" ht="3.75" customHeight="1" x14ac:dyDescent="0.35">
      <c r="A1802" s="28"/>
      <c r="B1802" s="36"/>
      <c r="C1802" s="37"/>
      <c r="D1802" s="40"/>
      <c r="E1802" s="36"/>
      <c r="F1802" s="36"/>
      <c r="G1802" s="66"/>
      <c r="H1802" s="66"/>
      <c r="I1802" s="66"/>
      <c r="J1802" s="66"/>
      <c r="K1802" s="66"/>
      <c r="L1802" s="66"/>
      <c r="M1802" s="66"/>
      <c r="N1802" s="66"/>
      <c r="O1802" s="66"/>
      <c r="P1802" s="66"/>
      <c r="Q1802" s="66"/>
      <c r="R1802" s="66"/>
      <c r="S1802" s="66"/>
      <c r="T1802" s="66"/>
      <c r="U1802" s="66"/>
      <c r="V1802" s="66"/>
      <c r="W1802" s="66"/>
      <c r="X1802" s="66"/>
      <c r="Y1802" s="66"/>
      <c r="Z1802" s="66"/>
      <c r="AA1802" s="66"/>
      <c r="AB1802" s="66"/>
      <c r="AC1802" s="66"/>
      <c r="AD1802" s="66"/>
      <c r="AE1802" s="66"/>
      <c r="AF1802" s="66"/>
      <c r="AG1802" s="66"/>
      <c r="AH1802" s="66"/>
      <c r="AI1802" s="66"/>
      <c r="AJ1802" s="66"/>
      <c r="AK1802" s="66"/>
      <c r="AL1802" s="66"/>
      <c r="AM1802" s="66"/>
      <c r="AN1802" s="66"/>
      <c r="AO1802" s="66"/>
      <c r="AP1802" s="66"/>
      <c r="AQ1802" s="66"/>
      <c r="AR1802" s="66"/>
      <c r="AS1802" s="66"/>
      <c r="AT1802" s="66"/>
      <c r="AU1802" s="66"/>
      <c r="AV1802" s="66"/>
      <c r="AW1802" s="66"/>
      <c r="AX1802" s="66"/>
      <c r="AY1802" s="66"/>
      <c r="AZ1802" s="66"/>
      <c r="BA1802" s="66"/>
      <c r="BB1802" s="66"/>
      <c r="BC1802" s="66"/>
      <c r="BD1802" s="66"/>
      <c r="BE1802" s="66"/>
      <c r="BF1802" s="66"/>
      <c r="BG1802" s="66"/>
      <c r="BH1802" s="66"/>
      <c r="BI1802" s="66"/>
      <c r="BJ1802" s="66"/>
      <c r="BK1802" s="66"/>
      <c r="BL1802" s="66"/>
      <c r="BM1802" s="66"/>
      <c r="BN1802" s="66"/>
      <c r="BO1802" s="66"/>
      <c r="BP1802" s="66"/>
      <c r="BQ1802" s="66"/>
      <c r="BR1802" s="66"/>
      <c r="BS1802" s="66"/>
      <c r="BT1802" s="66"/>
      <c r="BU1802" s="66"/>
      <c r="BV1802" s="66"/>
      <c r="BW1802" s="66"/>
      <c r="BX1802" s="66"/>
      <c r="BY1802" s="66"/>
      <c r="BZ1802" s="66"/>
      <c r="CA1802" s="66"/>
      <c r="CB1802" s="66"/>
      <c r="CC1802" s="66"/>
      <c r="CD1802" s="66"/>
      <c r="CE1802" s="66"/>
      <c r="CF1802" s="66"/>
      <c r="CG1802" s="66"/>
      <c r="CH1802" s="66"/>
      <c r="CI1802" s="66"/>
      <c r="CJ1802" s="66"/>
      <c r="CK1802" s="66"/>
      <c r="CL1802" s="66"/>
      <c r="CM1802" s="66"/>
      <c r="CN1802" s="66"/>
      <c r="CO1802" s="66"/>
      <c r="CP1802" s="66"/>
      <c r="CQ1802" s="66"/>
      <c r="CR1802" s="66"/>
      <c r="CS1802" s="66"/>
      <c r="CT1802" s="66"/>
      <c r="CU1802" s="66"/>
      <c r="CV1802" s="66"/>
      <c r="CW1802" s="66"/>
      <c r="CX1802" s="66"/>
      <c r="CY1802" s="66"/>
      <c r="CZ1802" s="66"/>
      <c r="DA1802" s="66"/>
      <c r="DB1802" s="66"/>
      <c r="DC1802" s="66"/>
      <c r="DD1802" s="66"/>
      <c r="DE1802" s="66"/>
      <c r="DF1802" s="66"/>
      <c r="DG1802" s="66"/>
      <c r="DH1802" s="66"/>
      <c r="DI1802" s="66"/>
      <c r="DJ1802" s="66"/>
      <c r="DK1802" s="66"/>
      <c r="DL1802" s="66"/>
    </row>
    <row r="1803" spans="1:127" ht="14.5" customHeight="1" x14ac:dyDescent="0.35">
      <c r="A1803" s="28"/>
      <c r="B1803" s="167"/>
      <c r="C1803" s="168"/>
      <c r="D1803" s="31"/>
      <c r="E1803" s="157"/>
      <c r="H1803" s="153"/>
    </row>
    <row r="1804" spans="1:127" ht="14.5" customHeight="1" x14ac:dyDescent="0.35">
      <c r="A1804" s="28"/>
      <c r="B1804" s="36"/>
      <c r="C1804" s="37"/>
      <c r="D1804" s="38"/>
      <c r="E1804" s="36"/>
      <c r="F1804" s="36"/>
      <c r="I1804" s="66"/>
      <c r="J1804" s="74"/>
      <c r="K1804" s="66"/>
      <c r="L1804" s="66"/>
      <c r="M1804" s="66"/>
      <c r="N1804" s="66"/>
      <c r="O1804" s="66"/>
      <c r="P1804" s="66"/>
      <c r="Q1804" s="66"/>
      <c r="R1804" s="66"/>
      <c r="S1804" s="66"/>
      <c r="T1804" s="75"/>
      <c r="U1804" s="75"/>
      <c r="V1804" s="75"/>
      <c r="W1804" s="75"/>
      <c r="X1804" s="75"/>
      <c r="Y1804" s="75"/>
      <c r="Z1804" s="75"/>
      <c r="AA1804" s="75"/>
      <c r="AB1804" s="68"/>
      <c r="AD1804" s="66"/>
      <c r="AE1804" s="74"/>
      <c r="AF1804" s="66"/>
      <c r="AG1804" s="66"/>
      <c r="AH1804" s="66"/>
      <c r="AI1804" s="66"/>
      <c r="AJ1804" s="66"/>
      <c r="AK1804" s="66"/>
      <c r="AL1804" s="66"/>
      <c r="AM1804" s="66"/>
      <c r="AN1804" s="66"/>
      <c r="AO1804" s="75"/>
      <c r="AP1804" s="75"/>
      <c r="AQ1804" s="75"/>
      <c r="AR1804" s="75"/>
      <c r="AS1804" s="75"/>
      <c r="AT1804" s="75"/>
      <c r="AU1804" s="75"/>
      <c r="AV1804" s="75"/>
      <c r="AW1804" s="68"/>
      <c r="AY1804" s="66"/>
      <c r="AZ1804" s="74"/>
      <c r="BA1804" s="66"/>
      <c r="BB1804" s="66"/>
      <c r="BC1804" s="66"/>
      <c r="BD1804" s="66"/>
      <c r="BE1804" s="66"/>
      <c r="BF1804" s="66"/>
      <c r="BG1804" s="66"/>
      <c r="BH1804" s="66"/>
      <c r="BI1804" s="66"/>
      <c r="BJ1804" s="75"/>
      <c r="BK1804" s="75"/>
      <c r="BL1804" s="75"/>
      <c r="BM1804" s="75"/>
      <c r="BN1804" s="75"/>
      <c r="BO1804" s="75"/>
      <c r="BP1804" s="75"/>
      <c r="BQ1804" s="75"/>
      <c r="BR1804" s="68"/>
      <c r="BT1804" s="66"/>
      <c r="BU1804" s="74"/>
      <c r="BV1804" s="66"/>
      <c r="BW1804" s="66"/>
      <c r="BX1804" s="66"/>
      <c r="BY1804" s="66"/>
      <c r="BZ1804" s="66"/>
      <c r="CA1804" s="66"/>
      <c r="CB1804" s="66"/>
      <c r="CC1804" s="66"/>
      <c r="CD1804" s="66"/>
      <c r="CE1804" s="75"/>
      <c r="CF1804" s="75"/>
      <c r="CG1804" s="75"/>
      <c r="CH1804" s="75"/>
      <c r="CI1804" s="75"/>
      <c r="CJ1804" s="75"/>
      <c r="CK1804" s="75"/>
      <c r="CL1804" s="75"/>
      <c r="CM1804" s="66"/>
      <c r="CO1804" s="66"/>
      <c r="CP1804" s="74"/>
      <c r="CQ1804" s="66"/>
      <c r="CR1804" s="66"/>
      <c r="CS1804" s="66"/>
      <c r="CT1804" s="66"/>
      <c r="CU1804" s="66"/>
      <c r="CV1804" s="66"/>
      <c r="CW1804" s="66"/>
      <c r="CX1804" s="66"/>
      <c r="CY1804" s="66"/>
      <c r="CZ1804" s="75"/>
      <c r="DA1804" s="75"/>
      <c r="DB1804" s="75"/>
      <c r="DC1804" s="75"/>
      <c r="DD1804" s="75"/>
      <c r="DE1804" s="75"/>
      <c r="DF1804" s="75"/>
      <c r="DG1804" s="75"/>
      <c r="DH1804" s="66"/>
    </row>
    <row r="1805" spans="1:127" ht="3.75" customHeight="1" x14ac:dyDescent="0.35">
      <c r="A1805" s="85"/>
      <c r="B1805" s="81"/>
      <c r="C1805" s="82"/>
      <c r="D1805" s="40"/>
      <c r="E1805" s="36"/>
      <c r="F1805" s="36"/>
      <c r="G1805" s="66"/>
      <c r="H1805" s="66"/>
      <c r="I1805" s="66"/>
      <c r="J1805" s="66"/>
      <c r="K1805" s="66"/>
      <c r="L1805" s="66"/>
      <c r="M1805" s="66"/>
      <c r="N1805" s="66"/>
      <c r="O1805" s="66"/>
      <c r="P1805" s="66"/>
      <c r="Q1805" s="66"/>
      <c r="R1805" s="66"/>
      <c r="S1805" s="66"/>
      <c r="T1805" s="66"/>
      <c r="U1805" s="66"/>
      <c r="V1805" s="66"/>
      <c r="W1805" s="66"/>
      <c r="X1805" s="66"/>
      <c r="Y1805" s="66"/>
      <c r="Z1805" s="66"/>
      <c r="AA1805" s="66"/>
      <c r="AB1805" s="66"/>
      <c r="AC1805" s="66"/>
      <c r="AD1805" s="66"/>
      <c r="AE1805" s="66"/>
      <c r="AF1805" s="66"/>
      <c r="AG1805" s="66"/>
      <c r="AH1805" s="66"/>
      <c r="AI1805" s="66"/>
      <c r="AJ1805" s="66"/>
      <c r="AK1805" s="66"/>
      <c r="AL1805" s="66"/>
      <c r="AM1805" s="66"/>
      <c r="AN1805" s="66"/>
      <c r="AO1805" s="66"/>
      <c r="AP1805" s="66"/>
      <c r="AQ1805" s="66"/>
      <c r="AR1805" s="66"/>
      <c r="AS1805" s="66"/>
      <c r="AT1805" s="66"/>
      <c r="AU1805" s="66"/>
      <c r="AV1805" s="66"/>
      <c r="AW1805" s="66"/>
      <c r="AX1805" s="66"/>
      <c r="AY1805" s="66"/>
      <c r="AZ1805" s="66"/>
      <c r="BA1805" s="66"/>
      <c r="BB1805" s="66"/>
      <c r="BC1805" s="66"/>
      <c r="BD1805" s="66"/>
      <c r="BE1805" s="66"/>
      <c r="BF1805" s="66"/>
      <c r="BG1805" s="66"/>
      <c r="BH1805" s="66"/>
      <c r="BI1805" s="66"/>
      <c r="BJ1805" s="66"/>
      <c r="BK1805" s="66"/>
      <c r="BL1805" s="66"/>
      <c r="BM1805" s="66"/>
      <c r="BN1805" s="66"/>
      <c r="BO1805" s="66"/>
      <c r="BP1805" s="66"/>
      <c r="BQ1805" s="66"/>
      <c r="BR1805" s="66"/>
      <c r="BS1805" s="66"/>
      <c r="BT1805" s="66"/>
      <c r="BU1805" s="66"/>
      <c r="BV1805" s="66"/>
      <c r="BW1805" s="66"/>
      <c r="BX1805" s="66"/>
      <c r="BY1805" s="66"/>
      <c r="BZ1805" s="66"/>
      <c r="CA1805" s="66"/>
      <c r="CB1805" s="66"/>
      <c r="CC1805" s="66"/>
      <c r="CD1805" s="66"/>
      <c r="CE1805" s="66"/>
      <c r="CF1805" s="66"/>
      <c r="CG1805" s="66"/>
      <c r="CH1805" s="66"/>
      <c r="CI1805" s="66"/>
      <c r="CJ1805" s="66"/>
      <c r="CK1805" s="66"/>
      <c r="CL1805" s="66"/>
      <c r="CM1805" s="66"/>
      <c r="CN1805" s="66"/>
      <c r="CO1805" s="66"/>
      <c r="CP1805" s="66"/>
      <c r="CQ1805" s="66"/>
      <c r="CR1805" s="66"/>
      <c r="CS1805" s="66"/>
      <c r="CT1805" s="66"/>
      <c r="CU1805" s="66"/>
      <c r="CV1805" s="66"/>
      <c r="CW1805" s="66"/>
      <c r="CX1805" s="66"/>
      <c r="CY1805" s="66"/>
      <c r="CZ1805" s="66"/>
      <c r="DA1805" s="66"/>
      <c r="DB1805" s="66"/>
      <c r="DC1805" s="66"/>
      <c r="DD1805" s="66"/>
      <c r="DE1805" s="66"/>
      <c r="DF1805" s="66"/>
      <c r="DG1805" s="66"/>
      <c r="DH1805" s="66"/>
      <c r="DI1805" s="66"/>
      <c r="DJ1805" s="66"/>
      <c r="DK1805" s="66"/>
      <c r="DL1805" s="66"/>
    </row>
    <row r="1806" spans="1:127" s="166" customFormat="1" ht="14.5" customHeight="1" x14ac:dyDescent="0.35">
      <c r="A1806" s="169"/>
      <c r="B1806" s="160"/>
      <c r="C1806" s="161"/>
      <c r="D1806" s="162"/>
      <c r="E1806" s="163"/>
      <c r="F1806" s="163"/>
      <c r="G1806" s="164"/>
      <c r="H1806" s="165"/>
      <c r="I1806" s="164"/>
      <c r="J1806" s="165"/>
      <c r="K1806" s="164"/>
      <c r="L1806" s="165"/>
      <c r="M1806" s="164"/>
      <c r="N1806" s="165"/>
      <c r="O1806" s="164"/>
      <c r="P1806" s="165"/>
      <c r="Q1806" s="164"/>
      <c r="R1806" s="165"/>
      <c r="S1806" s="164"/>
      <c r="T1806" s="165"/>
      <c r="U1806" s="164"/>
      <c r="V1806" s="165"/>
      <c r="W1806" s="164"/>
      <c r="X1806" s="165"/>
      <c r="Y1806" s="164"/>
      <c r="Z1806" s="165"/>
      <c r="AA1806" s="164"/>
      <c r="AB1806" s="165"/>
      <c r="AC1806" s="164"/>
      <c r="AD1806" s="165"/>
      <c r="AE1806" s="164"/>
      <c r="AF1806" s="165"/>
      <c r="AG1806" s="164"/>
      <c r="AH1806" s="165"/>
      <c r="AI1806" s="164"/>
      <c r="AJ1806" s="165"/>
      <c r="AK1806" s="164"/>
      <c r="AL1806" s="165"/>
      <c r="AM1806" s="164"/>
      <c r="AN1806" s="165"/>
      <c r="AO1806" s="164"/>
      <c r="AP1806" s="165"/>
      <c r="AQ1806" s="164"/>
      <c r="AR1806" s="165"/>
      <c r="AS1806" s="164"/>
      <c r="AT1806" s="165"/>
      <c r="AU1806" s="164"/>
      <c r="AV1806" s="165"/>
      <c r="AW1806" s="164"/>
      <c r="AX1806" s="165"/>
      <c r="AY1806" s="164"/>
      <c r="AZ1806" s="165"/>
      <c r="BA1806" s="164"/>
      <c r="BB1806" s="165"/>
      <c r="BC1806" s="164"/>
      <c r="BD1806" s="165"/>
      <c r="BE1806" s="164"/>
      <c r="BF1806" s="165"/>
      <c r="BG1806" s="164"/>
      <c r="BH1806" s="165"/>
      <c r="BI1806" s="164"/>
      <c r="BJ1806" s="165"/>
      <c r="BK1806" s="164"/>
      <c r="BL1806" s="165"/>
      <c r="BM1806" s="164"/>
      <c r="BN1806" s="165"/>
      <c r="BO1806" s="164"/>
      <c r="BP1806" s="165"/>
      <c r="BQ1806" s="164"/>
      <c r="BR1806" s="165"/>
      <c r="BS1806" s="164"/>
      <c r="BT1806" s="165"/>
      <c r="BU1806" s="164"/>
      <c r="BV1806" s="165"/>
      <c r="BW1806" s="164"/>
      <c r="BX1806" s="165"/>
      <c r="BY1806" s="164"/>
      <c r="BZ1806" s="165"/>
      <c r="CA1806" s="164"/>
      <c r="CB1806" s="165"/>
      <c r="CC1806" s="164"/>
      <c r="CD1806" s="165"/>
      <c r="CE1806" s="164"/>
      <c r="CF1806" s="165"/>
      <c r="CG1806" s="164"/>
      <c r="CH1806" s="165"/>
      <c r="CI1806" s="164"/>
      <c r="CJ1806" s="165"/>
      <c r="CK1806" s="164"/>
      <c r="CL1806" s="165"/>
      <c r="CM1806" s="164"/>
      <c r="CN1806" s="165"/>
      <c r="CO1806" s="164"/>
      <c r="CP1806" s="165"/>
      <c r="CQ1806" s="164"/>
      <c r="CR1806" s="165"/>
      <c r="CS1806" s="164"/>
      <c r="CT1806" s="165"/>
      <c r="CU1806" s="164"/>
      <c r="CV1806" s="165"/>
      <c r="CW1806" s="164"/>
      <c r="CX1806" s="165"/>
      <c r="CY1806" s="164"/>
      <c r="CZ1806" s="165"/>
      <c r="DA1806" s="164"/>
      <c r="DB1806" s="165"/>
      <c r="DC1806" s="164"/>
      <c r="DD1806" s="165"/>
      <c r="DE1806" s="164"/>
      <c r="DF1806" s="165"/>
      <c r="DG1806" s="164"/>
      <c r="DH1806" s="165"/>
      <c r="DI1806" s="164"/>
    </row>
    <row r="1807" spans="1:127" x14ac:dyDescent="0.35">
      <c r="A1807" s="28"/>
      <c r="B1807" s="167"/>
      <c r="C1807" s="168"/>
      <c r="D1807" s="31"/>
      <c r="E1807" s="145"/>
      <c r="F1807" s="145"/>
      <c r="Q1807" s="66"/>
    </row>
    <row r="1808" spans="1:127" x14ac:dyDescent="0.35">
      <c r="A1808" s="28"/>
      <c r="B1808" s="36"/>
      <c r="C1808" s="37"/>
      <c r="D1808" s="38"/>
      <c r="E1808" s="36"/>
      <c r="F1808" s="36"/>
      <c r="Q1808" s="66"/>
      <c r="AB1808" s="66"/>
      <c r="AM1808" s="66"/>
      <c r="AX1808" s="66"/>
      <c r="BI1808" s="66"/>
      <c r="BT1808" s="66"/>
      <c r="CE1808" s="66"/>
      <c r="CP1808" s="66"/>
      <c r="DA1808" s="66"/>
      <c r="DL1808" s="66"/>
      <c r="DW1808" s="66"/>
    </row>
    <row r="1809" spans="1:137" ht="3.75" customHeight="1" x14ac:dyDescent="0.35">
      <c r="A1809" s="28"/>
      <c r="B1809" s="36"/>
      <c r="C1809" s="37"/>
      <c r="D1809" s="40"/>
      <c r="E1809" s="36"/>
      <c r="F1809" s="36"/>
      <c r="G1809" s="66"/>
      <c r="H1809" s="66"/>
      <c r="I1809" s="66"/>
      <c r="J1809" s="66"/>
      <c r="K1809" s="66"/>
      <c r="L1809" s="66"/>
      <c r="M1809" s="66"/>
      <c r="N1809" s="66"/>
      <c r="O1809" s="66"/>
      <c r="P1809" s="66"/>
      <c r="Q1809" s="66"/>
      <c r="R1809" s="66"/>
      <c r="S1809" s="66"/>
      <c r="T1809" s="66"/>
      <c r="U1809" s="66"/>
      <c r="V1809" s="66"/>
      <c r="W1809" s="66"/>
      <c r="X1809" s="66"/>
      <c r="Y1809" s="66"/>
      <c r="Z1809" s="66"/>
      <c r="AA1809" s="66"/>
      <c r="AB1809" s="66"/>
      <c r="AC1809" s="66"/>
      <c r="AD1809" s="66"/>
      <c r="AE1809" s="66"/>
      <c r="AF1809" s="66"/>
      <c r="AG1809" s="66"/>
      <c r="AH1809" s="66"/>
      <c r="AI1809" s="66"/>
      <c r="AJ1809" s="66"/>
      <c r="AK1809" s="66"/>
      <c r="AL1809" s="66"/>
      <c r="AM1809" s="66"/>
      <c r="AN1809" s="66"/>
      <c r="AO1809" s="66"/>
      <c r="AP1809" s="66"/>
      <c r="AQ1809" s="66"/>
      <c r="AR1809" s="66"/>
      <c r="AS1809" s="66"/>
      <c r="AT1809" s="66"/>
      <c r="AU1809" s="66"/>
      <c r="AV1809" s="66"/>
      <c r="AW1809" s="66"/>
      <c r="AX1809" s="66"/>
      <c r="AY1809" s="66"/>
      <c r="AZ1809" s="66"/>
      <c r="BA1809" s="66"/>
      <c r="BB1809" s="66"/>
      <c r="BC1809" s="66"/>
      <c r="BD1809" s="66"/>
      <c r="BE1809" s="66"/>
      <c r="BF1809" s="66"/>
      <c r="BG1809" s="66"/>
      <c r="BH1809" s="66"/>
      <c r="BI1809" s="66"/>
      <c r="BJ1809" s="66"/>
      <c r="BK1809" s="66"/>
      <c r="BL1809" s="66"/>
      <c r="BM1809" s="66"/>
      <c r="BN1809" s="66"/>
      <c r="BO1809" s="66"/>
      <c r="BP1809" s="66"/>
      <c r="BQ1809" s="66"/>
      <c r="BR1809" s="66"/>
      <c r="BS1809" s="66"/>
      <c r="BT1809" s="66"/>
      <c r="BU1809" s="66"/>
      <c r="BV1809" s="66"/>
      <c r="BW1809" s="66"/>
      <c r="BX1809" s="66"/>
      <c r="BY1809" s="66"/>
      <c r="BZ1809" s="66"/>
      <c r="CA1809" s="66"/>
      <c r="CB1809" s="66"/>
      <c r="CC1809" s="66"/>
      <c r="CD1809" s="66"/>
      <c r="CE1809" s="66"/>
      <c r="CF1809" s="66"/>
      <c r="CG1809" s="66"/>
      <c r="CH1809" s="66"/>
      <c r="CI1809" s="66"/>
      <c r="CJ1809" s="66"/>
      <c r="CK1809" s="66"/>
      <c r="CL1809" s="66"/>
      <c r="CM1809" s="66"/>
      <c r="CN1809" s="66"/>
      <c r="CO1809" s="66"/>
      <c r="CP1809" s="66"/>
      <c r="CQ1809" s="66"/>
      <c r="CR1809" s="66"/>
      <c r="CS1809" s="66"/>
      <c r="CT1809" s="66"/>
      <c r="CU1809" s="66"/>
      <c r="CV1809" s="66"/>
      <c r="CW1809" s="66"/>
      <c r="CX1809" s="66"/>
      <c r="CY1809" s="66"/>
      <c r="CZ1809" s="66"/>
      <c r="DA1809" s="66"/>
      <c r="DB1809" s="66"/>
      <c r="DC1809" s="66"/>
      <c r="DD1809" s="66"/>
      <c r="DE1809" s="66"/>
      <c r="DF1809" s="66"/>
      <c r="DG1809" s="66"/>
      <c r="DH1809" s="66"/>
      <c r="DI1809" s="66"/>
      <c r="DJ1809" s="66"/>
      <c r="DK1809" s="66"/>
      <c r="DL1809" s="66"/>
    </row>
    <row r="1810" spans="1:137" x14ac:dyDescent="0.35">
      <c r="A1810" s="28"/>
      <c r="B1810" s="167"/>
      <c r="C1810" s="168"/>
      <c r="D1810" s="31"/>
      <c r="E1810" s="146"/>
      <c r="F1810" s="146"/>
    </row>
    <row r="1811" spans="1:137" x14ac:dyDescent="0.35">
      <c r="A1811" s="28"/>
      <c r="B1811" s="36"/>
      <c r="C1811" s="37"/>
      <c r="D1811" s="38"/>
      <c r="E1811" s="36"/>
      <c r="F1811" s="36"/>
    </row>
    <row r="1812" spans="1:137" ht="3.75" customHeight="1" x14ac:dyDescent="0.35">
      <c r="A1812" s="28"/>
      <c r="B1812" s="36"/>
      <c r="C1812" s="37"/>
      <c r="D1812" s="40"/>
      <c r="E1812" s="36"/>
      <c r="F1812" s="36"/>
      <c r="G1812" s="66"/>
      <c r="H1812" s="66"/>
      <c r="I1812" s="66"/>
      <c r="J1812" s="66"/>
      <c r="K1812" s="66"/>
      <c r="L1812" s="66"/>
      <c r="M1812" s="66"/>
      <c r="N1812" s="66"/>
      <c r="O1812" s="66"/>
      <c r="P1812" s="66"/>
      <c r="Q1812" s="66"/>
      <c r="R1812" s="66"/>
      <c r="S1812" s="66"/>
      <c r="T1812" s="66"/>
      <c r="U1812" s="66"/>
      <c r="V1812" s="66"/>
      <c r="W1812" s="66"/>
      <c r="X1812" s="66"/>
      <c r="Y1812" s="66"/>
      <c r="Z1812" s="66"/>
      <c r="AA1812" s="66"/>
      <c r="AB1812" s="66"/>
      <c r="AC1812" s="66"/>
      <c r="AD1812" s="66"/>
      <c r="AE1812" s="66"/>
      <c r="AF1812" s="66"/>
      <c r="AG1812" s="66"/>
      <c r="AH1812" s="66"/>
      <c r="AI1812" s="66"/>
      <c r="AJ1812" s="66"/>
      <c r="AK1812" s="66"/>
      <c r="AL1812" s="66"/>
      <c r="AM1812" s="66"/>
      <c r="AN1812" s="66"/>
      <c r="AO1812" s="66"/>
      <c r="AP1812" s="66"/>
      <c r="AQ1812" s="66"/>
      <c r="AR1812" s="66"/>
      <c r="AS1812" s="66"/>
      <c r="AT1812" s="66"/>
      <c r="AU1812" s="66"/>
      <c r="AV1812" s="66"/>
      <c r="AW1812" s="66"/>
      <c r="AX1812" s="66"/>
      <c r="AY1812" s="66"/>
      <c r="AZ1812" s="66"/>
      <c r="BA1812" s="66"/>
      <c r="BB1812" s="66"/>
      <c r="BC1812" s="66"/>
      <c r="BD1812" s="66"/>
      <c r="BE1812" s="66"/>
      <c r="BF1812" s="66"/>
      <c r="BG1812" s="66"/>
      <c r="BH1812" s="66"/>
      <c r="BI1812" s="66"/>
      <c r="BJ1812" s="66"/>
      <c r="BK1812" s="66"/>
      <c r="BL1812" s="66"/>
      <c r="BM1812" s="66"/>
      <c r="BN1812" s="66"/>
      <c r="BO1812" s="66"/>
      <c r="BP1812" s="66"/>
      <c r="BQ1812" s="66"/>
      <c r="BR1812" s="66"/>
      <c r="BS1812" s="66"/>
      <c r="BT1812" s="66"/>
      <c r="BU1812" s="66"/>
      <c r="BV1812" s="66"/>
      <c r="BW1812" s="66"/>
      <c r="BX1812" s="66"/>
      <c r="BY1812" s="66"/>
      <c r="BZ1812" s="66"/>
      <c r="CA1812" s="66"/>
      <c r="CB1812" s="66"/>
      <c r="CC1812" s="66"/>
      <c r="CD1812" s="66"/>
      <c r="CE1812" s="66"/>
      <c r="CF1812" s="66"/>
      <c r="CG1812" s="66"/>
      <c r="CH1812" s="66"/>
      <c r="CI1812" s="66"/>
      <c r="CJ1812" s="66"/>
      <c r="CK1812" s="66"/>
      <c r="CL1812" s="66"/>
      <c r="CM1812" s="66"/>
      <c r="CN1812" s="66"/>
      <c r="CO1812" s="66"/>
      <c r="CP1812" s="66"/>
      <c r="CQ1812" s="66"/>
      <c r="CR1812" s="66"/>
      <c r="CS1812" s="66"/>
      <c r="CT1812" s="66"/>
      <c r="CU1812" s="66"/>
      <c r="CV1812" s="66"/>
      <c r="CW1812" s="66"/>
      <c r="CX1812" s="66"/>
      <c r="CY1812" s="66"/>
      <c r="CZ1812" s="66"/>
      <c r="DA1812" s="66"/>
      <c r="DB1812" s="66"/>
      <c r="DC1812" s="66"/>
      <c r="DD1812" s="66"/>
      <c r="DE1812" s="66"/>
      <c r="DF1812" s="66"/>
      <c r="DG1812" s="66"/>
      <c r="DH1812" s="66"/>
      <c r="DI1812" s="66"/>
      <c r="DJ1812" s="66"/>
      <c r="DK1812" s="66"/>
      <c r="DL1812" s="66"/>
      <c r="DM1812" s="66"/>
      <c r="DN1812" s="66"/>
      <c r="DO1812" s="66"/>
      <c r="DP1812" s="66"/>
      <c r="DQ1812" s="66"/>
      <c r="DR1812" s="66"/>
      <c r="DS1812" s="66"/>
      <c r="DT1812" s="66"/>
      <c r="DU1812" s="66"/>
      <c r="DV1812" s="66"/>
      <c r="DW1812" s="66"/>
      <c r="DX1812" s="66"/>
      <c r="DY1812" s="66"/>
      <c r="DZ1812" s="66"/>
      <c r="EA1812" s="66"/>
      <c r="EB1812" s="66"/>
      <c r="EC1812" s="66"/>
      <c r="ED1812" s="66"/>
      <c r="EE1812" s="66"/>
      <c r="EF1812" s="66"/>
      <c r="EG1812" s="66"/>
    </row>
    <row r="1813" spans="1:137" s="148" customFormat="1" x14ac:dyDescent="0.35">
      <c r="A1813" s="28"/>
      <c r="B1813" s="167"/>
      <c r="C1813" s="168"/>
      <c r="D1813" s="31"/>
      <c r="E1813" s="147"/>
      <c r="F1813" s="147"/>
    </row>
    <row r="1814" spans="1:137" s="148" customFormat="1" x14ac:dyDescent="0.35">
      <c r="A1814" s="28"/>
      <c r="B1814" s="36"/>
      <c r="C1814" s="37"/>
      <c r="D1814" s="38"/>
      <c r="E1814" s="36"/>
      <c r="F1814" s="36"/>
      <c r="G1814" s="149"/>
      <c r="H1814" s="149"/>
      <c r="I1814" s="149"/>
      <c r="J1814" s="149"/>
      <c r="K1814" s="149"/>
      <c r="L1814" s="149"/>
      <c r="M1814" s="149"/>
      <c r="N1814" s="149"/>
      <c r="O1814" s="149"/>
      <c r="P1814" s="149"/>
      <c r="Q1814" s="149"/>
      <c r="R1814" s="149"/>
      <c r="S1814" s="149"/>
      <c r="T1814" s="149"/>
      <c r="U1814" s="149"/>
      <c r="V1814" s="149"/>
      <c r="W1814" s="149"/>
      <c r="X1814" s="149"/>
      <c r="Y1814" s="149"/>
      <c r="Z1814" s="149"/>
      <c r="AA1814" s="149"/>
      <c r="AB1814" s="149"/>
      <c r="AC1814" s="149"/>
      <c r="AD1814" s="149"/>
      <c r="AE1814" s="149"/>
      <c r="AF1814" s="149"/>
      <c r="AG1814" s="149"/>
      <c r="AH1814" s="149"/>
      <c r="AI1814" s="149"/>
      <c r="AJ1814" s="149"/>
      <c r="AK1814" s="149"/>
      <c r="AL1814" s="149"/>
      <c r="AM1814" s="149"/>
      <c r="AN1814" s="149"/>
      <c r="AO1814" s="149"/>
      <c r="AP1814" s="149"/>
      <c r="AQ1814" s="149"/>
      <c r="AR1814" s="149"/>
      <c r="AS1814" s="149"/>
      <c r="AT1814" s="149"/>
      <c r="AU1814" s="149"/>
      <c r="AV1814" s="149"/>
      <c r="AW1814" s="149"/>
      <c r="AX1814" s="149"/>
      <c r="AY1814" s="149"/>
      <c r="AZ1814" s="149"/>
      <c r="BA1814" s="149"/>
      <c r="BB1814" s="149"/>
      <c r="BC1814" s="149"/>
      <c r="BD1814" s="149"/>
      <c r="BE1814" s="149"/>
      <c r="BF1814" s="149"/>
      <c r="BG1814" s="149"/>
      <c r="BH1814" s="149"/>
      <c r="BI1814" s="149"/>
      <c r="BJ1814" s="149"/>
      <c r="BK1814" s="149"/>
      <c r="BL1814" s="149"/>
      <c r="BM1814" s="149"/>
      <c r="BN1814" s="149"/>
      <c r="BO1814" s="149"/>
      <c r="BP1814" s="149"/>
      <c r="BQ1814" s="149"/>
      <c r="BR1814" s="149"/>
      <c r="BS1814" s="149"/>
      <c r="BT1814" s="149"/>
      <c r="BU1814" s="149"/>
      <c r="BV1814" s="149"/>
      <c r="BW1814" s="149"/>
      <c r="BX1814" s="149"/>
      <c r="BY1814" s="149"/>
      <c r="BZ1814" s="149"/>
      <c r="CA1814" s="149"/>
      <c r="CB1814" s="149"/>
      <c r="CC1814" s="149"/>
      <c r="CD1814" s="149"/>
      <c r="CE1814" s="149"/>
      <c r="CF1814" s="149"/>
      <c r="CG1814" s="149"/>
      <c r="CH1814" s="149"/>
      <c r="CI1814" s="149"/>
      <c r="CJ1814" s="149"/>
      <c r="CK1814" s="149"/>
      <c r="CL1814" s="149"/>
      <c r="CM1814" s="149"/>
      <c r="CN1814" s="149"/>
      <c r="CO1814" s="149"/>
      <c r="CP1814" s="149"/>
      <c r="CQ1814" s="149"/>
      <c r="CR1814" s="149"/>
      <c r="CS1814" s="149"/>
      <c r="CT1814" s="149"/>
      <c r="CU1814" s="149"/>
      <c r="CV1814" s="149"/>
      <c r="CW1814" s="149"/>
      <c r="CX1814" s="149"/>
      <c r="CY1814" s="149"/>
      <c r="CZ1814" s="149"/>
      <c r="DA1814" s="149"/>
      <c r="DB1814" s="149"/>
      <c r="DC1814" s="149"/>
      <c r="DD1814" s="149"/>
      <c r="DE1814" s="149"/>
      <c r="DF1814" s="149"/>
      <c r="DG1814" s="149"/>
      <c r="DH1814" s="149"/>
      <c r="DI1814" s="149"/>
      <c r="DJ1814" s="149"/>
      <c r="DK1814" s="149"/>
      <c r="DL1814" s="149"/>
      <c r="DM1814" s="149"/>
      <c r="DN1814" s="149"/>
      <c r="DO1814" s="149"/>
      <c r="DP1814" s="149"/>
      <c r="DQ1814" s="149"/>
      <c r="DR1814" s="149"/>
      <c r="DS1814" s="149"/>
      <c r="DT1814" s="149"/>
      <c r="DU1814" s="149"/>
      <c r="DV1814" s="149"/>
      <c r="DW1814" s="149"/>
      <c r="DX1814" s="149"/>
      <c r="DY1814" s="149"/>
      <c r="DZ1814" s="149"/>
      <c r="EA1814" s="149"/>
      <c r="EB1814" s="149"/>
      <c r="EC1814" s="149"/>
      <c r="ED1814" s="149"/>
      <c r="EE1814" s="149"/>
      <c r="EF1814" s="149"/>
      <c r="EG1814" s="149"/>
    </row>
    <row r="1815" spans="1:137" ht="3.75" customHeight="1" x14ac:dyDescent="0.35">
      <c r="A1815" s="28"/>
      <c r="B1815" s="36"/>
      <c r="C1815" s="37"/>
      <c r="D1815" s="40"/>
      <c r="E1815" s="36"/>
      <c r="F1815" s="36"/>
      <c r="G1815" s="66"/>
      <c r="H1815" s="66"/>
      <c r="I1815" s="66"/>
      <c r="J1815" s="66"/>
      <c r="K1815" s="66"/>
      <c r="L1815" s="66"/>
      <c r="M1815" s="66"/>
      <c r="N1815" s="66"/>
      <c r="O1815" s="66"/>
      <c r="P1815" s="66"/>
      <c r="Q1815" s="66"/>
      <c r="R1815" s="66"/>
      <c r="S1815" s="66"/>
      <c r="T1815" s="66"/>
      <c r="U1815" s="66"/>
      <c r="V1815" s="66"/>
      <c r="W1815" s="66"/>
      <c r="X1815" s="66"/>
      <c r="Y1815" s="66"/>
      <c r="Z1815" s="66"/>
      <c r="AA1815" s="66"/>
      <c r="AB1815" s="66"/>
      <c r="AC1815" s="66"/>
      <c r="AD1815" s="66"/>
      <c r="AE1815" s="66"/>
      <c r="AF1815" s="66"/>
      <c r="AG1815" s="66"/>
      <c r="AH1815" s="66"/>
      <c r="AI1815" s="66"/>
      <c r="AJ1815" s="66"/>
      <c r="AK1815" s="66"/>
      <c r="AL1815" s="66"/>
      <c r="AM1815" s="66"/>
      <c r="AN1815" s="66"/>
      <c r="AO1815" s="66"/>
      <c r="AP1815" s="66"/>
      <c r="AQ1815" s="66"/>
      <c r="AR1815" s="66"/>
      <c r="AS1815" s="66"/>
      <c r="AT1815" s="66"/>
      <c r="AU1815" s="66"/>
      <c r="AV1815" s="66"/>
      <c r="AW1815" s="66"/>
      <c r="AX1815" s="66"/>
      <c r="AY1815" s="66"/>
      <c r="AZ1815" s="66"/>
      <c r="BA1815" s="66"/>
      <c r="BB1815" s="66"/>
      <c r="BC1815" s="66"/>
      <c r="BD1815" s="66"/>
      <c r="BE1815" s="66"/>
      <c r="BF1815" s="66"/>
      <c r="BG1815" s="66"/>
      <c r="BH1815" s="66"/>
      <c r="BI1815" s="66"/>
      <c r="BJ1815" s="66"/>
      <c r="BK1815" s="66"/>
      <c r="BL1815" s="66"/>
      <c r="BM1815" s="66"/>
      <c r="BN1815" s="66"/>
      <c r="BO1815" s="66"/>
      <c r="BP1815" s="66"/>
      <c r="BQ1815" s="66"/>
      <c r="BR1815" s="66"/>
      <c r="BS1815" s="66"/>
      <c r="BT1815" s="66"/>
      <c r="BU1815" s="66"/>
      <c r="BV1815" s="66"/>
      <c r="BW1815" s="66"/>
      <c r="BX1815" s="66"/>
      <c r="BY1815" s="66"/>
      <c r="BZ1815" s="66"/>
      <c r="CA1815" s="66"/>
      <c r="CB1815" s="66"/>
      <c r="CC1815" s="66"/>
      <c r="CD1815" s="66"/>
      <c r="CE1815" s="66"/>
      <c r="CF1815" s="66"/>
      <c r="CG1815" s="66"/>
      <c r="CH1815" s="66"/>
      <c r="CI1815" s="66"/>
      <c r="CJ1815" s="66"/>
      <c r="CK1815" s="66"/>
      <c r="CL1815" s="66"/>
      <c r="CM1815" s="66"/>
      <c r="CN1815" s="66"/>
      <c r="CO1815" s="66"/>
      <c r="CP1815" s="66"/>
      <c r="CQ1815" s="66"/>
      <c r="CR1815" s="66"/>
      <c r="CS1815" s="66"/>
      <c r="CT1815" s="66"/>
      <c r="CU1815" s="66"/>
      <c r="CV1815" s="66"/>
      <c r="CW1815" s="66"/>
      <c r="CX1815" s="66"/>
      <c r="CY1815" s="66"/>
      <c r="CZ1815" s="66"/>
      <c r="DA1815" s="66"/>
      <c r="DB1815" s="66"/>
      <c r="DC1815" s="66"/>
      <c r="DD1815" s="66"/>
      <c r="DE1815" s="66"/>
      <c r="DF1815" s="66"/>
      <c r="DG1815" s="66"/>
      <c r="DH1815" s="66"/>
      <c r="DI1815" s="66"/>
      <c r="DJ1815" s="66"/>
      <c r="DK1815" s="66"/>
      <c r="DL1815" s="66"/>
      <c r="DM1815" s="66"/>
      <c r="DN1815" s="66"/>
      <c r="DO1815" s="66"/>
      <c r="DP1815" s="66"/>
      <c r="DQ1815" s="66"/>
      <c r="DR1815" s="66"/>
      <c r="DS1815" s="66"/>
      <c r="DT1815" s="66"/>
      <c r="DU1815" s="66"/>
      <c r="DV1815" s="66"/>
      <c r="DW1815" s="66"/>
      <c r="DX1815" s="66"/>
      <c r="DY1815" s="66"/>
      <c r="DZ1815" s="66"/>
      <c r="EA1815" s="66"/>
      <c r="EB1815" s="66"/>
      <c r="EC1815" s="66"/>
      <c r="ED1815" s="66"/>
      <c r="EE1815" s="66"/>
      <c r="EF1815" s="66"/>
      <c r="EG1815" s="66"/>
    </row>
    <row r="1816" spans="1:137" x14ac:dyDescent="0.35">
      <c r="A1816" s="28"/>
      <c r="B1816" s="167"/>
      <c r="C1816" s="168"/>
      <c r="D1816" s="31"/>
      <c r="E1816" s="150"/>
      <c r="F1816" s="150"/>
    </row>
    <row r="1817" spans="1:137" x14ac:dyDescent="0.35">
      <c r="A1817" s="28"/>
      <c r="B1817" s="36"/>
      <c r="C1817" s="37"/>
      <c r="D1817" s="38"/>
      <c r="E1817" s="36"/>
      <c r="F1817" s="36"/>
    </row>
    <row r="1818" spans="1:137" ht="3.75" customHeight="1" x14ac:dyDescent="0.35">
      <c r="A1818" s="28"/>
      <c r="B1818" s="36"/>
      <c r="C1818" s="37"/>
      <c r="D1818" s="40"/>
      <c r="E1818" s="36"/>
      <c r="F1818" s="36"/>
      <c r="G1818" s="66"/>
      <c r="H1818" s="66"/>
      <c r="I1818" s="66"/>
      <c r="J1818" s="66"/>
      <c r="K1818" s="66"/>
      <c r="L1818" s="66"/>
      <c r="M1818" s="66"/>
      <c r="N1818" s="66"/>
      <c r="O1818" s="66"/>
      <c r="P1818" s="66"/>
      <c r="Q1818" s="66"/>
      <c r="R1818" s="66"/>
      <c r="S1818" s="66"/>
      <c r="T1818" s="66"/>
      <c r="U1818" s="66"/>
      <c r="V1818" s="66"/>
      <c r="W1818" s="66"/>
      <c r="X1818" s="66"/>
      <c r="Y1818" s="66"/>
      <c r="Z1818" s="66"/>
      <c r="AA1818" s="66"/>
      <c r="AB1818" s="66"/>
      <c r="AC1818" s="66"/>
      <c r="AD1818" s="66"/>
      <c r="AE1818" s="66"/>
      <c r="AF1818" s="66"/>
      <c r="AG1818" s="66"/>
      <c r="AH1818" s="66"/>
      <c r="AI1818" s="66"/>
      <c r="AJ1818" s="66"/>
      <c r="AK1818" s="66"/>
      <c r="AL1818" s="66"/>
      <c r="AM1818" s="66"/>
      <c r="AN1818" s="66"/>
      <c r="AO1818" s="66"/>
      <c r="AP1818" s="66"/>
      <c r="AQ1818" s="66"/>
      <c r="AR1818" s="66"/>
      <c r="AS1818" s="66"/>
      <c r="AT1818" s="66"/>
      <c r="AU1818" s="66"/>
      <c r="AV1818" s="66"/>
      <c r="AW1818" s="66"/>
      <c r="AX1818" s="66"/>
      <c r="AY1818" s="66"/>
      <c r="AZ1818" s="66"/>
      <c r="BA1818" s="66"/>
      <c r="BB1818" s="66"/>
      <c r="BC1818" s="66"/>
      <c r="BD1818" s="66"/>
      <c r="BE1818" s="66"/>
      <c r="BF1818" s="66"/>
      <c r="BG1818" s="66"/>
      <c r="BH1818" s="66"/>
      <c r="BI1818" s="66"/>
      <c r="BJ1818" s="66"/>
      <c r="BK1818" s="66"/>
      <c r="BL1818" s="66"/>
      <c r="BM1818" s="66"/>
      <c r="BN1818" s="66"/>
      <c r="BO1818" s="66"/>
      <c r="BP1818" s="66"/>
      <c r="BQ1818" s="66"/>
      <c r="BR1818" s="66"/>
      <c r="BS1818" s="66"/>
      <c r="BT1818" s="66"/>
      <c r="BU1818" s="66"/>
      <c r="BV1818" s="66"/>
      <c r="BW1818" s="66"/>
      <c r="BX1818" s="66"/>
      <c r="BY1818" s="66"/>
      <c r="BZ1818" s="66"/>
      <c r="CA1818" s="66"/>
      <c r="CB1818" s="66"/>
      <c r="CC1818" s="66"/>
      <c r="CD1818" s="66"/>
      <c r="CE1818" s="66"/>
      <c r="CF1818" s="66"/>
      <c r="CG1818" s="66"/>
      <c r="CH1818" s="66"/>
      <c r="CI1818" s="66"/>
      <c r="CJ1818" s="66"/>
      <c r="CK1818" s="66"/>
      <c r="CL1818" s="66"/>
      <c r="CM1818" s="66"/>
      <c r="CN1818" s="66"/>
      <c r="CO1818" s="66"/>
      <c r="CP1818" s="66"/>
      <c r="CQ1818" s="66"/>
      <c r="CR1818" s="66"/>
      <c r="CS1818" s="66"/>
      <c r="CT1818" s="66"/>
      <c r="CU1818" s="66"/>
      <c r="CV1818" s="66"/>
      <c r="CW1818" s="66"/>
      <c r="CX1818" s="66"/>
      <c r="CY1818" s="66"/>
      <c r="CZ1818" s="66"/>
      <c r="DA1818" s="66"/>
      <c r="DB1818" s="66"/>
      <c r="DC1818" s="66"/>
      <c r="DD1818" s="66"/>
      <c r="DE1818" s="66"/>
      <c r="DF1818" s="66"/>
      <c r="DG1818" s="66"/>
      <c r="DH1818" s="66"/>
      <c r="DI1818" s="66"/>
      <c r="DJ1818" s="66"/>
      <c r="DK1818" s="66"/>
      <c r="DL1818" s="66"/>
    </row>
    <row r="1819" spans="1:137" ht="14.5" customHeight="1" x14ac:dyDescent="0.35">
      <c r="A1819" s="28"/>
      <c r="B1819" s="167"/>
      <c r="C1819" s="168"/>
      <c r="D1819" s="31"/>
      <c r="E1819" s="151"/>
      <c r="F1819" s="151"/>
      <c r="G1819" s="153"/>
      <c r="H1819" s="153"/>
      <c r="I1819" s="153"/>
      <c r="J1819" s="153"/>
      <c r="T1819" s="75"/>
      <c r="U1819" s="75"/>
      <c r="V1819" s="75"/>
      <c r="W1819" s="75"/>
      <c r="X1819" s="75"/>
      <c r="Y1819" s="75"/>
      <c r="Z1819" s="75"/>
      <c r="AA1819" s="75"/>
      <c r="AC1819" s="153"/>
      <c r="AD1819" s="153"/>
      <c r="AE1819" s="153"/>
      <c r="AF1819" s="153"/>
      <c r="AP1819" s="75"/>
      <c r="AQ1819" s="75"/>
      <c r="AR1819" s="75"/>
      <c r="AS1819" s="75"/>
      <c r="AT1819" s="75"/>
      <c r="AU1819" s="75"/>
      <c r="AV1819" s="75"/>
      <c r="AW1819" s="75"/>
      <c r="AY1819" s="153"/>
      <c r="AZ1819" s="153"/>
      <c r="BA1819" s="153"/>
      <c r="BB1819" s="153"/>
      <c r="BL1819" s="75"/>
      <c r="BM1819" s="75"/>
      <c r="BN1819" s="75"/>
      <c r="BO1819" s="75"/>
      <c r="BP1819" s="75"/>
      <c r="BQ1819" s="75"/>
      <c r="BR1819" s="75"/>
      <c r="BS1819" s="75"/>
      <c r="BU1819" s="153"/>
      <c r="BV1819" s="153"/>
      <c r="BW1819" s="153"/>
      <c r="BX1819" s="153"/>
      <c r="CH1819" s="75"/>
      <c r="CI1819" s="75"/>
      <c r="CJ1819" s="75"/>
      <c r="CK1819" s="75"/>
      <c r="CL1819" s="75"/>
      <c r="CM1819" s="75"/>
      <c r="CN1819" s="75"/>
      <c r="CO1819" s="75"/>
      <c r="CQ1819" s="153"/>
      <c r="CR1819" s="153"/>
      <c r="CS1819" s="153"/>
      <c r="CT1819" s="153"/>
      <c r="DD1819" s="75"/>
      <c r="DE1819" s="75"/>
      <c r="DF1819" s="75"/>
      <c r="DG1819" s="75"/>
      <c r="DH1819" s="75"/>
      <c r="DI1819" s="75"/>
      <c r="DJ1819" s="75"/>
      <c r="DK1819" s="75"/>
    </row>
    <row r="1820" spans="1:137" ht="14.5" customHeight="1" x14ac:dyDescent="0.35">
      <c r="A1820" s="28"/>
      <c r="B1820" s="36"/>
      <c r="C1820" s="37"/>
      <c r="D1820" s="38"/>
      <c r="E1820" s="36"/>
      <c r="F1820" s="36"/>
      <c r="H1820" s="66"/>
      <c r="T1820" s="75"/>
      <c r="U1820" s="75"/>
      <c r="V1820" s="75"/>
      <c r="W1820" s="75"/>
      <c r="X1820" s="75"/>
      <c r="Y1820" s="75"/>
      <c r="Z1820" s="75"/>
      <c r="AA1820" s="75"/>
      <c r="AB1820" s="68"/>
      <c r="AD1820" s="66"/>
      <c r="AP1820" s="75"/>
      <c r="AQ1820" s="75"/>
      <c r="AR1820" s="75"/>
      <c r="AS1820" s="75"/>
      <c r="AT1820" s="75"/>
      <c r="AU1820" s="75"/>
      <c r="AV1820" s="75"/>
      <c r="AW1820" s="75"/>
      <c r="AX1820" s="68"/>
      <c r="AZ1820" s="66"/>
      <c r="BL1820" s="75"/>
      <c r="BM1820" s="75"/>
      <c r="BN1820" s="75"/>
      <c r="BO1820" s="75"/>
      <c r="BP1820" s="75"/>
      <c r="BQ1820" s="75"/>
      <c r="BR1820" s="75"/>
      <c r="BS1820" s="75"/>
      <c r="BV1820" s="66"/>
      <c r="CH1820" s="75"/>
      <c r="CI1820" s="75"/>
      <c r="CJ1820" s="75"/>
      <c r="CK1820" s="75"/>
      <c r="CL1820" s="75"/>
      <c r="CM1820" s="75"/>
      <c r="CN1820" s="75"/>
      <c r="CO1820" s="75"/>
      <c r="CR1820" s="66"/>
      <c r="DD1820" s="75"/>
      <c r="DE1820" s="75"/>
      <c r="DF1820" s="75"/>
      <c r="DG1820" s="75"/>
      <c r="DH1820" s="75"/>
      <c r="DI1820" s="75"/>
      <c r="DJ1820" s="75"/>
      <c r="DK1820" s="75"/>
    </row>
    <row r="1821" spans="1:137" ht="3.75" customHeight="1" x14ac:dyDescent="0.35">
      <c r="A1821" s="28"/>
      <c r="B1821" s="36"/>
      <c r="C1821" s="37"/>
      <c r="D1821" s="40"/>
      <c r="E1821" s="36"/>
      <c r="F1821" s="36"/>
      <c r="G1821" s="66"/>
      <c r="H1821" s="66"/>
      <c r="I1821" s="66"/>
      <c r="J1821" s="66"/>
      <c r="K1821" s="66"/>
      <c r="L1821" s="66"/>
      <c r="M1821" s="66"/>
      <c r="N1821" s="66"/>
      <c r="O1821" s="66"/>
      <c r="P1821" s="66"/>
      <c r="Q1821" s="66"/>
      <c r="R1821" s="66"/>
      <c r="S1821" s="66"/>
      <c r="T1821" s="66"/>
      <c r="U1821" s="66"/>
      <c r="V1821" s="66"/>
      <c r="W1821" s="66"/>
      <c r="X1821" s="66"/>
      <c r="Y1821" s="66"/>
      <c r="Z1821" s="66"/>
      <c r="AA1821" s="66"/>
      <c r="AB1821" s="66"/>
      <c r="AC1821" s="66"/>
      <c r="AD1821" s="66"/>
      <c r="AE1821" s="66"/>
      <c r="AF1821" s="66"/>
      <c r="AG1821" s="66"/>
      <c r="AH1821" s="66"/>
      <c r="AI1821" s="66"/>
      <c r="AJ1821" s="66"/>
      <c r="AK1821" s="66"/>
      <c r="AL1821" s="66"/>
      <c r="AM1821" s="66"/>
      <c r="AN1821" s="66"/>
      <c r="AO1821" s="66"/>
      <c r="AP1821" s="66"/>
      <c r="AQ1821" s="66"/>
      <c r="AR1821" s="66"/>
      <c r="AS1821" s="66"/>
      <c r="AT1821" s="66"/>
      <c r="AU1821" s="66"/>
      <c r="AV1821" s="66"/>
      <c r="AW1821" s="66"/>
      <c r="AX1821" s="66"/>
      <c r="AY1821" s="66"/>
      <c r="AZ1821" s="66"/>
      <c r="BA1821" s="66"/>
      <c r="BB1821" s="66"/>
      <c r="BC1821" s="66"/>
      <c r="BD1821" s="66"/>
      <c r="BE1821" s="66"/>
      <c r="BF1821" s="66"/>
      <c r="BG1821" s="66"/>
      <c r="BH1821" s="66"/>
      <c r="BI1821" s="66"/>
      <c r="BJ1821" s="66"/>
      <c r="BK1821" s="66"/>
      <c r="BL1821" s="66"/>
      <c r="BM1821" s="66"/>
      <c r="BN1821" s="66"/>
      <c r="BO1821" s="66"/>
      <c r="BP1821" s="66"/>
      <c r="BQ1821" s="66"/>
      <c r="BR1821" s="66"/>
      <c r="BS1821" s="66"/>
      <c r="BT1821" s="66"/>
      <c r="BU1821" s="66"/>
      <c r="BV1821" s="66"/>
      <c r="BW1821" s="66"/>
      <c r="BX1821" s="66"/>
      <c r="BY1821" s="66"/>
      <c r="BZ1821" s="66"/>
      <c r="CA1821" s="66"/>
      <c r="CB1821" s="66"/>
      <c r="CC1821" s="66"/>
      <c r="CD1821" s="66"/>
      <c r="CE1821" s="66"/>
      <c r="CF1821" s="66"/>
      <c r="CG1821" s="66"/>
      <c r="CH1821" s="66"/>
      <c r="CI1821" s="66"/>
      <c r="CJ1821" s="66"/>
      <c r="CK1821" s="66"/>
      <c r="CL1821" s="66"/>
      <c r="CM1821" s="66"/>
      <c r="CN1821" s="66"/>
      <c r="CO1821" s="66"/>
      <c r="CP1821" s="66"/>
      <c r="CQ1821" s="66"/>
      <c r="CR1821" s="66"/>
      <c r="CS1821" s="66"/>
      <c r="CT1821" s="66"/>
      <c r="CU1821" s="66"/>
      <c r="CV1821" s="66"/>
      <c r="CW1821" s="66"/>
      <c r="CX1821" s="66"/>
      <c r="CY1821" s="66"/>
      <c r="CZ1821" s="66"/>
      <c r="DA1821" s="66"/>
      <c r="DB1821" s="66"/>
      <c r="DC1821" s="66"/>
      <c r="DD1821" s="66"/>
      <c r="DE1821" s="66"/>
      <c r="DF1821" s="66"/>
      <c r="DG1821" s="66"/>
      <c r="DH1821" s="66"/>
      <c r="DI1821" s="66"/>
      <c r="DJ1821" s="66"/>
      <c r="DK1821" s="66"/>
      <c r="DL1821" s="66"/>
    </row>
    <row r="1822" spans="1:137" ht="14.5" customHeight="1" x14ac:dyDescent="0.35">
      <c r="A1822" s="28"/>
      <c r="B1822" s="167"/>
      <c r="C1822" s="168"/>
      <c r="D1822" s="31"/>
      <c r="E1822" s="152"/>
      <c r="F1822" s="152"/>
      <c r="H1822" s="153"/>
    </row>
    <row r="1823" spans="1:137" ht="14.5" customHeight="1" x14ac:dyDescent="0.35">
      <c r="A1823" s="28"/>
      <c r="B1823" s="36"/>
      <c r="C1823" s="37"/>
      <c r="D1823" s="38"/>
      <c r="E1823" s="36"/>
      <c r="F1823" s="36"/>
      <c r="I1823" s="66"/>
      <c r="J1823" s="74"/>
      <c r="K1823" s="66"/>
      <c r="L1823" s="66"/>
      <c r="M1823" s="66"/>
      <c r="N1823" s="66"/>
      <c r="O1823" s="66"/>
      <c r="P1823" s="66"/>
      <c r="Q1823" s="66"/>
      <c r="R1823" s="66"/>
      <c r="S1823" s="66"/>
      <c r="T1823" s="75"/>
      <c r="U1823" s="75"/>
      <c r="V1823" s="75"/>
      <c r="W1823" s="75"/>
      <c r="X1823" s="75"/>
      <c r="Y1823" s="75"/>
      <c r="Z1823" s="75"/>
      <c r="AA1823" s="75"/>
      <c r="AB1823" s="68"/>
      <c r="AD1823" s="66"/>
      <c r="AE1823" s="74"/>
      <c r="AF1823" s="66"/>
      <c r="AG1823" s="66"/>
      <c r="AH1823" s="66"/>
      <c r="AI1823" s="66"/>
      <c r="AJ1823" s="66"/>
      <c r="AK1823" s="66"/>
      <c r="AL1823" s="66"/>
      <c r="AM1823" s="66"/>
      <c r="AN1823" s="66"/>
      <c r="AO1823" s="75"/>
      <c r="AP1823" s="75"/>
      <c r="AQ1823" s="75"/>
      <c r="AR1823" s="75"/>
      <c r="AS1823" s="75"/>
      <c r="AT1823" s="75"/>
      <c r="AU1823" s="75"/>
      <c r="AV1823" s="75"/>
      <c r="AW1823" s="68"/>
      <c r="AY1823" s="66"/>
      <c r="AZ1823" s="74"/>
      <c r="BA1823" s="66"/>
      <c r="BB1823" s="66"/>
      <c r="BC1823" s="66"/>
      <c r="BD1823" s="66"/>
      <c r="BE1823" s="66"/>
      <c r="BF1823" s="66"/>
      <c r="BG1823" s="66"/>
      <c r="BH1823" s="66"/>
      <c r="BI1823" s="66"/>
      <c r="BJ1823" s="75"/>
      <c r="BK1823" s="75"/>
      <c r="BL1823" s="75"/>
      <c r="BM1823" s="75"/>
      <c r="BN1823" s="75"/>
      <c r="BO1823" s="75"/>
      <c r="BP1823" s="75"/>
      <c r="BQ1823" s="75"/>
      <c r="BR1823" s="68"/>
      <c r="BT1823" s="66"/>
      <c r="BU1823" s="74"/>
      <c r="BV1823" s="66"/>
      <c r="BW1823" s="66"/>
      <c r="BX1823" s="66"/>
      <c r="BY1823" s="66"/>
      <c r="BZ1823" s="66"/>
      <c r="CA1823" s="66"/>
      <c r="CB1823" s="66"/>
      <c r="CC1823" s="66"/>
      <c r="CD1823" s="66"/>
      <c r="CE1823" s="75"/>
      <c r="CF1823" s="75"/>
      <c r="CG1823" s="75"/>
      <c r="CH1823" s="75"/>
      <c r="CI1823" s="75"/>
      <c r="CJ1823" s="75"/>
      <c r="CK1823" s="75"/>
      <c r="CL1823" s="75"/>
      <c r="CM1823" s="66"/>
      <c r="CO1823" s="66"/>
      <c r="CP1823" s="74"/>
      <c r="CQ1823" s="66"/>
      <c r="CR1823" s="66"/>
      <c r="CS1823" s="66"/>
      <c r="CT1823" s="66"/>
      <c r="CU1823" s="66"/>
      <c r="CV1823" s="66"/>
      <c r="CW1823" s="66"/>
      <c r="CX1823" s="66"/>
      <c r="CY1823" s="66"/>
      <c r="CZ1823" s="75"/>
      <c r="DA1823" s="75"/>
      <c r="DB1823" s="75"/>
      <c r="DC1823" s="75"/>
      <c r="DD1823" s="75"/>
      <c r="DE1823" s="75"/>
      <c r="DF1823" s="75"/>
      <c r="DG1823" s="75"/>
      <c r="DH1823" s="66"/>
      <c r="DI1823" s="66"/>
      <c r="DJ1823" s="66"/>
      <c r="DK1823" s="66"/>
    </row>
    <row r="1824" spans="1:137" ht="3.75" customHeight="1" x14ac:dyDescent="0.35">
      <c r="A1824" s="28"/>
      <c r="B1824" s="36"/>
      <c r="C1824" s="37"/>
      <c r="D1824" s="40"/>
      <c r="E1824" s="36"/>
      <c r="F1824" s="36"/>
      <c r="G1824" s="66"/>
      <c r="H1824" s="66"/>
      <c r="I1824" s="66"/>
      <c r="J1824" s="66"/>
      <c r="K1824" s="66"/>
      <c r="L1824" s="66"/>
      <c r="M1824" s="66"/>
      <c r="N1824" s="66"/>
      <c r="O1824" s="66"/>
      <c r="P1824" s="66"/>
      <c r="Q1824" s="66"/>
      <c r="R1824" s="66"/>
      <c r="S1824" s="66"/>
      <c r="T1824" s="66"/>
      <c r="U1824" s="66"/>
      <c r="V1824" s="66"/>
      <c r="W1824" s="66"/>
      <c r="X1824" s="66"/>
      <c r="Y1824" s="66"/>
      <c r="Z1824" s="66"/>
      <c r="AA1824" s="66"/>
      <c r="AB1824" s="66"/>
      <c r="AC1824" s="66"/>
      <c r="AD1824" s="66"/>
      <c r="AE1824" s="66"/>
      <c r="AF1824" s="66"/>
      <c r="AG1824" s="66"/>
      <c r="AH1824" s="66"/>
      <c r="AI1824" s="66"/>
      <c r="AJ1824" s="66"/>
      <c r="AK1824" s="66"/>
      <c r="AL1824" s="66"/>
      <c r="AM1824" s="66"/>
      <c r="AN1824" s="66"/>
      <c r="AO1824" s="66"/>
      <c r="AP1824" s="66"/>
      <c r="AQ1824" s="66"/>
      <c r="AR1824" s="66"/>
      <c r="AS1824" s="66"/>
      <c r="AT1824" s="66"/>
      <c r="AU1824" s="66"/>
      <c r="AV1824" s="66"/>
      <c r="AW1824" s="66"/>
      <c r="AX1824" s="66"/>
      <c r="AY1824" s="66"/>
      <c r="AZ1824" s="66"/>
      <c r="BA1824" s="66"/>
      <c r="BB1824" s="66"/>
      <c r="BC1824" s="66"/>
      <c r="BD1824" s="66"/>
      <c r="BE1824" s="66"/>
      <c r="BF1824" s="66"/>
      <c r="BG1824" s="66"/>
      <c r="BH1824" s="66"/>
      <c r="BI1824" s="66"/>
      <c r="BJ1824" s="66"/>
      <c r="BK1824" s="66"/>
      <c r="BL1824" s="66"/>
      <c r="BM1824" s="66"/>
      <c r="BN1824" s="66"/>
      <c r="BO1824" s="66"/>
      <c r="BP1824" s="66"/>
      <c r="BQ1824" s="66"/>
      <c r="BR1824" s="66"/>
      <c r="BS1824" s="66"/>
      <c r="BT1824" s="66"/>
      <c r="BU1824" s="66"/>
      <c r="BV1824" s="66"/>
      <c r="BW1824" s="66"/>
      <c r="BX1824" s="66"/>
      <c r="BY1824" s="66"/>
      <c r="BZ1824" s="66"/>
      <c r="CA1824" s="66"/>
      <c r="CB1824" s="66"/>
      <c r="CC1824" s="66"/>
      <c r="CD1824" s="66"/>
      <c r="CE1824" s="66"/>
      <c r="CF1824" s="66"/>
      <c r="CG1824" s="66"/>
      <c r="CH1824" s="66"/>
      <c r="CI1824" s="66"/>
      <c r="CJ1824" s="66"/>
      <c r="CK1824" s="66"/>
      <c r="CL1824" s="66"/>
      <c r="CM1824" s="66"/>
      <c r="CN1824" s="66"/>
      <c r="CO1824" s="66"/>
      <c r="CP1824" s="66"/>
      <c r="CQ1824" s="66"/>
      <c r="CR1824" s="66"/>
      <c r="CS1824" s="66"/>
      <c r="CT1824" s="66"/>
      <c r="CU1824" s="66"/>
      <c r="CV1824" s="66"/>
      <c r="CW1824" s="66"/>
      <c r="CX1824" s="66"/>
      <c r="CY1824" s="66"/>
      <c r="CZ1824" s="66"/>
      <c r="DA1824" s="66"/>
      <c r="DB1824" s="66"/>
      <c r="DC1824" s="66"/>
      <c r="DD1824" s="66"/>
      <c r="DE1824" s="66"/>
      <c r="DF1824" s="66"/>
      <c r="DG1824" s="66"/>
      <c r="DH1824" s="66"/>
      <c r="DI1824" s="66"/>
      <c r="DJ1824" s="66"/>
      <c r="DK1824" s="66"/>
      <c r="DL1824" s="66"/>
    </row>
    <row r="1825" spans="1:127" ht="14.5" customHeight="1" x14ac:dyDescent="0.35">
      <c r="A1825" s="28"/>
      <c r="B1825" s="167"/>
      <c r="C1825" s="168"/>
      <c r="D1825" s="31"/>
      <c r="E1825" s="81"/>
      <c r="F1825" s="154"/>
      <c r="H1825" s="153"/>
      <c r="DI1825" s="66"/>
      <c r="DJ1825" s="66"/>
      <c r="DK1825" s="66"/>
      <c r="DL1825" s="66"/>
    </row>
    <row r="1826" spans="1:127" ht="14.5" customHeight="1" x14ac:dyDescent="0.35">
      <c r="A1826" s="28"/>
      <c r="B1826" s="36"/>
      <c r="C1826" s="37"/>
      <c r="D1826" s="38"/>
      <c r="E1826" s="36"/>
      <c r="F1826" s="36"/>
      <c r="I1826" s="66"/>
      <c r="J1826" s="74"/>
      <c r="K1826" s="66"/>
      <c r="L1826" s="66"/>
      <c r="M1826" s="66"/>
      <c r="N1826" s="66"/>
      <c r="O1826" s="66"/>
      <c r="P1826" s="66"/>
      <c r="Q1826" s="66"/>
      <c r="R1826" s="66"/>
      <c r="S1826" s="66"/>
      <c r="T1826" s="75"/>
      <c r="U1826" s="75"/>
      <c r="V1826" s="75"/>
      <c r="W1826" s="75"/>
      <c r="X1826" s="75"/>
      <c r="Y1826" s="75"/>
      <c r="Z1826" s="75"/>
      <c r="AA1826" s="75"/>
      <c r="AB1826" s="68"/>
      <c r="AD1826" s="66"/>
      <c r="AE1826" s="74"/>
      <c r="AF1826" s="66"/>
      <c r="AG1826" s="66"/>
      <c r="AH1826" s="66"/>
      <c r="AI1826" s="66"/>
      <c r="AJ1826" s="66"/>
      <c r="AK1826" s="66"/>
      <c r="AL1826" s="66"/>
      <c r="AM1826" s="66"/>
      <c r="AN1826" s="66"/>
      <c r="AO1826" s="75"/>
      <c r="AP1826" s="75"/>
      <c r="AQ1826" s="75"/>
      <c r="AR1826" s="75"/>
      <c r="AS1826" s="75"/>
      <c r="AT1826" s="75"/>
      <c r="AU1826" s="75"/>
      <c r="AV1826" s="75"/>
      <c r="AW1826" s="68"/>
      <c r="AY1826" s="66"/>
      <c r="AZ1826" s="74"/>
      <c r="BA1826" s="66"/>
      <c r="BB1826" s="66"/>
      <c r="BC1826" s="66"/>
      <c r="BD1826" s="66"/>
      <c r="BE1826" s="66"/>
      <c r="BF1826" s="66"/>
      <c r="BG1826" s="66"/>
      <c r="BH1826" s="66"/>
      <c r="BI1826" s="66"/>
      <c r="BJ1826" s="75"/>
      <c r="BK1826" s="75"/>
      <c r="BL1826" s="75"/>
      <c r="BM1826" s="75"/>
      <c r="BN1826" s="75"/>
      <c r="BO1826" s="75"/>
      <c r="BP1826" s="75"/>
      <c r="BQ1826" s="75"/>
      <c r="BR1826" s="68"/>
      <c r="BT1826" s="66"/>
      <c r="BU1826" s="74"/>
      <c r="BV1826" s="66"/>
      <c r="BW1826" s="66"/>
      <c r="BX1826" s="66"/>
      <c r="BY1826" s="66"/>
      <c r="BZ1826" s="66"/>
      <c r="CA1826" s="66"/>
      <c r="CB1826" s="66"/>
      <c r="CC1826" s="66"/>
      <c r="CD1826" s="66"/>
      <c r="CE1826" s="75"/>
      <c r="CF1826" s="75"/>
      <c r="CG1826" s="75"/>
      <c r="CH1826" s="75"/>
      <c r="CI1826" s="75"/>
      <c r="CJ1826" s="75"/>
      <c r="CK1826" s="75"/>
      <c r="CL1826" s="75"/>
      <c r="CM1826" s="66"/>
      <c r="CO1826" s="66"/>
      <c r="CP1826" s="74"/>
      <c r="CQ1826" s="66"/>
      <c r="CR1826" s="66"/>
      <c r="CS1826" s="66"/>
      <c r="CT1826" s="66"/>
      <c r="CU1826" s="66"/>
      <c r="CV1826" s="66"/>
      <c r="CW1826" s="66"/>
      <c r="CX1826" s="66"/>
      <c r="CY1826" s="66"/>
      <c r="CZ1826" s="75"/>
      <c r="DA1826" s="75"/>
      <c r="DB1826" s="75"/>
      <c r="DC1826" s="75"/>
      <c r="DD1826" s="75"/>
      <c r="DE1826" s="75"/>
      <c r="DF1826" s="75"/>
      <c r="DG1826" s="75"/>
      <c r="DH1826" s="66"/>
      <c r="DI1826" s="66"/>
      <c r="DJ1826" s="66"/>
      <c r="DK1826" s="66"/>
      <c r="DL1826" s="66"/>
    </row>
    <row r="1827" spans="1:127" ht="3.75" customHeight="1" x14ac:dyDescent="0.35">
      <c r="A1827" s="28"/>
      <c r="B1827" s="36"/>
      <c r="C1827" s="37"/>
      <c r="D1827" s="40"/>
      <c r="E1827" s="36"/>
      <c r="F1827" s="36"/>
      <c r="G1827" s="66"/>
      <c r="H1827" s="66"/>
      <c r="I1827" s="66"/>
      <c r="J1827" s="66"/>
      <c r="K1827" s="66"/>
      <c r="L1827" s="66"/>
      <c r="M1827" s="66"/>
      <c r="N1827" s="66"/>
      <c r="O1827" s="66"/>
      <c r="P1827" s="66"/>
      <c r="Q1827" s="66"/>
      <c r="R1827" s="66"/>
      <c r="S1827" s="66"/>
      <c r="T1827" s="66"/>
      <c r="U1827" s="66"/>
      <c r="V1827" s="66"/>
      <c r="W1827" s="66"/>
      <c r="X1827" s="66"/>
      <c r="Y1827" s="66"/>
      <c r="Z1827" s="66"/>
      <c r="AA1827" s="66"/>
      <c r="AB1827" s="66"/>
      <c r="AC1827" s="66"/>
      <c r="AD1827" s="66"/>
      <c r="AE1827" s="66"/>
      <c r="AF1827" s="66"/>
      <c r="AG1827" s="66"/>
      <c r="AH1827" s="66"/>
      <c r="AI1827" s="66"/>
      <c r="AJ1827" s="66"/>
      <c r="AK1827" s="66"/>
      <c r="AL1827" s="66"/>
      <c r="AM1827" s="66"/>
      <c r="AN1827" s="66"/>
      <c r="AO1827" s="66"/>
      <c r="AP1827" s="66"/>
      <c r="AQ1827" s="66"/>
      <c r="AR1827" s="66"/>
      <c r="AS1827" s="66"/>
      <c r="AT1827" s="66"/>
      <c r="AU1827" s="66"/>
      <c r="AV1827" s="66"/>
      <c r="AW1827" s="66"/>
      <c r="AX1827" s="66"/>
      <c r="AY1827" s="66"/>
      <c r="AZ1827" s="66"/>
      <c r="BA1827" s="66"/>
      <c r="BB1827" s="66"/>
      <c r="BC1827" s="66"/>
      <c r="BD1827" s="66"/>
      <c r="BE1827" s="66"/>
      <c r="BF1827" s="66"/>
      <c r="BG1827" s="66"/>
      <c r="BH1827" s="66"/>
      <c r="BI1827" s="66"/>
      <c r="BJ1827" s="66"/>
      <c r="BK1827" s="66"/>
      <c r="BL1827" s="66"/>
      <c r="BM1827" s="66"/>
      <c r="BN1827" s="66"/>
      <c r="BO1827" s="66"/>
      <c r="BP1827" s="66"/>
      <c r="BQ1827" s="66"/>
      <c r="BR1827" s="66"/>
      <c r="BS1827" s="66"/>
      <c r="BT1827" s="66"/>
      <c r="BU1827" s="66"/>
      <c r="BV1827" s="66"/>
      <c r="BW1827" s="66"/>
      <c r="BX1827" s="66"/>
      <c r="BY1827" s="66"/>
      <c r="BZ1827" s="66"/>
      <c r="CA1827" s="66"/>
      <c r="CB1827" s="66"/>
      <c r="CC1827" s="66"/>
      <c r="CD1827" s="66"/>
      <c r="CE1827" s="66"/>
      <c r="CF1827" s="66"/>
      <c r="CG1827" s="66"/>
      <c r="CH1827" s="66"/>
      <c r="CI1827" s="66"/>
      <c r="CJ1827" s="66"/>
      <c r="CK1827" s="66"/>
      <c r="CL1827" s="66"/>
      <c r="CM1827" s="66"/>
      <c r="CN1827" s="66"/>
      <c r="CO1827" s="66"/>
      <c r="CP1827" s="66"/>
      <c r="CQ1827" s="66"/>
      <c r="CR1827" s="66"/>
      <c r="CS1827" s="66"/>
      <c r="CT1827" s="66"/>
      <c r="CU1827" s="66"/>
      <c r="CV1827" s="66"/>
      <c r="CW1827" s="66"/>
      <c r="CX1827" s="66"/>
      <c r="CY1827" s="66"/>
      <c r="CZ1827" s="66"/>
      <c r="DA1827" s="66"/>
      <c r="DB1827" s="66"/>
      <c r="DC1827" s="66"/>
      <c r="DD1827" s="66"/>
      <c r="DE1827" s="66"/>
      <c r="DF1827" s="66"/>
      <c r="DG1827" s="66"/>
      <c r="DH1827" s="66"/>
      <c r="DI1827" s="66"/>
      <c r="DJ1827" s="66"/>
      <c r="DK1827" s="66"/>
      <c r="DL1827" s="66"/>
    </row>
    <row r="1828" spans="1:127" ht="14.5" customHeight="1" x14ac:dyDescent="0.35">
      <c r="A1828" s="28"/>
      <c r="B1828" s="167"/>
      <c r="C1828" s="168"/>
      <c r="D1828" s="31"/>
      <c r="E1828" s="155"/>
      <c r="F1828" s="154"/>
      <c r="H1828" s="153"/>
      <c r="DI1828" s="66"/>
      <c r="DJ1828" s="66"/>
      <c r="DK1828" s="66"/>
      <c r="DL1828" s="66"/>
    </row>
    <row r="1829" spans="1:127" ht="14.5" customHeight="1" x14ac:dyDescent="0.35">
      <c r="A1829" s="28"/>
      <c r="B1829" s="36"/>
      <c r="C1829" s="37"/>
      <c r="D1829" s="38"/>
      <c r="E1829" s="36"/>
      <c r="F1829" s="36"/>
      <c r="I1829" s="66"/>
      <c r="J1829" s="74"/>
      <c r="K1829" s="66"/>
      <c r="L1829" s="66"/>
      <c r="M1829" s="66"/>
      <c r="N1829" s="66"/>
      <c r="O1829" s="66"/>
      <c r="P1829" s="66"/>
      <c r="Q1829" s="66"/>
      <c r="R1829" s="66"/>
      <c r="S1829" s="66"/>
      <c r="T1829" s="75"/>
      <c r="U1829" s="75"/>
      <c r="V1829" s="75"/>
      <c r="W1829" s="75"/>
      <c r="X1829" s="75"/>
      <c r="Y1829" s="75"/>
      <c r="Z1829" s="75"/>
      <c r="AA1829" s="75"/>
      <c r="AB1829" s="68"/>
      <c r="AD1829" s="66"/>
      <c r="AE1829" s="74"/>
      <c r="AF1829" s="66"/>
      <c r="AG1829" s="66"/>
      <c r="AH1829" s="66"/>
      <c r="AI1829" s="66"/>
      <c r="AJ1829" s="66"/>
      <c r="AK1829" s="66"/>
      <c r="AL1829" s="66"/>
      <c r="AM1829" s="66"/>
      <c r="AN1829" s="66"/>
      <c r="AO1829" s="75"/>
      <c r="AP1829" s="75"/>
      <c r="AQ1829" s="75"/>
      <c r="AR1829" s="75"/>
      <c r="AS1829" s="75"/>
      <c r="AT1829" s="75"/>
      <c r="AU1829" s="75"/>
      <c r="AV1829" s="75"/>
      <c r="AW1829" s="68"/>
      <c r="AY1829" s="66"/>
      <c r="AZ1829" s="74"/>
      <c r="BA1829" s="66"/>
      <c r="BB1829" s="66"/>
      <c r="BC1829" s="66"/>
      <c r="BD1829" s="66"/>
      <c r="BE1829" s="66"/>
      <c r="BF1829" s="66"/>
      <c r="BG1829" s="66"/>
      <c r="BH1829" s="66"/>
      <c r="BI1829" s="66"/>
      <c r="BJ1829" s="75"/>
      <c r="BK1829" s="75"/>
      <c r="BL1829" s="75"/>
      <c r="BM1829" s="75"/>
      <c r="BN1829" s="75"/>
      <c r="BO1829" s="75"/>
      <c r="BP1829" s="75"/>
      <c r="BQ1829" s="75"/>
      <c r="BR1829" s="68"/>
      <c r="BT1829" s="66"/>
      <c r="BU1829" s="74"/>
      <c r="BV1829" s="66"/>
      <c r="BW1829" s="66"/>
      <c r="BX1829" s="66"/>
      <c r="BY1829" s="66"/>
      <c r="BZ1829" s="66"/>
      <c r="CA1829" s="66"/>
      <c r="CB1829" s="66"/>
      <c r="CC1829" s="66"/>
      <c r="CD1829" s="66"/>
      <c r="CE1829" s="75"/>
      <c r="CF1829" s="75"/>
      <c r="CG1829" s="75"/>
      <c r="CH1829" s="75"/>
      <c r="CI1829" s="75"/>
      <c r="CJ1829" s="75"/>
      <c r="CK1829" s="75"/>
      <c r="CL1829" s="75"/>
      <c r="CM1829" s="66"/>
      <c r="CO1829" s="66"/>
      <c r="CP1829" s="74"/>
      <c r="CQ1829" s="66"/>
      <c r="CR1829" s="66"/>
      <c r="CS1829" s="66"/>
      <c r="CT1829" s="66"/>
      <c r="CU1829" s="66"/>
      <c r="CV1829" s="66"/>
      <c r="CW1829" s="66"/>
      <c r="CX1829" s="66"/>
      <c r="CY1829" s="66"/>
      <c r="CZ1829" s="75"/>
      <c r="DA1829" s="75"/>
      <c r="DB1829" s="75"/>
      <c r="DC1829" s="75"/>
      <c r="DD1829" s="75"/>
      <c r="DE1829" s="75"/>
      <c r="DF1829" s="75"/>
      <c r="DG1829" s="75"/>
      <c r="DH1829" s="66"/>
      <c r="DI1829" s="66"/>
      <c r="DJ1829" s="66"/>
      <c r="DK1829" s="66"/>
      <c r="DL1829" s="66"/>
    </row>
    <row r="1830" spans="1:127" ht="3.75" customHeight="1" x14ac:dyDescent="0.35">
      <c r="A1830" s="28"/>
      <c r="B1830" s="36"/>
      <c r="C1830" s="37"/>
      <c r="D1830" s="40"/>
      <c r="E1830" s="36"/>
      <c r="F1830" s="36"/>
      <c r="G1830" s="66"/>
      <c r="H1830" s="66"/>
      <c r="I1830" s="66"/>
      <c r="J1830" s="66"/>
      <c r="K1830" s="66"/>
      <c r="L1830" s="66"/>
      <c r="M1830" s="66"/>
      <c r="N1830" s="66"/>
      <c r="O1830" s="66"/>
      <c r="P1830" s="66"/>
      <c r="Q1830" s="66"/>
      <c r="R1830" s="66"/>
      <c r="S1830" s="66"/>
      <c r="T1830" s="66"/>
      <c r="U1830" s="66"/>
      <c r="V1830" s="66"/>
      <c r="W1830" s="66"/>
      <c r="X1830" s="66"/>
      <c r="Y1830" s="66"/>
      <c r="Z1830" s="66"/>
      <c r="AA1830" s="66"/>
      <c r="AB1830" s="66"/>
      <c r="AC1830" s="66"/>
      <c r="AD1830" s="66"/>
      <c r="AE1830" s="66"/>
      <c r="AF1830" s="66"/>
      <c r="AG1830" s="66"/>
      <c r="AH1830" s="66"/>
      <c r="AI1830" s="66"/>
      <c r="AJ1830" s="66"/>
      <c r="AK1830" s="66"/>
      <c r="AL1830" s="66"/>
      <c r="AM1830" s="66"/>
      <c r="AN1830" s="66"/>
      <c r="AO1830" s="66"/>
      <c r="AP1830" s="66"/>
      <c r="AQ1830" s="66"/>
      <c r="AR1830" s="66"/>
      <c r="AS1830" s="66"/>
      <c r="AT1830" s="66"/>
      <c r="AU1830" s="66"/>
      <c r="AV1830" s="66"/>
      <c r="AW1830" s="66"/>
      <c r="AX1830" s="66"/>
      <c r="AY1830" s="66"/>
      <c r="AZ1830" s="66"/>
      <c r="BA1830" s="66"/>
      <c r="BB1830" s="66"/>
      <c r="BC1830" s="66"/>
      <c r="BD1830" s="66"/>
      <c r="BE1830" s="66"/>
      <c r="BF1830" s="66"/>
      <c r="BG1830" s="66"/>
      <c r="BH1830" s="66"/>
      <c r="BI1830" s="66"/>
      <c r="BJ1830" s="66"/>
      <c r="BK1830" s="66"/>
      <c r="BL1830" s="66"/>
      <c r="BM1830" s="66"/>
      <c r="BN1830" s="66"/>
      <c r="BO1830" s="66"/>
      <c r="BP1830" s="66"/>
      <c r="BQ1830" s="66"/>
      <c r="BR1830" s="66"/>
      <c r="BS1830" s="66"/>
      <c r="BT1830" s="66"/>
      <c r="BU1830" s="66"/>
      <c r="BV1830" s="66"/>
      <c r="BW1830" s="66"/>
      <c r="BX1830" s="66"/>
      <c r="BY1830" s="66"/>
      <c r="BZ1830" s="66"/>
      <c r="CA1830" s="66"/>
      <c r="CB1830" s="66"/>
      <c r="CC1830" s="66"/>
      <c r="CD1830" s="66"/>
      <c r="CE1830" s="66"/>
      <c r="CF1830" s="66"/>
      <c r="CG1830" s="66"/>
      <c r="CH1830" s="66"/>
      <c r="CI1830" s="66"/>
      <c r="CJ1830" s="66"/>
      <c r="CK1830" s="66"/>
      <c r="CL1830" s="66"/>
      <c r="CM1830" s="66"/>
      <c r="CN1830" s="66"/>
      <c r="CO1830" s="66"/>
      <c r="CP1830" s="66"/>
      <c r="CQ1830" s="66"/>
      <c r="CR1830" s="66"/>
      <c r="CS1830" s="66"/>
      <c r="CT1830" s="66"/>
      <c r="CU1830" s="66"/>
      <c r="CV1830" s="66"/>
      <c r="CW1830" s="66"/>
      <c r="CX1830" s="66"/>
      <c r="CY1830" s="66"/>
      <c r="CZ1830" s="66"/>
      <c r="DA1830" s="66"/>
      <c r="DB1830" s="66"/>
      <c r="DC1830" s="66"/>
      <c r="DD1830" s="66"/>
      <c r="DE1830" s="66"/>
      <c r="DF1830" s="66"/>
      <c r="DG1830" s="66"/>
      <c r="DH1830" s="66"/>
      <c r="DI1830" s="66"/>
      <c r="DJ1830" s="66"/>
      <c r="DK1830" s="66"/>
      <c r="DL1830" s="66"/>
    </row>
    <row r="1831" spans="1:127" ht="14.5" customHeight="1" x14ac:dyDescent="0.35">
      <c r="A1831" s="28"/>
      <c r="B1831" s="167"/>
      <c r="C1831" s="168"/>
      <c r="D1831" s="31"/>
      <c r="E1831" s="156"/>
      <c r="F1831" s="154"/>
      <c r="H1831" s="153"/>
      <c r="DI1831" s="66"/>
      <c r="DJ1831" s="66"/>
      <c r="DK1831" s="66"/>
      <c r="DL1831" s="66"/>
    </row>
    <row r="1832" spans="1:127" ht="14.5" customHeight="1" x14ac:dyDescent="0.35">
      <c r="A1832" s="28"/>
      <c r="B1832" s="36"/>
      <c r="C1832" s="37"/>
      <c r="D1832" s="38"/>
      <c r="E1832" s="36"/>
      <c r="F1832" s="36"/>
      <c r="I1832" s="66"/>
      <c r="J1832" s="74"/>
      <c r="K1832" s="66"/>
      <c r="L1832" s="66"/>
      <c r="M1832" s="66"/>
      <c r="N1832" s="66"/>
      <c r="O1832" s="66"/>
      <c r="P1832" s="66"/>
      <c r="Q1832" s="66"/>
      <c r="R1832" s="66"/>
      <c r="S1832" s="66"/>
      <c r="T1832" s="75"/>
      <c r="U1832" s="75"/>
      <c r="V1832" s="75"/>
      <c r="W1832" s="75"/>
      <c r="X1832" s="75"/>
      <c r="Y1832" s="75"/>
      <c r="Z1832" s="75"/>
      <c r="AA1832" s="75"/>
      <c r="AB1832" s="68"/>
      <c r="AD1832" s="66"/>
      <c r="AE1832" s="74"/>
      <c r="AF1832" s="66"/>
      <c r="AG1832" s="66"/>
      <c r="AH1832" s="66"/>
      <c r="AI1832" s="66"/>
      <c r="AJ1832" s="66"/>
      <c r="AK1832" s="66"/>
      <c r="AL1832" s="66"/>
      <c r="AM1832" s="66"/>
      <c r="AN1832" s="66"/>
      <c r="AO1832" s="75"/>
      <c r="AP1832" s="75"/>
      <c r="AQ1832" s="75"/>
      <c r="AR1832" s="75"/>
      <c r="AS1832" s="75"/>
      <c r="AT1832" s="75"/>
      <c r="AU1832" s="75"/>
      <c r="AV1832" s="75"/>
      <c r="AW1832" s="68"/>
      <c r="AY1832" s="66"/>
      <c r="AZ1832" s="74"/>
      <c r="BA1832" s="66"/>
      <c r="BB1832" s="66"/>
      <c r="BC1832" s="66"/>
      <c r="BD1832" s="66"/>
      <c r="BE1832" s="66"/>
      <c r="BF1832" s="66"/>
      <c r="BG1832" s="66"/>
      <c r="BH1832" s="66"/>
      <c r="BI1832" s="66"/>
      <c r="BJ1832" s="75"/>
      <c r="BK1832" s="75"/>
      <c r="BL1832" s="75"/>
      <c r="BM1832" s="75"/>
      <c r="BN1832" s="75"/>
      <c r="BO1832" s="75"/>
      <c r="BP1832" s="75"/>
      <c r="BQ1832" s="75"/>
      <c r="BR1832" s="68"/>
      <c r="BT1832" s="66"/>
      <c r="BU1832" s="74"/>
      <c r="BV1832" s="66"/>
      <c r="BW1832" s="66"/>
      <c r="BX1832" s="66"/>
      <c r="BY1832" s="66"/>
      <c r="BZ1832" s="66"/>
      <c r="CA1832" s="66"/>
      <c r="CB1832" s="66"/>
      <c r="CC1832" s="66"/>
      <c r="CD1832" s="66"/>
      <c r="CE1832" s="75"/>
      <c r="CF1832" s="75"/>
      <c r="CG1832" s="75"/>
      <c r="CH1832" s="75"/>
      <c r="CI1832" s="75"/>
      <c r="CJ1832" s="75"/>
      <c r="CK1832" s="75"/>
      <c r="CL1832" s="75"/>
      <c r="CM1832" s="66"/>
      <c r="CO1832" s="66"/>
      <c r="CP1832" s="74"/>
      <c r="CQ1832" s="66"/>
      <c r="CR1832" s="66"/>
      <c r="CS1832" s="66"/>
      <c r="CT1832" s="66"/>
      <c r="CU1832" s="66"/>
      <c r="CV1832" s="66"/>
      <c r="CW1832" s="66"/>
      <c r="CX1832" s="66"/>
      <c r="CY1832" s="66"/>
      <c r="CZ1832" s="75"/>
      <c r="DA1832" s="75"/>
      <c r="DB1832" s="75"/>
      <c r="DC1832" s="75"/>
      <c r="DD1832" s="75"/>
      <c r="DE1832" s="75"/>
      <c r="DF1832" s="75"/>
      <c r="DG1832" s="75"/>
      <c r="DH1832" s="66"/>
      <c r="DI1832" s="66"/>
      <c r="DJ1832" s="66"/>
      <c r="DK1832" s="66"/>
      <c r="DL1832" s="66"/>
    </row>
    <row r="1833" spans="1:127" ht="3.75" customHeight="1" x14ac:dyDescent="0.35">
      <c r="A1833" s="28"/>
      <c r="B1833" s="36"/>
      <c r="C1833" s="37"/>
      <c r="D1833" s="40"/>
      <c r="E1833" s="36"/>
      <c r="F1833" s="36"/>
      <c r="G1833" s="66"/>
      <c r="H1833" s="66"/>
      <c r="I1833" s="66"/>
      <c r="J1833" s="66"/>
      <c r="K1833" s="66"/>
      <c r="L1833" s="66"/>
      <c r="M1833" s="66"/>
      <c r="N1833" s="66"/>
      <c r="O1833" s="66"/>
      <c r="P1833" s="66"/>
      <c r="Q1833" s="66"/>
      <c r="R1833" s="66"/>
      <c r="S1833" s="66"/>
      <c r="T1833" s="66"/>
      <c r="U1833" s="66"/>
      <c r="V1833" s="66"/>
      <c r="W1833" s="66"/>
      <c r="X1833" s="66"/>
      <c r="Y1833" s="66"/>
      <c r="Z1833" s="66"/>
      <c r="AA1833" s="66"/>
      <c r="AB1833" s="66"/>
      <c r="AC1833" s="66"/>
      <c r="AD1833" s="66"/>
      <c r="AE1833" s="66"/>
      <c r="AF1833" s="66"/>
      <c r="AG1833" s="66"/>
      <c r="AH1833" s="66"/>
      <c r="AI1833" s="66"/>
      <c r="AJ1833" s="66"/>
      <c r="AK1833" s="66"/>
      <c r="AL1833" s="66"/>
      <c r="AM1833" s="66"/>
      <c r="AN1833" s="66"/>
      <c r="AO1833" s="66"/>
      <c r="AP1833" s="66"/>
      <c r="AQ1833" s="66"/>
      <c r="AR1833" s="66"/>
      <c r="AS1833" s="66"/>
      <c r="AT1833" s="66"/>
      <c r="AU1833" s="66"/>
      <c r="AV1833" s="66"/>
      <c r="AW1833" s="66"/>
      <c r="AX1833" s="66"/>
      <c r="AY1833" s="66"/>
      <c r="AZ1833" s="66"/>
      <c r="BA1833" s="66"/>
      <c r="BB1833" s="66"/>
      <c r="BC1833" s="66"/>
      <c r="BD1833" s="66"/>
      <c r="BE1833" s="66"/>
      <c r="BF1833" s="66"/>
      <c r="BG1833" s="66"/>
      <c r="BH1833" s="66"/>
      <c r="BI1833" s="66"/>
      <c r="BJ1833" s="66"/>
      <c r="BK1833" s="66"/>
      <c r="BL1833" s="66"/>
      <c r="BM1833" s="66"/>
      <c r="BN1833" s="66"/>
      <c r="BO1833" s="66"/>
      <c r="BP1833" s="66"/>
      <c r="BQ1833" s="66"/>
      <c r="BR1833" s="66"/>
      <c r="BS1833" s="66"/>
      <c r="BT1833" s="66"/>
      <c r="BU1833" s="66"/>
      <c r="BV1833" s="66"/>
      <c r="BW1833" s="66"/>
      <c r="BX1833" s="66"/>
      <c r="BY1833" s="66"/>
      <c r="BZ1833" s="66"/>
      <c r="CA1833" s="66"/>
      <c r="CB1833" s="66"/>
      <c r="CC1833" s="66"/>
      <c r="CD1833" s="66"/>
      <c r="CE1833" s="66"/>
      <c r="CF1833" s="66"/>
      <c r="CG1833" s="66"/>
      <c r="CH1833" s="66"/>
      <c r="CI1833" s="66"/>
      <c r="CJ1833" s="66"/>
      <c r="CK1833" s="66"/>
      <c r="CL1833" s="66"/>
      <c r="CM1833" s="66"/>
      <c r="CN1833" s="66"/>
      <c r="CO1833" s="66"/>
      <c r="CP1833" s="66"/>
      <c r="CQ1833" s="66"/>
      <c r="CR1833" s="66"/>
      <c r="CS1833" s="66"/>
      <c r="CT1833" s="66"/>
      <c r="CU1833" s="66"/>
      <c r="CV1833" s="66"/>
      <c r="CW1833" s="66"/>
      <c r="CX1833" s="66"/>
      <c r="CY1833" s="66"/>
      <c r="CZ1833" s="66"/>
      <c r="DA1833" s="66"/>
      <c r="DB1833" s="66"/>
      <c r="DC1833" s="66"/>
      <c r="DD1833" s="66"/>
      <c r="DE1833" s="66"/>
      <c r="DF1833" s="66"/>
      <c r="DG1833" s="66"/>
      <c r="DH1833" s="66"/>
      <c r="DI1833" s="66"/>
      <c r="DJ1833" s="66"/>
      <c r="DK1833" s="66"/>
      <c r="DL1833" s="66"/>
    </row>
    <row r="1834" spans="1:127" ht="14.5" customHeight="1" x14ac:dyDescent="0.35">
      <c r="A1834" s="28"/>
      <c r="B1834" s="167"/>
      <c r="C1834" s="168"/>
      <c r="D1834" s="31"/>
      <c r="E1834" s="157"/>
      <c r="H1834" s="153"/>
    </row>
    <row r="1835" spans="1:127" ht="14.5" customHeight="1" x14ac:dyDescent="0.35">
      <c r="A1835" s="28"/>
      <c r="B1835" s="36"/>
      <c r="C1835" s="37"/>
      <c r="D1835" s="38"/>
      <c r="E1835" s="36"/>
      <c r="F1835" s="36"/>
      <c r="I1835" s="66"/>
      <c r="J1835" s="74"/>
      <c r="K1835" s="66"/>
      <c r="L1835" s="66"/>
      <c r="M1835" s="66"/>
      <c r="N1835" s="66"/>
      <c r="O1835" s="66"/>
      <c r="P1835" s="66"/>
      <c r="Q1835" s="66"/>
      <c r="R1835" s="66"/>
      <c r="S1835" s="66"/>
      <c r="T1835" s="75"/>
      <c r="U1835" s="75"/>
      <c r="V1835" s="75"/>
      <c r="W1835" s="75"/>
      <c r="X1835" s="75"/>
      <c r="Y1835" s="75"/>
      <c r="Z1835" s="75"/>
      <c r="AA1835" s="75"/>
      <c r="AB1835" s="68"/>
      <c r="AD1835" s="66"/>
      <c r="AE1835" s="74"/>
      <c r="AF1835" s="66"/>
      <c r="AG1835" s="66"/>
      <c r="AH1835" s="66"/>
      <c r="AI1835" s="66"/>
      <c r="AJ1835" s="66"/>
      <c r="AK1835" s="66"/>
      <c r="AL1835" s="66"/>
      <c r="AM1835" s="66"/>
      <c r="AN1835" s="66"/>
      <c r="AO1835" s="75"/>
      <c r="AP1835" s="75"/>
      <c r="AQ1835" s="75"/>
      <c r="AR1835" s="75"/>
      <c r="AS1835" s="75"/>
      <c r="AT1835" s="75"/>
      <c r="AU1835" s="75"/>
      <c r="AV1835" s="75"/>
      <c r="AW1835" s="68"/>
      <c r="AY1835" s="66"/>
      <c r="AZ1835" s="74"/>
      <c r="BA1835" s="66"/>
      <c r="BB1835" s="66"/>
      <c r="BC1835" s="66"/>
      <c r="BD1835" s="66"/>
      <c r="BE1835" s="66"/>
      <c r="BF1835" s="66"/>
      <c r="BG1835" s="66"/>
      <c r="BH1835" s="66"/>
      <c r="BI1835" s="66"/>
      <c r="BJ1835" s="75"/>
      <c r="BK1835" s="75"/>
      <c r="BL1835" s="75"/>
      <c r="BM1835" s="75"/>
      <c r="BN1835" s="75"/>
      <c r="BO1835" s="75"/>
      <c r="BP1835" s="75"/>
      <c r="BQ1835" s="75"/>
      <c r="BR1835" s="68"/>
      <c r="BT1835" s="66"/>
      <c r="BU1835" s="74"/>
      <c r="BV1835" s="66"/>
      <c r="BW1835" s="66"/>
      <c r="BX1835" s="66"/>
      <c r="BY1835" s="66"/>
      <c r="BZ1835" s="66"/>
      <c r="CA1835" s="66"/>
      <c r="CB1835" s="66"/>
      <c r="CC1835" s="66"/>
      <c r="CD1835" s="66"/>
      <c r="CE1835" s="75"/>
      <c r="CF1835" s="75"/>
      <c r="CG1835" s="75"/>
      <c r="CH1835" s="75"/>
      <c r="CI1835" s="75"/>
      <c r="CJ1835" s="75"/>
      <c r="CK1835" s="75"/>
      <c r="CL1835" s="75"/>
      <c r="CM1835" s="66"/>
      <c r="CO1835" s="66"/>
      <c r="CP1835" s="74"/>
      <c r="CQ1835" s="66"/>
      <c r="CR1835" s="66"/>
      <c r="CS1835" s="66"/>
      <c r="CT1835" s="66"/>
      <c r="CU1835" s="66"/>
      <c r="CV1835" s="66"/>
      <c r="CW1835" s="66"/>
      <c r="CX1835" s="66"/>
      <c r="CY1835" s="66"/>
      <c r="CZ1835" s="75"/>
      <c r="DA1835" s="75"/>
      <c r="DB1835" s="75"/>
      <c r="DC1835" s="75"/>
      <c r="DD1835" s="75"/>
      <c r="DE1835" s="75"/>
      <c r="DF1835" s="75"/>
      <c r="DG1835" s="75"/>
      <c r="DH1835" s="66"/>
    </row>
    <row r="1836" spans="1:127" ht="3.75" customHeight="1" x14ac:dyDescent="0.35">
      <c r="A1836" s="85"/>
      <c r="B1836" s="81"/>
      <c r="C1836" s="82"/>
      <c r="D1836" s="40"/>
      <c r="E1836" s="36"/>
      <c r="F1836" s="36"/>
      <c r="G1836" s="66"/>
      <c r="H1836" s="66"/>
      <c r="I1836" s="66"/>
      <c r="J1836" s="66"/>
      <c r="K1836" s="66"/>
      <c r="L1836" s="66"/>
      <c r="M1836" s="66"/>
      <c r="N1836" s="66"/>
      <c r="O1836" s="66"/>
      <c r="P1836" s="66"/>
      <c r="Q1836" s="66"/>
      <c r="R1836" s="66"/>
      <c r="S1836" s="66"/>
      <c r="T1836" s="66"/>
      <c r="U1836" s="66"/>
      <c r="V1836" s="66"/>
      <c r="W1836" s="66"/>
      <c r="X1836" s="66"/>
      <c r="Y1836" s="66"/>
      <c r="Z1836" s="66"/>
      <c r="AA1836" s="66"/>
      <c r="AB1836" s="66"/>
      <c r="AC1836" s="66"/>
      <c r="AD1836" s="66"/>
      <c r="AE1836" s="66"/>
      <c r="AF1836" s="66"/>
      <c r="AG1836" s="66"/>
      <c r="AH1836" s="66"/>
      <c r="AI1836" s="66"/>
      <c r="AJ1836" s="66"/>
      <c r="AK1836" s="66"/>
      <c r="AL1836" s="66"/>
      <c r="AM1836" s="66"/>
      <c r="AN1836" s="66"/>
      <c r="AO1836" s="66"/>
      <c r="AP1836" s="66"/>
      <c r="AQ1836" s="66"/>
      <c r="AR1836" s="66"/>
      <c r="AS1836" s="66"/>
      <c r="AT1836" s="66"/>
      <c r="AU1836" s="66"/>
      <c r="AV1836" s="66"/>
      <c r="AW1836" s="66"/>
      <c r="AX1836" s="66"/>
      <c r="AY1836" s="66"/>
      <c r="AZ1836" s="66"/>
      <c r="BA1836" s="66"/>
      <c r="BB1836" s="66"/>
      <c r="BC1836" s="66"/>
      <c r="BD1836" s="66"/>
      <c r="BE1836" s="66"/>
      <c r="BF1836" s="66"/>
      <c r="BG1836" s="66"/>
      <c r="BH1836" s="66"/>
      <c r="BI1836" s="66"/>
      <c r="BJ1836" s="66"/>
      <c r="BK1836" s="66"/>
      <c r="BL1836" s="66"/>
      <c r="BM1836" s="66"/>
      <c r="BN1836" s="66"/>
      <c r="BO1836" s="66"/>
      <c r="BP1836" s="66"/>
      <c r="BQ1836" s="66"/>
      <c r="BR1836" s="66"/>
      <c r="BS1836" s="66"/>
      <c r="BT1836" s="66"/>
      <c r="BU1836" s="66"/>
      <c r="BV1836" s="66"/>
      <c r="BW1836" s="66"/>
      <c r="BX1836" s="66"/>
      <c r="BY1836" s="66"/>
      <c r="BZ1836" s="66"/>
      <c r="CA1836" s="66"/>
      <c r="CB1836" s="66"/>
      <c r="CC1836" s="66"/>
      <c r="CD1836" s="66"/>
      <c r="CE1836" s="66"/>
      <c r="CF1836" s="66"/>
      <c r="CG1836" s="66"/>
      <c r="CH1836" s="66"/>
      <c r="CI1836" s="66"/>
      <c r="CJ1836" s="66"/>
      <c r="CK1836" s="66"/>
      <c r="CL1836" s="66"/>
      <c r="CM1836" s="66"/>
      <c r="CN1836" s="66"/>
      <c r="CO1836" s="66"/>
      <c r="CP1836" s="66"/>
      <c r="CQ1836" s="66"/>
      <c r="CR1836" s="66"/>
      <c r="CS1836" s="66"/>
      <c r="CT1836" s="66"/>
      <c r="CU1836" s="66"/>
      <c r="CV1836" s="66"/>
      <c r="CW1836" s="66"/>
      <c r="CX1836" s="66"/>
      <c r="CY1836" s="66"/>
      <c r="CZ1836" s="66"/>
      <c r="DA1836" s="66"/>
      <c r="DB1836" s="66"/>
      <c r="DC1836" s="66"/>
      <c r="DD1836" s="66"/>
      <c r="DE1836" s="66"/>
      <c r="DF1836" s="66"/>
      <c r="DG1836" s="66"/>
      <c r="DH1836" s="66"/>
      <c r="DI1836" s="66"/>
      <c r="DJ1836" s="66"/>
      <c r="DK1836" s="66"/>
      <c r="DL1836" s="66"/>
    </row>
    <row r="1837" spans="1:127" s="166" customFormat="1" ht="14.5" customHeight="1" x14ac:dyDescent="0.35">
      <c r="A1837" s="169"/>
      <c r="B1837" s="160"/>
      <c r="C1837" s="161"/>
      <c r="D1837" s="162"/>
      <c r="E1837" s="163"/>
      <c r="F1837" s="163"/>
      <c r="G1837" s="164"/>
      <c r="H1837" s="165"/>
      <c r="I1837" s="164"/>
      <c r="J1837" s="165"/>
      <c r="K1837" s="164"/>
      <c r="L1837" s="165"/>
      <c r="M1837" s="164"/>
      <c r="N1837" s="165"/>
      <c r="O1837" s="164"/>
      <c r="P1837" s="165"/>
      <c r="Q1837" s="164"/>
      <c r="R1837" s="165"/>
      <c r="S1837" s="164"/>
      <c r="T1837" s="165"/>
      <c r="U1837" s="164"/>
      <c r="V1837" s="165"/>
      <c r="W1837" s="164"/>
      <c r="X1837" s="165"/>
      <c r="Y1837" s="164"/>
      <c r="Z1837" s="165"/>
      <c r="AA1837" s="164"/>
      <c r="AB1837" s="165"/>
      <c r="AC1837" s="164"/>
      <c r="AD1837" s="165"/>
      <c r="AE1837" s="164"/>
      <c r="AF1837" s="165"/>
      <c r="AG1837" s="164"/>
      <c r="AH1837" s="165"/>
      <c r="AI1837" s="164"/>
      <c r="AJ1837" s="165"/>
      <c r="AK1837" s="164"/>
      <c r="AL1837" s="165"/>
      <c r="AM1837" s="164"/>
      <c r="AN1837" s="165"/>
      <c r="AO1837" s="164"/>
      <c r="AP1837" s="165"/>
      <c r="AQ1837" s="164"/>
      <c r="AR1837" s="165"/>
      <c r="AS1837" s="164"/>
      <c r="AT1837" s="165"/>
      <c r="AU1837" s="164"/>
      <c r="AV1837" s="165"/>
      <c r="AW1837" s="164"/>
      <c r="AX1837" s="165"/>
      <c r="AY1837" s="164"/>
      <c r="AZ1837" s="165"/>
      <c r="BA1837" s="164"/>
      <c r="BB1837" s="165"/>
      <c r="BC1837" s="164"/>
      <c r="BD1837" s="165"/>
      <c r="BE1837" s="164"/>
      <c r="BF1837" s="165"/>
      <c r="BG1837" s="164"/>
      <c r="BH1837" s="165"/>
      <c r="BI1837" s="164"/>
      <c r="BJ1837" s="165"/>
      <c r="BK1837" s="164"/>
      <c r="BL1837" s="165"/>
      <c r="BM1837" s="164"/>
      <c r="BN1837" s="165"/>
      <c r="BO1837" s="164"/>
      <c r="BP1837" s="165"/>
      <c r="BQ1837" s="164"/>
      <c r="BR1837" s="165"/>
      <c r="BS1837" s="164"/>
      <c r="BT1837" s="165"/>
      <c r="BU1837" s="164"/>
      <c r="BV1837" s="165"/>
      <c r="BW1837" s="164"/>
      <c r="BX1837" s="165"/>
      <c r="BY1837" s="164"/>
      <c r="BZ1837" s="165"/>
      <c r="CA1837" s="164"/>
      <c r="CB1837" s="165"/>
      <c r="CC1837" s="164"/>
      <c r="CD1837" s="165"/>
      <c r="CE1837" s="164"/>
      <c r="CF1837" s="165"/>
      <c r="CG1837" s="164"/>
      <c r="CH1837" s="165"/>
      <c r="CI1837" s="164"/>
      <c r="CJ1837" s="165"/>
      <c r="CK1837" s="164"/>
      <c r="CL1837" s="165"/>
      <c r="CM1837" s="164"/>
      <c r="CN1837" s="165"/>
      <c r="CO1837" s="164"/>
      <c r="CP1837" s="165"/>
      <c r="CQ1837" s="164"/>
      <c r="CR1837" s="165"/>
      <c r="CS1837" s="164"/>
      <c r="CT1837" s="165"/>
      <c r="CU1837" s="164"/>
      <c r="CV1837" s="165"/>
      <c r="CW1837" s="164"/>
      <c r="CX1837" s="165"/>
      <c r="CY1837" s="164"/>
      <c r="CZ1837" s="165"/>
      <c r="DA1837" s="164"/>
      <c r="DB1837" s="165"/>
      <c r="DC1837" s="164"/>
      <c r="DD1837" s="165"/>
      <c r="DE1837" s="164"/>
      <c r="DF1837" s="165"/>
      <c r="DG1837" s="164"/>
      <c r="DH1837" s="165"/>
      <c r="DI1837" s="164"/>
    </row>
    <row r="1838" spans="1:127" x14ac:dyDescent="0.35">
      <c r="A1838" s="28"/>
      <c r="B1838" s="167"/>
      <c r="C1838" s="168"/>
      <c r="D1838" s="31"/>
      <c r="E1838" s="145"/>
      <c r="F1838" s="145"/>
      <c r="Q1838" s="66"/>
    </row>
    <row r="1839" spans="1:127" x14ac:dyDescent="0.35">
      <c r="A1839" s="28"/>
      <c r="B1839" s="36"/>
      <c r="C1839" s="37"/>
      <c r="D1839" s="38"/>
      <c r="E1839" s="36"/>
      <c r="F1839" s="36"/>
      <c r="Q1839" s="66"/>
      <c r="AB1839" s="66"/>
      <c r="AM1839" s="66"/>
      <c r="AX1839" s="66"/>
      <c r="BI1839" s="66"/>
      <c r="BT1839" s="66"/>
      <c r="CE1839" s="66"/>
      <c r="CP1839" s="66"/>
      <c r="DA1839" s="66"/>
      <c r="DL1839" s="66"/>
      <c r="DW1839" s="66"/>
    </row>
    <row r="1840" spans="1:127" ht="3.75" customHeight="1" x14ac:dyDescent="0.35">
      <c r="A1840" s="28"/>
      <c r="B1840" s="36"/>
      <c r="C1840" s="37"/>
      <c r="D1840" s="40"/>
      <c r="E1840" s="36"/>
      <c r="F1840" s="36"/>
      <c r="G1840" s="66"/>
      <c r="H1840" s="66"/>
      <c r="I1840" s="66"/>
      <c r="J1840" s="66"/>
      <c r="K1840" s="66"/>
      <c r="L1840" s="66"/>
      <c r="M1840" s="66"/>
      <c r="N1840" s="66"/>
      <c r="O1840" s="66"/>
      <c r="P1840" s="66"/>
      <c r="Q1840" s="66"/>
      <c r="R1840" s="66"/>
      <c r="S1840" s="66"/>
      <c r="T1840" s="66"/>
      <c r="U1840" s="66"/>
      <c r="V1840" s="66"/>
      <c r="W1840" s="66"/>
      <c r="X1840" s="66"/>
      <c r="Y1840" s="66"/>
      <c r="Z1840" s="66"/>
      <c r="AA1840" s="66"/>
      <c r="AB1840" s="66"/>
      <c r="AC1840" s="66"/>
      <c r="AD1840" s="66"/>
      <c r="AE1840" s="66"/>
      <c r="AF1840" s="66"/>
      <c r="AG1840" s="66"/>
      <c r="AH1840" s="66"/>
      <c r="AI1840" s="66"/>
      <c r="AJ1840" s="66"/>
      <c r="AK1840" s="66"/>
      <c r="AL1840" s="66"/>
      <c r="AM1840" s="66"/>
      <c r="AN1840" s="66"/>
      <c r="AO1840" s="66"/>
      <c r="AP1840" s="66"/>
      <c r="AQ1840" s="66"/>
      <c r="AR1840" s="66"/>
      <c r="AS1840" s="66"/>
      <c r="AT1840" s="66"/>
      <c r="AU1840" s="66"/>
      <c r="AV1840" s="66"/>
      <c r="AW1840" s="66"/>
      <c r="AX1840" s="66"/>
      <c r="AY1840" s="66"/>
      <c r="AZ1840" s="66"/>
      <c r="BA1840" s="66"/>
      <c r="BB1840" s="66"/>
      <c r="BC1840" s="66"/>
      <c r="BD1840" s="66"/>
      <c r="BE1840" s="66"/>
      <c r="BF1840" s="66"/>
      <c r="BG1840" s="66"/>
      <c r="BH1840" s="66"/>
      <c r="BI1840" s="66"/>
      <c r="BJ1840" s="66"/>
      <c r="BK1840" s="66"/>
      <c r="BL1840" s="66"/>
      <c r="BM1840" s="66"/>
      <c r="BN1840" s="66"/>
      <c r="BO1840" s="66"/>
      <c r="BP1840" s="66"/>
      <c r="BQ1840" s="66"/>
      <c r="BR1840" s="66"/>
      <c r="BS1840" s="66"/>
      <c r="BT1840" s="66"/>
      <c r="BU1840" s="66"/>
      <c r="BV1840" s="66"/>
      <c r="BW1840" s="66"/>
      <c r="BX1840" s="66"/>
      <c r="BY1840" s="66"/>
      <c r="BZ1840" s="66"/>
      <c r="CA1840" s="66"/>
      <c r="CB1840" s="66"/>
      <c r="CC1840" s="66"/>
      <c r="CD1840" s="66"/>
      <c r="CE1840" s="66"/>
      <c r="CF1840" s="66"/>
      <c r="CG1840" s="66"/>
      <c r="CH1840" s="66"/>
      <c r="CI1840" s="66"/>
      <c r="CJ1840" s="66"/>
      <c r="CK1840" s="66"/>
      <c r="CL1840" s="66"/>
      <c r="CM1840" s="66"/>
      <c r="CN1840" s="66"/>
      <c r="CO1840" s="66"/>
      <c r="CP1840" s="66"/>
      <c r="CQ1840" s="66"/>
      <c r="CR1840" s="66"/>
      <c r="CS1840" s="66"/>
      <c r="CT1840" s="66"/>
      <c r="CU1840" s="66"/>
      <c r="CV1840" s="66"/>
      <c r="CW1840" s="66"/>
      <c r="CX1840" s="66"/>
      <c r="CY1840" s="66"/>
      <c r="CZ1840" s="66"/>
      <c r="DA1840" s="66"/>
      <c r="DB1840" s="66"/>
      <c r="DC1840" s="66"/>
      <c r="DD1840" s="66"/>
      <c r="DE1840" s="66"/>
      <c r="DF1840" s="66"/>
      <c r="DG1840" s="66"/>
      <c r="DH1840" s="66"/>
      <c r="DI1840" s="66"/>
      <c r="DJ1840" s="66"/>
      <c r="DK1840" s="66"/>
      <c r="DL1840" s="66"/>
    </row>
    <row r="1841" spans="1:137" x14ac:dyDescent="0.35">
      <c r="A1841" s="28"/>
      <c r="B1841" s="167"/>
      <c r="C1841" s="168"/>
      <c r="D1841" s="31"/>
      <c r="E1841" s="146"/>
      <c r="F1841" s="146"/>
    </row>
    <row r="1842" spans="1:137" x14ac:dyDescent="0.35">
      <c r="A1842" s="28"/>
      <c r="B1842" s="36"/>
      <c r="C1842" s="37"/>
      <c r="D1842" s="38"/>
      <c r="E1842" s="36"/>
      <c r="F1842" s="36"/>
    </row>
    <row r="1843" spans="1:137" ht="3.75" customHeight="1" x14ac:dyDescent="0.35">
      <c r="A1843" s="28"/>
      <c r="B1843" s="36"/>
      <c r="C1843" s="37"/>
      <c r="D1843" s="40"/>
      <c r="E1843" s="36"/>
      <c r="F1843" s="36"/>
      <c r="G1843" s="66"/>
      <c r="H1843" s="66"/>
      <c r="I1843" s="66"/>
      <c r="J1843" s="66"/>
      <c r="K1843" s="66"/>
      <c r="L1843" s="66"/>
      <c r="M1843" s="66"/>
      <c r="N1843" s="66"/>
      <c r="O1843" s="66"/>
      <c r="P1843" s="66"/>
      <c r="Q1843" s="66"/>
      <c r="R1843" s="66"/>
      <c r="S1843" s="66"/>
      <c r="T1843" s="66"/>
      <c r="U1843" s="66"/>
      <c r="V1843" s="66"/>
      <c r="W1843" s="66"/>
      <c r="X1843" s="66"/>
      <c r="Y1843" s="66"/>
      <c r="Z1843" s="66"/>
      <c r="AA1843" s="66"/>
      <c r="AB1843" s="66"/>
      <c r="AC1843" s="66"/>
      <c r="AD1843" s="66"/>
      <c r="AE1843" s="66"/>
      <c r="AF1843" s="66"/>
      <c r="AG1843" s="66"/>
      <c r="AH1843" s="66"/>
      <c r="AI1843" s="66"/>
      <c r="AJ1843" s="66"/>
      <c r="AK1843" s="66"/>
      <c r="AL1843" s="66"/>
      <c r="AM1843" s="66"/>
      <c r="AN1843" s="66"/>
      <c r="AO1843" s="66"/>
      <c r="AP1843" s="66"/>
      <c r="AQ1843" s="66"/>
      <c r="AR1843" s="66"/>
      <c r="AS1843" s="66"/>
      <c r="AT1843" s="66"/>
      <c r="AU1843" s="66"/>
      <c r="AV1843" s="66"/>
      <c r="AW1843" s="66"/>
      <c r="AX1843" s="66"/>
      <c r="AY1843" s="66"/>
      <c r="AZ1843" s="66"/>
      <c r="BA1843" s="66"/>
      <c r="BB1843" s="66"/>
      <c r="BC1843" s="66"/>
      <c r="BD1843" s="66"/>
      <c r="BE1843" s="66"/>
      <c r="BF1843" s="66"/>
      <c r="BG1843" s="66"/>
      <c r="BH1843" s="66"/>
      <c r="BI1843" s="66"/>
      <c r="BJ1843" s="66"/>
      <c r="BK1843" s="66"/>
      <c r="BL1843" s="66"/>
      <c r="BM1843" s="66"/>
      <c r="BN1843" s="66"/>
      <c r="BO1843" s="66"/>
      <c r="BP1843" s="66"/>
      <c r="BQ1843" s="66"/>
      <c r="BR1843" s="66"/>
      <c r="BS1843" s="66"/>
      <c r="BT1843" s="66"/>
      <c r="BU1843" s="66"/>
      <c r="BV1843" s="66"/>
      <c r="BW1843" s="66"/>
      <c r="BX1843" s="66"/>
      <c r="BY1843" s="66"/>
      <c r="BZ1843" s="66"/>
      <c r="CA1843" s="66"/>
      <c r="CB1843" s="66"/>
      <c r="CC1843" s="66"/>
      <c r="CD1843" s="66"/>
      <c r="CE1843" s="66"/>
      <c r="CF1843" s="66"/>
      <c r="CG1843" s="66"/>
      <c r="CH1843" s="66"/>
      <c r="CI1843" s="66"/>
      <c r="CJ1843" s="66"/>
      <c r="CK1843" s="66"/>
      <c r="CL1843" s="66"/>
      <c r="CM1843" s="66"/>
      <c r="CN1843" s="66"/>
      <c r="CO1843" s="66"/>
      <c r="CP1843" s="66"/>
      <c r="CQ1843" s="66"/>
      <c r="CR1843" s="66"/>
      <c r="CS1843" s="66"/>
      <c r="CT1843" s="66"/>
      <c r="CU1843" s="66"/>
      <c r="CV1843" s="66"/>
      <c r="CW1843" s="66"/>
      <c r="CX1843" s="66"/>
      <c r="CY1843" s="66"/>
      <c r="CZ1843" s="66"/>
      <c r="DA1843" s="66"/>
      <c r="DB1843" s="66"/>
      <c r="DC1843" s="66"/>
      <c r="DD1843" s="66"/>
      <c r="DE1843" s="66"/>
      <c r="DF1843" s="66"/>
      <c r="DG1843" s="66"/>
      <c r="DH1843" s="66"/>
      <c r="DI1843" s="66"/>
      <c r="DJ1843" s="66"/>
      <c r="DK1843" s="66"/>
      <c r="DL1843" s="66"/>
      <c r="DM1843" s="66"/>
      <c r="DN1843" s="66"/>
      <c r="DO1843" s="66"/>
      <c r="DP1843" s="66"/>
      <c r="DQ1843" s="66"/>
      <c r="DR1843" s="66"/>
      <c r="DS1843" s="66"/>
      <c r="DT1843" s="66"/>
      <c r="DU1843" s="66"/>
      <c r="DV1843" s="66"/>
      <c r="DW1843" s="66"/>
      <c r="DX1843" s="66"/>
      <c r="DY1843" s="66"/>
      <c r="DZ1843" s="66"/>
      <c r="EA1843" s="66"/>
      <c r="EB1843" s="66"/>
      <c r="EC1843" s="66"/>
      <c r="ED1843" s="66"/>
      <c r="EE1843" s="66"/>
      <c r="EF1843" s="66"/>
      <c r="EG1843" s="66"/>
    </row>
    <row r="1844" spans="1:137" s="148" customFormat="1" x14ac:dyDescent="0.35">
      <c r="A1844" s="28"/>
      <c r="B1844" s="167"/>
      <c r="C1844" s="168"/>
      <c r="D1844" s="31"/>
      <c r="E1844" s="147"/>
      <c r="F1844" s="147"/>
    </row>
    <row r="1845" spans="1:137" s="148" customFormat="1" x14ac:dyDescent="0.35">
      <c r="A1845" s="28"/>
      <c r="B1845" s="36"/>
      <c r="C1845" s="37"/>
      <c r="D1845" s="38"/>
      <c r="E1845" s="36"/>
      <c r="F1845" s="36"/>
      <c r="G1845" s="149"/>
      <c r="H1845" s="149"/>
      <c r="I1845" s="149"/>
      <c r="J1845" s="149"/>
      <c r="K1845" s="149"/>
      <c r="L1845" s="149"/>
      <c r="M1845" s="149"/>
      <c r="N1845" s="149"/>
      <c r="O1845" s="149"/>
      <c r="P1845" s="149"/>
      <c r="Q1845" s="149"/>
      <c r="R1845" s="149"/>
      <c r="S1845" s="149"/>
      <c r="T1845" s="149"/>
      <c r="U1845" s="149"/>
      <c r="V1845" s="149"/>
      <c r="W1845" s="149"/>
      <c r="X1845" s="149"/>
      <c r="Y1845" s="149"/>
      <c r="Z1845" s="149"/>
      <c r="AA1845" s="149"/>
      <c r="AB1845" s="149"/>
      <c r="AC1845" s="149"/>
      <c r="AD1845" s="149"/>
      <c r="AE1845" s="149"/>
      <c r="AF1845" s="149"/>
      <c r="AG1845" s="149"/>
      <c r="AH1845" s="149"/>
      <c r="AI1845" s="149"/>
      <c r="AJ1845" s="149"/>
      <c r="AK1845" s="149"/>
      <c r="AL1845" s="149"/>
      <c r="AM1845" s="149"/>
      <c r="AN1845" s="149"/>
      <c r="AO1845" s="149"/>
      <c r="AP1845" s="149"/>
      <c r="AQ1845" s="149"/>
      <c r="AR1845" s="149"/>
      <c r="AS1845" s="149"/>
      <c r="AT1845" s="149"/>
      <c r="AU1845" s="149"/>
      <c r="AV1845" s="149"/>
      <c r="AW1845" s="149"/>
      <c r="AX1845" s="149"/>
      <c r="AY1845" s="149"/>
      <c r="AZ1845" s="149"/>
      <c r="BA1845" s="149"/>
      <c r="BB1845" s="149"/>
      <c r="BC1845" s="149"/>
      <c r="BD1845" s="149"/>
      <c r="BE1845" s="149"/>
      <c r="BF1845" s="149"/>
      <c r="BG1845" s="149"/>
      <c r="BH1845" s="149"/>
      <c r="BI1845" s="149"/>
      <c r="BJ1845" s="149"/>
      <c r="BK1845" s="149"/>
      <c r="BL1845" s="149"/>
      <c r="BM1845" s="149"/>
      <c r="BN1845" s="149"/>
      <c r="BO1845" s="149"/>
      <c r="BP1845" s="149"/>
      <c r="BQ1845" s="149"/>
      <c r="BR1845" s="149"/>
      <c r="BS1845" s="149"/>
      <c r="BT1845" s="149"/>
      <c r="BU1845" s="149"/>
      <c r="BV1845" s="149"/>
      <c r="BW1845" s="149"/>
      <c r="BX1845" s="149"/>
      <c r="BY1845" s="149"/>
      <c r="BZ1845" s="149"/>
      <c r="CA1845" s="149"/>
      <c r="CB1845" s="149"/>
      <c r="CC1845" s="149"/>
      <c r="CD1845" s="149"/>
      <c r="CE1845" s="149"/>
      <c r="CF1845" s="149"/>
      <c r="CG1845" s="149"/>
      <c r="CH1845" s="149"/>
      <c r="CI1845" s="149"/>
      <c r="CJ1845" s="149"/>
      <c r="CK1845" s="149"/>
      <c r="CL1845" s="149"/>
      <c r="CM1845" s="149"/>
      <c r="CN1845" s="149"/>
      <c r="CO1845" s="149"/>
      <c r="CP1845" s="149"/>
      <c r="CQ1845" s="149"/>
      <c r="CR1845" s="149"/>
      <c r="CS1845" s="149"/>
      <c r="CT1845" s="149"/>
      <c r="CU1845" s="149"/>
      <c r="CV1845" s="149"/>
      <c r="CW1845" s="149"/>
      <c r="CX1845" s="149"/>
      <c r="CY1845" s="149"/>
      <c r="CZ1845" s="149"/>
      <c r="DA1845" s="149"/>
      <c r="DB1845" s="149"/>
      <c r="DC1845" s="149"/>
      <c r="DD1845" s="149"/>
      <c r="DE1845" s="149"/>
      <c r="DF1845" s="149"/>
      <c r="DG1845" s="149"/>
      <c r="DH1845" s="149"/>
      <c r="DI1845" s="149"/>
      <c r="DJ1845" s="149"/>
      <c r="DK1845" s="149"/>
      <c r="DL1845" s="149"/>
      <c r="DM1845" s="149"/>
      <c r="DN1845" s="149"/>
      <c r="DO1845" s="149"/>
      <c r="DP1845" s="149"/>
      <c r="DQ1845" s="149"/>
      <c r="DR1845" s="149"/>
      <c r="DS1845" s="149"/>
      <c r="DT1845" s="149"/>
      <c r="DU1845" s="149"/>
      <c r="DV1845" s="149"/>
      <c r="DW1845" s="149"/>
      <c r="DX1845" s="149"/>
      <c r="DY1845" s="149"/>
      <c r="DZ1845" s="149"/>
      <c r="EA1845" s="149"/>
      <c r="EB1845" s="149"/>
      <c r="EC1845" s="149"/>
      <c r="ED1845" s="149"/>
      <c r="EE1845" s="149"/>
      <c r="EF1845" s="149"/>
      <c r="EG1845" s="149"/>
    </row>
    <row r="1846" spans="1:137" ht="3.75" customHeight="1" x14ac:dyDescent="0.35">
      <c r="A1846" s="28"/>
      <c r="B1846" s="36"/>
      <c r="C1846" s="37"/>
      <c r="D1846" s="40"/>
      <c r="E1846" s="36"/>
      <c r="F1846" s="36"/>
      <c r="G1846" s="66"/>
      <c r="H1846" s="66"/>
      <c r="I1846" s="66"/>
      <c r="J1846" s="66"/>
      <c r="K1846" s="66"/>
      <c r="L1846" s="66"/>
      <c r="M1846" s="66"/>
      <c r="N1846" s="66"/>
      <c r="O1846" s="66"/>
      <c r="P1846" s="66"/>
      <c r="Q1846" s="66"/>
      <c r="R1846" s="66"/>
      <c r="S1846" s="66"/>
      <c r="T1846" s="66"/>
      <c r="U1846" s="66"/>
      <c r="V1846" s="66"/>
      <c r="W1846" s="66"/>
      <c r="X1846" s="66"/>
      <c r="Y1846" s="66"/>
      <c r="Z1846" s="66"/>
      <c r="AA1846" s="66"/>
      <c r="AB1846" s="66"/>
      <c r="AC1846" s="66"/>
      <c r="AD1846" s="66"/>
      <c r="AE1846" s="66"/>
      <c r="AF1846" s="66"/>
      <c r="AG1846" s="66"/>
      <c r="AH1846" s="66"/>
      <c r="AI1846" s="66"/>
      <c r="AJ1846" s="66"/>
      <c r="AK1846" s="66"/>
      <c r="AL1846" s="66"/>
      <c r="AM1846" s="66"/>
      <c r="AN1846" s="66"/>
      <c r="AO1846" s="66"/>
      <c r="AP1846" s="66"/>
      <c r="AQ1846" s="66"/>
      <c r="AR1846" s="66"/>
      <c r="AS1846" s="66"/>
      <c r="AT1846" s="66"/>
      <c r="AU1846" s="66"/>
      <c r="AV1846" s="66"/>
      <c r="AW1846" s="66"/>
      <c r="AX1846" s="66"/>
      <c r="AY1846" s="66"/>
      <c r="AZ1846" s="66"/>
      <c r="BA1846" s="66"/>
      <c r="BB1846" s="66"/>
      <c r="BC1846" s="66"/>
      <c r="BD1846" s="66"/>
      <c r="BE1846" s="66"/>
      <c r="BF1846" s="66"/>
      <c r="BG1846" s="66"/>
      <c r="BH1846" s="66"/>
      <c r="BI1846" s="66"/>
      <c r="BJ1846" s="66"/>
      <c r="BK1846" s="66"/>
      <c r="BL1846" s="66"/>
      <c r="BM1846" s="66"/>
      <c r="BN1846" s="66"/>
      <c r="BO1846" s="66"/>
      <c r="BP1846" s="66"/>
      <c r="BQ1846" s="66"/>
      <c r="BR1846" s="66"/>
      <c r="BS1846" s="66"/>
      <c r="BT1846" s="66"/>
      <c r="BU1846" s="66"/>
      <c r="BV1846" s="66"/>
      <c r="BW1846" s="66"/>
      <c r="BX1846" s="66"/>
      <c r="BY1846" s="66"/>
      <c r="BZ1846" s="66"/>
      <c r="CA1846" s="66"/>
      <c r="CB1846" s="66"/>
      <c r="CC1846" s="66"/>
      <c r="CD1846" s="66"/>
      <c r="CE1846" s="66"/>
      <c r="CF1846" s="66"/>
      <c r="CG1846" s="66"/>
      <c r="CH1846" s="66"/>
      <c r="CI1846" s="66"/>
      <c r="CJ1846" s="66"/>
      <c r="CK1846" s="66"/>
      <c r="CL1846" s="66"/>
      <c r="CM1846" s="66"/>
      <c r="CN1846" s="66"/>
      <c r="CO1846" s="66"/>
      <c r="CP1846" s="66"/>
      <c r="CQ1846" s="66"/>
      <c r="CR1846" s="66"/>
      <c r="CS1846" s="66"/>
      <c r="CT1846" s="66"/>
      <c r="CU1846" s="66"/>
      <c r="CV1846" s="66"/>
      <c r="CW1846" s="66"/>
      <c r="CX1846" s="66"/>
      <c r="CY1846" s="66"/>
      <c r="CZ1846" s="66"/>
      <c r="DA1846" s="66"/>
      <c r="DB1846" s="66"/>
      <c r="DC1846" s="66"/>
      <c r="DD1846" s="66"/>
      <c r="DE1846" s="66"/>
      <c r="DF1846" s="66"/>
      <c r="DG1846" s="66"/>
      <c r="DH1846" s="66"/>
      <c r="DI1846" s="66"/>
      <c r="DJ1846" s="66"/>
      <c r="DK1846" s="66"/>
      <c r="DL1846" s="66"/>
      <c r="DM1846" s="66"/>
      <c r="DN1846" s="66"/>
      <c r="DO1846" s="66"/>
      <c r="DP1846" s="66"/>
      <c r="DQ1846" s="66"/>
      <c r="DR1846" s="66"/>
      <c r="DS1846" s="66"/>
      <c r="DT1846" s="66"/>
      <c r="DU1846" s="66"/>
      <c r="DV1846" s="66"/>
      <c r="DW1846" s="66"/>
      <c r="DX1846" s="66"/>
      <c r="DY1846" s="66"/>
      <c r="DZ1846" s="66"/>
      <c r="EA1846" s="66"/>
      <c r="EB1846" s="66"/>
      <c r="EC1846" s="66"/>
      <c r="ED1846" s="66"/>
      <c r="EE1846" s="66"/>
      <c r="EF1846" s="66"/>
      <c r="EG1846" s="66"/>
    </row>
    <row r="1847" spans="1:137" x14ac:dyDescent="0.35">
      <c r="A1847" s="28"/>
      <c r="B1847" s="167"/>
      <c r="C1847" s="168"/>
      <c r="D1847" s="31"/>
      <c r="E1847" s="150"/>
      <c r="F1847" s="150"/>
    </row>
    <row r="1848" spans="1:137" x14ac:dyDescent="0.35">
      <c r="A1848" s="28"/>
      <c r="B1848" s="36"/>
      <c r="C1848" s="37"/>
      <c r="D1848" s="38"/>
      <c r="E1848" s="36"/>
      <c r="F1848" s="36"/>
    </row>
    <row r="1849" spans="1:137" ht="3.75" customHeight="1" x14ac:dyDescent="0.35">
      <c r="A1849" s="28"/>
      <c r="B1849" s="36"/>
      <c r="C1849" s="37"/>
      <c r="D1849" s="40"/>
      <c r="E1849" s="36"/>
      <c r="F1849" s="36"/>
      <c r="G1849" s="66"/>
      <c r="H1849" s="66"/>
      <c r="I1849" s="66"/>
      <c r="J1849" s="66"/>
      <c r="K1849" s="66"/>
      <c r="L1849" s="66"/>
      <c r="M1849" s="66"/>
      <c r="N1849" s="66"/>
      <c r="O1849" s="66"/>
      <c r="P1849" s="66"/>
      <c r="Q1849" s="66"/>
      <c r="R1849" s="66"/>
      <c r="S1849" s="66"/>
      <c r="T1849" s="66"/>
      <c r="U1849" s="66"/>
      <c r="V1849" s="66"/>
      <c r="W1849" s="66"/>
      <c r="X1849" s="66"/>
      <c r="Y1849" s="66"/>
      <c r="Z1849" s="66"/>
      <c r="AA1849" s="66"/>
      <c r="AB1849" s="66"/>
      <c r="AC1849" s="66"/>
      <c r="AD1849" s="66"/>
      <c r="AE1849" s="66"/>
      <c r="AF1849" s="66"/>
      <c r="AG1849" s="66"/>
      <c r="AH1849" s="66"/>
      <c r="AI1849" s="66"/>
      <c r="AJ1849" s="66"/>
      <c r="AK1849" s="66"/>
      <c r="AL1849" s="66"/>
      <c r="AM1849" s="66"/>
      <c r="AN1849" s="66"/>
      <c r="AO1849" s="66"/>
      <c r="AP1849" s="66"/>
      <c r="AQ1849" s="66"/>
      <c r="AR1849" s="66"/>
      <c r="AS1849" s="66"/>
      <c r="AT1849" s="66"/>
      <c r="AU1849" s="66"/>
      <c r="AV1849" s="66"/>
      <c r="AW1849" s="66"/>
      <c r="AX1849" s="66"/>
      <c r="AY1849" s="66"/>
      <c r="AZ1849" s="66"/>
      <c r="BA1849" s="66"/>
      <c r="BB1849" s="66"/>
      <c r="BC1849" s="66"/>
      <c r="BD1849" s="66"/>
      <c r="BE1849" s="66"/>
      <c r="BF1849" s="66"/>
      <c r="BG1849" s="66"/>
      <c r="BH1849" s="66"/>
      <c r="BI1849" s="66"/>
      <c r="BJ1849" s="66"/>
      <c r="BK1849" s="66"/>
      <c r="BL1849" s="66"/>
      <c r="BM1849" s="66"/>
      <c r="BN1849" s="66"/>
      <c r="BO1849" s="66"/>
      <c r="BP1849" s="66"/>
      <c r="BQ1849" s="66"/>
      <c r="BR1849" s="66"/>
      <c r="BS1849" s="66"/>
      <c r="BT1849" s="66"/>
      <c r="BU1849" s="66"/>
      <c r="BV1849" s="66"/>
      <c r="BW1849" s="66"/>
      <c r="BX1849" s="66"/>
      <c r="BY1849" s="66"/>
      <c r="BZ1849" s="66"/>
      <c r="CA1849" s="66"/>
      <c r="CB1849" s="66"/>
      <c r="CC1849" s="66"/>
      <c r="CD1849" s="66"/>
      <c r="CE1849" s="66"/>
      <c r="CF1849" s="66"/>
      <c r="CG1849" s="66"/>
      <c r="CH1849" s="66"/>
      <c r="CI1849" s="66"/>
      <c r="CJ1849" s="66"/>
      <c r="CK1849" s="66"/>
      <c r="CL1849" s="66"/>
      <c r="CM1849" s="66"/>
      <c r="CN1849" s="66"/>
      <c r="CO1849" s="66"/>
      <c r="CP1849" s="66"/>
      <c r="CQ1849" s="66"/>
      <c r="CR1849" s="66"/>
      <c r="CS1849" s="66"/>
      <c r="CT1849" s="66"/>
      <c r="CU1849" s="66"/>
      <c r="CV1849" s="66"/>
      <c r="CW1849" s="66"/>
      <c r="CX1849" s="66"/>
      <c r="CY1849" s="66"/>
      <c r="CZ1849" s="66"/>
      <c r="DA1849" s="66"/>
      <c r="DB1849" s="66"/>
      <c r="DC1849" s="66"/>
      <c r="DD1849" s="66"/>
      <c r="DE1849" s="66"/>
      <c r="DF1849" s="66"/>
      <c r="DG1849" s="66"/>
      <c r="DH1849" s="66"/>
      <c r="DI1849" s="66"/>
      <c r="DJ1849" s="66"/>
      <c r="DK1849" s="66"/>
      <c r="DL1849" s="66"/>
    </row>
    <row r="1850" spans="1:137" ht="14.5" customHeight="1" x14ac:dyDescent="0.35">
      <c r="A1850" s="28"/>
      <c r="B1850" s="167"/>
      <c r="C1850" s="168"/>
      <c r="D1850" s="31"/>
      <c r="E1850" s="151"/>
      <c r="F1850" s="151"/>
      <c r="G1850" s="153"/>
      <c r="H1850" s="153"/>
      <c r="I1850" s="153"/>
      <c r="J1850" s="153"/>
      <c r="T1850" s="75"/>
      <c r="U1850" s="75"/>
      <c r="V1850" s="75"/>
      <c r="W1850" s="75"/>
      <c r="X1850" s="75"/>
      <c r="Y1850" s="75"/>
      <c r="Z1850" s="75"/>
      <c r="AA1850" s="75"/>
      <c r="AC1850" s="153"/>
      <c r="AD1850" s="153"/>
      <c r="AE1850" s="153"/>
      <c r="AF1850" s="153"/>
      <c r="AP1850" s="75"/>
      <c r="AQ1850" s="75"/>
      <c r="AR1850" s="75"/>
      <c r="AS1850" s="75"/>
      <c r="AT1850" s="75"/>
      <c r="AU1850" s="75"/>
      <c r="AV1850" s="75"/>
      <c r="AW1850" s="75"/>
      <c r="AY1850" s="153"/>
      <c r="AZ1850" s="153"/>
      <c r="BA1850" s="153"/>
      <c r="BB1850" s="153"/>
      <c r="BL1850" s="75"/>
      <c r="BM1850" s="75"/>
      <c r="BN1850" s="75"/>
      <c r="BO1850" s="75"/>
      <c r="BP1850" s="75"/>
      <c r="BQ1850" s="75"/>
      <c r="BR1850" s="75"/>
      <c r="BS1850" s="75"/>
      <c r="BU1850" s="153"/>
      <c r="BV1850" s="153"/>
      <c r="BW1850" s="153"/>
      <c r="BX1850" s="153"/>
      <c r="CH1850" s="75"/>
      <c r="CI1850" s="75"/>
      <c r="CJ1850" s="75"/>
      <c r="CK1850" s="75"/>
      <c r="CL1850" s="75"/>
      <c r="CM1850" s="75"/>
      <c r="CN1850" s="75"/>
      <c r="CO1850" s="75"/>
      <c r="CQ1850" s="153"/>
      <c r="CR1850" s="153"/>
      <c r="CS1850" s="153"/>
      <c r="CT1850" s="153"/>
      <c r="DD1850" s="75"/>
      <c r="DE1850" s="75"/>
      <c r="DF1850" s="75"/>
      <c r="DG1850" s="75"/>
      <c r="DH1850" s="75"/>
      <c r="DI1850" s="75"/>
      <c r="DJ1850" s="75"/>
      <c r="DK1850" s="75"/>
    </row>
    <row r="1851" spans="1:137" ht="14.5" customHeight="1" x14ac:dyDescent="0.35">
      <c r="A1851" s="28"/>
      <c r="B1851" s="36"/>
      <c r="C1851" s="37"/>
      <c r="D1851" s="38"/>
      <c r="E1851" s="36"/>
      <c r="F1851" s="36"/>
      <c r="H1851" s="66"/>
      <c r="T1851" s="75"/>
      <c r="U1851" s="75"/>
      <c r="V1851" s="75"/>
      <c r="W1851" s="75"/>
      <c r="X1851" s="75"/>
      <c r="Y1851" s="75"/>
      <c r="Z1851" s="75"/>
      <c r="AA1851" s="75"/>
      <c r="AB1851" s="68"/>
      <c r="AD1851" s="66"/>
      <c r="AP1851" s="75"/>
      <c r="AQ1851" s="75"/>
      <c r="AR1851" s="75"/>
      <c r="AS1851" s="75"/>
      <c r="AT1851" s="75"/>
      <c r="AU1851" s="75"/>
      <c r="AV1851" s="75"/>
      <c r="AW1851" s="75"/>
      <c r="AX1851" s="68"/>
      <c r="AZ1851" s="66"/>
      <c r="BL1851" s="75"/>
      <c r="BM1851" s="75"/>
      <c r="BN1851" s="75"/>
      <c r="BO1851" s="75"/>
      <c r="BP1851" s="75"/>
      <c r="BQ1851" s="75"/>
      <c r="BR1851" s="75"/>
      <c r="BS1851" s="75"/>
      <c r="BV1851" s="66"/>
      <c r="CH1851" s="75"/>
      <c r="CI1851" s="75"/>
      <c r="CJ1851" s="75"/>
      <c r="CK1851" s="75"/>
      <c r="CL1851" s="75"/>
      <c r="CM1851" s="75"/>
      <c r="CN1851" s="75"/>
      <c r="CO1851" s="75"/>
      <c r="CR1851" s="66"/>
      <c r="DD1851" s="75"/>
      <c r="DE1851" s="75"/>
      <c r="DF1851" s="75"/>
      <c r="DG1851" s="75"/>
      <c r="DH1851" s="75"/>
      <c r="DI1851" s="75"/>
      <c r="DJ1851" s="75"/>
      <c r="DK1851" s="75"/>
    </row>
    <row r="1852" spans="1:137" ht="3.75" customHeight="1" x14ac:dyDescent="0.35">
      <c r="A1852" s="28"/>
      <c r="B1852" s="36"/>
      <c r="C1852" s="37"/>
      <c r="D1852" s="40"/>
      <c r="E1852" s="36"/>
      <c r="F1852" s="36"/>
      <c r="G1852" s="66"/>
      <c r="H1852" s="66"/>
      <c r="I1852" s="66"/>
      <c r="J1852" s="66"/>
      <c r="K1852" s="66"/>
      <c r="L1852" s="66"/>
      <c r="M1852" s="66"/>
      <c r="N1852" s="66"/>
      <c r="O1852" s="66"/>
      <c r="P1852" s="66"/>
      <c r="Q1852" s="66"/>
      <c r="R1852" s="66"/>
      <c r="S1852" s="66"/>
      <c r="T1852" s="66"/>
      <c r="U1852" s="66"/>
      <c r="V1852" s="66"/>
      <c r="W1852" s="66"/>
      <c r="X1852" s="66"/>
      <c r="Y1852" s="66"/>
      <c r="Z1852" s="66"/>
      <c r="AA1852" s="66"/>
      <c r="AB1852" s="66"/>
      <c r="AC1852" s="66"/>
      <c r="AD1852" s="66"/>
      <c r="AE1852" s="66"/>
      <c r="AF1852" s="66"/>
      <c r="AG1852" s="66"/>
      <c r="AH1852" s="66"/>
      <c r="AI1852" s="66"/>
      <c r="AJ1852" s="66"/>
      <c r="AK1852" s="66"/>
      <c r="AL1852" s="66"/>
      <c r="AM1852" s="66"/>
      <c r="AN1852" s="66"/>
      <c r="AO1852" s="66"/>
      <c r="AP1852" s="66"/>
      <c r="AQ1852" s="66"/>
      <c r="AR1852" s="66"/>
      <c r="AS1852" s="66"/>
      <c r="AT1852" s="66"/>
      <c r="AU1852" s="66"/>
      <c r="AV1852" s="66"/>
      <c r="AW1852" s="66"/>
      <c r="AX1852" s="66"/>
      <c r="AY1852" s="66"/>
      <c r="AZ1852" s="66"/>
      <c r="BA1852" s="66"/>
      <c r="BB1852" s="66"/>
      <c r="BC1852" s="66"/>
      <c r="BD1852" s="66"/>
      <c r="BE1852" s="66"/>
      <c r="BF1852" s="66"/>
      <c r="BG1852" s="66"/>
      <c r="BH1852" s="66"/>
      <c r="BI1852" s="66"/>
      <c r="BJ1852" s="66"/>
      <c r="BK1852" s="66"/>
      <c r="BL1852" s="66"/>
      <c r="BM1852" s="66"/>
      <c r="BN1852" s="66"/>
      <c r="BO1852" s="66"/>
      <c r="BP1852" s="66"/>
      <c r="BQ1852" s="66"/>
      <c r="BR1852" s="66"/>
      <c r="BS1852" s="66"/>
      <c r="BT1852" s="66"/>
      <c r="BU1852" s="66"/>
      <c r="BV1852" s="66"/>
      <c r="BW1852" s="66"/>
      <c r="BX1852" s="66"/>
      <c r="BY1852" s="66"/>
      <c r="BZ1852" s="66"/>
      <c r="CA1852" s="66"/>
      <c r="CB1852" s="66"/>
      <c r="CC1852" s="66"/>
      <c r="CD1852" s="66"/>
      <c r="CE1852" s="66"/>
      <c r="CF1852" s="66"/>
      <c r="CG1852" s="66"/>
      <c r="CH1852" s="66"/>
      <c r="CI1852" s="66"/>
      <c r="CJ1852" s="66"/>
      <c r="CK1852" s="66"/>
      <c r="CL1852" s="66"/>
      <c r="CM1852" s="66"/>
      <c r="CN1852" s="66"/>
      <c r="CO1852" s="66"/>
      <c r="CP1852" s="66"/>
      <c r="CQ1852" s="66"/>
      <c r="CR1852" s="66"/>
      <c r="CS1852" s="66"/>
      <c r="CT1852" s="66"/>
      <c r="CU1852" s="66"/>
      <c r="CV1852" s="66"/>
      <c r="CW1852" s="66"/>
      <c r="CX1852" s="66"/>
      <c r="CY1852" s="66"/>
      <c r="CZ1852" s="66"/>
      <c r="DA1852" s="66"/>
      <c r="DB1852" s="66"/>
      <c r="DC1852" s="66"/>
      <c r="DD1852" s="66"/>
      <c r="DE1852" s="66"/>
      <c r="DF1852" s="66"/>
      <c r="DG1852" s="66"/>
      <c r="DH1852" s="66"/>
      <c r="DI1852" s="66"/>
      <c r="DJ1852" s="66"/>
      <c r="DK1852" s="66"/>
      <c r="DL1852" s="66"/>
    </row>
    <row r="1853" spans="1:137" ht="14.5" customHeight="1" x14ac:dyDescent="0.35">
      <c r="A1853" s="28"/>
      <c r="B1853" s="167"/>
      <c r="C1853" s="168"/>
      <c r="D1853" s="31"/>
      <c r="E1853" s="152"/>
      <c r="F1853" s="152"/>
      <c r="H1853" s="153"/>
    </row>
    <row r="1854" spans="1:137" ht="14.5" customHeight="1" x14ac:dyDescent="0.35">
      <c r="A1854" s="28"/>
      <c r="B1854" s="36"/>
      <c r="C1854" s="37"/>
      <c r="D1854" s="38"/>
      <c r="E1854" s="36"/>
      <c r="F1854" s="36"/>
      <c r="I1854" s="66"/>
      <c r="J1854" s="74"/>
      <c r="K1854" s="66"/>
      <c r="L1854" s="66"/>
      <c r="M1854" s="66"/>
      <c r="N1854" s="66"/>
      <c r="O1854" s="66"/>
      <c r="P1854" s="66"/>
      <c r="Q1854" s="66"/>
      <c r="R1854" s="66"/>
      <c r="S1854" s="66"/>
      <c r="T1854" s="75"/>
      <c r="U1854" s="75"/>
      <c r="V1854" s="75"/>
      <c r="W1854" s="75"/>
      <c r="X1854" s="75"/>
      <c r="Y1854" s="75"/>
      <c r="Z1854" s="75"/>
      <c r="AA1854" s="75"/>
      <c r="AB1854" s="68"/>
      <c r="AD1854" s="66"/>
      <c r="AE1854" s="74"/>
      <c r="AF1854" s="66"/>
      <c r="AG1854" s="66"/>
      <c r="AH1854" s="66"/>
      <c r="AI1854" s="66"/>
      <c r="AJ1854" s="66"/>
      <c r="AK1854" s="66"/>
      <c r="AL1854" s="66"/>
      <c r="AM1854" s="66"/>
      <c r="AN1854" s="66"/>
      <c r="AO1854" s="75"/>
      <c r="AP1854" s="75"/>
      <c r="AQ1854" s="75"/>
      <c r="AR1854" s="75"/>
      <c r="AS1854" s="75"/>
      <c r="AT1854" s="75"/>
      <c r="AU1854" s="75"/>
      <c r="AV1854" s="75"/>
      <c r="AW1854" s="68"/>
      <c r="AY1854" s="66"/>
      <c r="AZ1854" s="74"/>
      <c r="BA1854" s="66"/>
      <c r="BB1854" s="66"/>
      <c r="BC1854" s="66"/>
      <c r="BD1854" s="66"/>
      <c r="BE1854" s="66"/>
      <c r="BF1854" s="66"/>
      <c r="BG1854" s="66"/>
      <c r="BH1854" s="66"/>
      <c r="BI1854" s="66"/>
      <c r="BJ1854" s="75"/>
      <c r="BK1854" s="75"/>
      <c r="BL1854" s="75"/>
      <c r="BM1854" s="75"/>
      <c r="BN1854" s="75"/>
      <c r="BO1854" s="75"/>
      <c r="BP1854" s="75"/>
      <c r="BQ1854" s="75"/>
      <c r="BR1854" s="68"/>
      <c r="BT1854" s="66"/>
      <c r="BU1854" s="74"/>
      <c r="BV1854" s="66"/>
      <c r="BW1854" s="66"/>
      <c r="BX1854" s="66"/>
      <c r="BY1854" s="66"/>
      <c r="BZ1854" s="66"/>
      <c r="CA1854" s="66"/>
      <c r="CB1854" s="66"/>
      <c r="CC1854" s="66"/>
      <c r="CD1854" s="66"/>
      <c r="CE1854" s="75"/>
      <c r="CF1854" s="75"/>
      <c r="CG1854" s="75"/>
      <c r="CH1854" s="75"/>
      <c r="CI1854" s="75"/>
      <c r="CJ1854" s="75"/>
      <c r="CK1854" s="75"/>
      <c r="CL1854" s="75"/>
      <c r="CM1854" s="66"/>
      <c r="CO1854" s="66"/>
      <c r="CP1854" s="74"/>
      <c r="CQ1854" s="66"/>
      <c r="CR1854" s="66"/>
      <c r="CS1854" s="66"/>
      <c r="CT1854" s="66"/>
      <c r="CU1854" s="66"/>
      <c r="CV1854" s="66"/>
      <c r="CW1854" s="66"/>
      <c r="CX1854" s="66"/>
      <c r="CY1854" s="66"/>
      <c r="CZ1854" s="75"/>
      <c r="DA1854" s="75"/>
      <c r="DB1854" s="75"/>
      <c r="DC1854" s="75"/>
      <c r="DD1854" s="75"/>
      <c r="DE1854" s="75"/>
      <c r="DF1854" s="75"/>
      <c r="DG1854" s="75"/>
      <c r="DH1854" s="66"/>
      <c r="DI1854" s="66"/>
      <c r="DJ1854" s="66"/>
      <c r="DK1854" s="66"/>
    </row>
    <row r="1855" spans="1:137" ht="3.75" customHeight="1" x14ac:dyDescent="0.35">
      <c r="A1855" s="28"/>
      <c r="B1855" s="36"/>
      <c r="C1855" s="37"/>
      <c r="D1855" s="40"/>
      <c r="E1855" s="36"/>
      <c r="F1855" s="36"/>
      <c r="G1855" s="66"/>
      <c r="H1855" s="66"/>
      <c r="I1855" s="66"/>
      <c r="J1855" s="66"/>
      <c r="K1855" s="66"/>
      <c r="L1855" s="66"/>
      <c r="M1855" s="66"/>
      <c r="N1855" s="66"/>
      <c r="O1855" s="66"/>
      <c r="P1855" s="66"/>
      <c r="Q1855" s="66"/>
      <c r="R1855" s="66"/>
      <c r="S1855" s="66"/>
      <c r="T1855" s="66"/>
      <c r="U1855" s="66"/>
      <c r="V1855" s="66"/>
      <c r="W1855" s="66"/>
      <c r="X1855" s="66"/>
      <c r="Y1855" s="66"/>
      <c r="Z1855" s="66"/>
      <c r="AA1855" s="66"/>
      <c r="AB1855" s="66"/>
      <c r="AC1855" s="66"/>
      <c r="AD1855" s="66"/>
      <c r="AE1855" s="66"/>
      <c r="AF1855" s="66"/>
      <c r="AG1855" s="66"/>
      <c r="AH1855" s="66"/>
      <c r="AI1855" s="66"/>
      <c r="AJ1855" s="66"/>
      <c r="AK1855" s="66"/>
      <c r="AL1855" s="66"/>
      <c r="AM1855" s="66"/>
      <c r="AN1855" s="66"/>
      <c r="AO1855" s="66"/>
      <c r="AP1855" s="66"/>
      <c r="AQ1855" s="66"/>
      <c r="AR1855" s="66"/>
      <c r="AS1855" s="66"/>
      <c r="AT1855" s="66"/>
      <c r="AU1855" s="66"/>
      <c r="AV1855" s="66"/>
      <c r="AW1855" s="66"/>
      <c r="AX1855" s="66"/>
      <c r="AY1855" s="66"/>
      <c r="AZ1855" s="66"/>
      <c r="BA1855" s="66"/>
      <c r="BB1855" s="66"/>
      <c r="BC1855" s="66"/>
      <c r="BD1855" s="66"/>
      <c r="BE1855" s="66"/>
      <c r="BF1855" s="66"/>
      <c r="BG1855" s="66"/>
      <c r="BH1855" s="66"/>
      <c r="BI1855" s="66"/>
      <c r="BJ1855" s="66"/>
      <c r="BK1855" s="66"/>
      <c r="BL1855" s="66"/>
      <c r="BM1855" s="66"/>
      <c r="BN1855" s="66"/>
      <c r="BO1855" s="66"/>
      <c r="BP1855" s="66"/>
      <c r="BQ1855" s="66"/>
      <c r="BR1855" s="66"/>
      <c r="BS1855" s="66"/>
      <c r="BT1855" s="66"/>
      <c r="BU1855" s="66"/>
      <c r="BV1855" s="66"/>
      <c r="BW1855" s="66"/>
      <c r="BX1855" s="66"/>
      <c r="BY1855" s="66"/>
      <c r="BZ1855" s="66"/>
      <c r="CA1855" s="66"/>
      <c r="CB1855" s="66"/>
      <c r="CC1855" s="66"/>
      <c r="CD1855" s="66"/>
      <c r="CE1855" s="66"/>
      <c r="CF1855" s="66"/>
      <c r="CG1855" s="66"/>
      <c r="CH1855" s="66"/>
      <c r="CI1855" s="66"/>
      <c r="CJ1855" s="66"/>
      <c r="CK1855" s="66"/>
      <c r="CL1855" s="66"/>
      <c r="CM1855" s="66"/>
      <c r="CN1855" s="66"/>
      <c r="CO1855" s="66"/>
      <c r="CP1855" s="66"/>
      <c r="CQ1855" s="66"/>
      <c r="CR1855" s="66"/>
      <c r="CS1855" s="66"/>
      <c r="CT1855" s="66"/>
      <c r="CU1855" s="66"/>
      <c r="CV1855" s="66"/>
      <c r="CW1855" s="66"/>
      <c r="CX1855" s="66"/>
      <c r="CY1855" s="66"/>
      <c r="CZ1855" s="66"/>
      <c r="DA1855" s="66"/>
      <c r="DB1855" s="66"/>
      <c r="DC1855" s="66"/>
      <c r="DD1855" s="66"/>
      <c r="DE1855" s="66"/>
      <c r="DF1855" s="66"/>
      <c r="DG1855" s="66"/>
      <c r="DH1855" s="66"/>
      <c r="DI1855" s="66"/>
      <c r="DJ1855" s="66"/>
      <c r="DK1855" s="66"/>
      <c r="DL1855" s="66"/>
    </row>
    <row r="1856" spans="1:137" ht="14.5" customHeight="1" x14ac:dyDescent="0.35">
      <c r="A1856" s="28"/>
      <c r="B1856" s="167"/>
      <c r="C1856" s="168"/>
      <c r="D1856" s="31"/>
      <c r="E1856" s="81"/>
      <c r="F1856" s="154"/>
      <c r="H1856" s="153"/>
      <c r="DI1856" s="66"/>
      <c r="DJ1856" s="66"/>
      <c r="DK1856" s="66"/>
      <c r="DL1856" s="66"/>
    </row>
    <row r="1857" spans="1:127" ht="14.5" customHeight="1" x14ac:dyDescent="0.35">
      <c r="A1857" s="28"/>
      <c r="B1857" s="36"/>
      <c r="C1857" s="37"/>
      <c r="D1857" s="38"/>
      <c r="E1857" s="36"/>
      <c r="F1857" s="36"/>
      <c r="I1857" s="66"/>
      <c r="J1857" s="74"/>
      <c r="K1857" s="66"/>
      <c r="L1857" s="66"/>
      <c r="M1857" s="66"/>
      <c r="N1857" s="66"/>
      <c r="O1857" s="66"/>
      <c r="P1857" s="66"/>
      <c r="Q1857" s="66"/>
      <c r="R1857" s="66"/>
      <c r="S1857" s="66"/>
      <c r="T1857" s="75"/>
      <c r="U1857" s="75"/>
      <c r="V1857" s="75"/>
      <c r="W1857" s="75"/>
      <c r="X1857" s="75"/>
      <c r="Y1857" s="75"/>
      <c r="Z1857" s="75"/>
      <c r="AA1857" s="75"/>
      <c r="AB1857" s="68"/>
      <c r="AD1857" s="66"/>
      <c r="AE1857" s="74"/>
      <c r="AF1857" s="66"/>
      <c r="AG1857" s="66"/>
      <c r="AH1857" s="66"/>
      <c r="AI1857" s="66"/>
      <c r="AJ1857" s="66"/>
      <c r="AK1857" s="66"/>
      <c r="AL1857" s="66"/>
      <c r="AM1857" s="66"/>
      <c r="AN1857" s="66"/>
      <c r="AO1857" s="75"/>
      <c r="AP1857" s="75"/>
      <c r="AQ1857" s="75"/>
      <c r="AR1857" s="75"/>
      <c r="AS1857" s="75"/>
      <c r="AT1857" s="75"/>
      <c r="AU1857" s="75"/>
      <c r="AV1857" s="75"/>
      <c r="AW1857" s="68"/>
      <c r="AY1857" s="66"/>
      <c r="AZ1857" s="74"/>
      <c r="BA1857" s="66"/>
      <c r="BB1857" s="66"/>
      <c r="BC1857" s="66"/>
      <c r="BD1857" s="66"/>
      <c r="BE1857" s="66"/>
      <c r="BF1857" s="66"/>
      <c r="BG1857" s="66"/>
      <c r="BH1857" s="66"/>
      <c r="BI1857" s="66"/>
      <c r="BJ1857" s="75"/>
      <c r="BK1857" s="75"/>
      <c r="BL1857" s="75"/>
      <c r="BM1857" s="75"/>
      <c r="BN1857" s="75"/>
      <c r="BO1857" s="75"/>
      <c r="BP1857" s="75"/>
      <c r="BQ1857" s="75"/>
      <c r="BR1857" s="68"/>
      <c r="BT1857" s="66"/>
      <c r="BU1857" s="74"/>
      <c r="BV1857" s="66"/>
      <c r="BW1857" s="66"/>
      <c r="BX1857" s="66"/>
      <c r="BY1857" s="66"/>
      <c r="BZ1857" s="66"/>
      <c r="CA1857" s="66"/>
      <c r="CB1857" s="66"/>
      <c r="CC1857" s="66"/>
      <c r="CD1857" s="66"/>
      <c r="CE1857" s="75"/>
      <c r="CF1857" s="75"/>
      <c r="CG1857" s="75"/>
      <c r="CH1857" s="75"/>
      <c r="CI1857" s="75"/>
      <c r="CJ1857" s="75"/>
      <c r="CK1857" s="75"/>
      <c r="CL1857" s="75"/>
      <c r="CM1857" s="66"/>
      <c r="CO1857" s="66"/>
      <c r="CP1857" s="74"/>
      <c r="CQ1857" s="66"/>
      <c r="CR1857" s="66"/>
      <c r="CS1857" s="66"/>
      <c r="CT1857" s="66"/>
      <c r="CU1857" s="66"/>
      <c r="CV1857" s="66"/>
      <c r="CW1857" s="66"/>
      <c r="CX1857" s="66"/>
      <c r="CY1857" s="66"/>
      <c r="CZ1857" s="75"/>
      <c r="DA1857" s="75"/>
      <c r="DB1857" s="75"/>
      <c r="DC1857" s="75"/>
      <c r="DD1857" s="75"/>
      <c r="DE1857" s="75"/>
      <c r="DF1857" s="75"/>
      <c r="DG1857" s="75"/>
      <c r="DH1857" s="66"/>
      <c r="DI1857" s="66"/>
      <c r="DJ1857" s="66"/>
      <c r="DK1857" s="66"/>
      <c r="DL1857" s="66"/>
    </row>
    <row r="1858" spans="1:127" ht="3.75" customHeight="1" x14ac:dyDescent="0.35">
      <c r="A1858" s="28"/>
      <c r="B1858" s="36"/>
      <c r="C1858" s="37"/>
      <c r="D1858" s="40"/>
      <c r="E1858" s="36"/>
      <c r="F1858" s="36"/>
      <c r="G1858" s="66"/>
      <c r="H1858" s="66"/>
      <c r="I1858" s="66"/>
      <c r="J1858" s="66"/>
      <c r="K1858" s="66"/>
      <c r="L1858" s="66"/>
      <c r="M1858" s="66"/>
      <c r="N1858" s="66"/>
      <c r="O1858" s="66"/>
      <c r="P1858" s="66"/>
      <c r="Q1858" s="66"/>
      <c r="R1858" s="66"/>
      <c r="S1858" s="66"/>
      <c r="T1858" s="66"/>
      <c r="U1858" s="66"/>
      <c r="V1858" s="66"/>
      <c r="W1858" s="66"/>
      <c r="X1858" s="66"/>
      <c r="Y1858" s="66"/>
      <c r="Z1858" s="66"/>
      <c r="AA1858" s="66"/>
      <c r="AB1858" s="66"/>
      <c r="AC1858" s="66"/>
      <c r="AD1858" s="66"/>
      <c r="AE1858" s="66"/>
      <c r="AF1858" s="66"/>
      <c r="AG1858" s="66"/>
      <c r="AH1858" s="66"/>
      <c r="AI1858" s="66"/>
      <c r="AJ1858" s="66"/>
      <c r="AK1858" s="66"/>
      <c r="AL1858" s="66"/>
      <c r="AM1858" s="66"/>
      <c r="AN1858" s="66"/>
      <c r="AO1858" s="66"/>
      <c r="AP1858" s="66"/>
      <c r="AQ1858" s="66"/>
      <c r="AR1858" s="66"/>
      <c r="AS1858" s="66"/>
      <c r="AT1858" s="66"/>
      <c r="AU1858" s="66"/>
      <c r="AV1858" s="66"/>
      <c r="AW1858" s="66"/>
      <c r="AX1858" s="66"/>
      <c r="AY1858" s="66"/>
      <c r="AZ1858" s="66"/>
      <c r="BA1858" s="66"/>
      <c r="BB1858" s="66"/>
      <c r="BC1858" s="66"/>
      <c r="BD1858" s="66"/>
      <c r="BE1858" s="66"/>
      <c r="BF1858" s="66"/>
      <c r="BG1858" s="66"/>
      <c r="BH1858" s="66"/>
      <c r="BI1858" s="66"/>
      <c r="BJ1858" s="66"/>
      <c r="BK1858" s="66"/>
      <c r="BL1858" s="66"/>
      <c r="BM1858" s="66"/>
      <c r="BN1858" s="66"/>
      <c r="BO1858" s="66"/>
      <c r="BP1858" s="66"/>
      <c r="BQ1858" s="66"/>
      <c r="BR1858" s="66"/>
      <c r="BS1858" s="66"/>
      <c r="BT1858" s="66"/>
      <c r="BU1858" s="66"/>
      <c r="BV1858" s="66"/>
      <c r="BW1858" s="66"/>
      <c r="BX1858" s="66"/>
      <c r="BY1858" s="66"/>
      <c r="BZ1858" s="66"/>
      <c r="CA1858" s="66"/>
      <c r="CB1858" s="66"/>
      <c r="CC1858" s="66"/>
      <c r="CD1858" s="66"/>
      <c r="CE1858" s="66"/>
      <c r="CF1858" s="66"/>
      <c r="CG1858" s="66"/>
      <c r="CH1858" s="66"/>
      <c r="CI1858" s="66"/>
      <c r="CJ1858" s="66"/>
      <c r="CK1858" s="66"/>
      <c r="CL1858" s="66"/>
      <c r="CM1858" s="66"/>
      <c r="CN1858" s="66"/>
      <c r="CO1858" s="66"/>
      <c r="CP1858" s="66"/>
      <c r="CQ1858" s="66"/>
      <c r="CR1858" s="66"/>
      <c r="CS1858" s="66"/>
      <c r="CT1858" s="66"/>
      <c r="CU1858" s="66"/>
      <c r="CV1858" s="66"/>
      <c r="CW1858" s="66"/>
      <c r="CX1858" s="66"/>
      <c r="CY1858" s="66"/>
      <c r="CZ1858" s="66"/>
      <c r="DA1858" s="66"/>
      <c r="DB1858" s="66"/>
      <c r="DC1858" s="66"/>
      <c r="DD1858" s="66"/>
      <c r="DE1858" s="66"/>
      <c r="DF1858" s="66"/>
      <c r="DG1858" s="66"/>
      <c r="DH1858" s="66"/>
      <c r="DI1858" s="66"/>
      <c r="DJ1858" s="66"/>
      <c r="DK1858" s="66"/>
      <c r="DL1858" s="66"/>
    </row>
    <row r="1859" spans="1:127" ht="14.5" customHeight="1" x14ac:dyDescent="0.35">
      <c r="A1859" s="28"/>
      <c r="B1859" s="167"/>
      <c r="C1859" s="168"/>
      <c r="D1859" s="31"/>
      <c r="E1859" s="155"/>
      <c r="F1859" s="154"/>
      <c r="H1859" s="153"/>
      <c r="DI1859" s="66"/>
      <c r="DJ1859" s="66"/>
      <c r="DK1859" s="66"/>
      <c r="DL1859" s="66"/>
    </row>
    <row r="1860" spans="1:127" ht="14.5" customHeight="1" x14ac:dyDescent="0.35">
      <c r="A1860" s="28"/>
      <c r="B1860" s="36"/>
      <c r="C1860" s="37"/>
      <c r="D1860" s="38"/>
      <c r="E1860" s="36"/>
      <c r="F1860" s="36"/>
      <c r="I1860" s="66"/>
      <c r="J1860" s="74"/>
      <c r="K1860" s="66"/>
      <c r="L1860" s="66"/>
      <c r="M1860" s="66"/>
      <c r="N1860" s="66"/>
      <c r="O1860" s="66"/>
      <c r="P1860" s="66"/>
      <c r="Q1860" s="66"/>
      <c r="R1860" s="66"/>
      <c r="S1860" s="66"/>
      <c r="T1860" s="75"/>
      <c r="U1860" s="75"/>
      <c r="V1860" s="75"/>
      <c r="W1860" s="75"/>
      <c r="X1860" s="75"/>
      <c r="Y1860" s="75"/>
      <c r="Z1860" s="75"/>
      <c r="AA1860" s="75"/>
      <c r="AB1860" s="68"/>
      <c r="AD1860" s="66"/>
      <c r="AE1860" s="74"/>
      <c r="AF1860" s="66"/>
      <c r="AG1860" s="66"/>
      <c r="AH1860" s="66"/>
      <c r="AI1860" s="66"/>
      <c r="AJ1860" s="66"/>
      <c r="AK1860" s="66"/>
      <c r="AL1860" s="66"/>
      <c r="AM1860" s="66"/>
      <c r="AN1860" s="66"/>
      <c r="AO1860" s="75"/>
      <c r="AP1860" s="75"/>
      <c r="AQ1860" s="75"/>
      <c r="AR1860" s="75"/>
      <c r="AS1860" s="75"/>
      <c r="AT1860" s="75"/>
      <c r="AU1860" s="75"/>
      <c r="AV1860" s="75"/>
      <c r="AW1860" s="68"/>
      <c r="AY1860" s="66"/>
      <c r="AZ1860" s="74"/>
      <c r="BA1860" s="66"/>
      <c r="BB1860" s="66"/>
      <c r="BC1860" s="66"/>
      <c r="BD1860" s="66"/>
      <c r="BE1860" s="66"/>
      <c r="BF1860" s="66"/>
      <c r="BG1860" s="66"/>
      <c r="BH1860" s="66"/>
      <c r="BI1860" s="66"/>
      <c r="BJ1860" s="75"/>
      <c r="BK1860" s="75"/>
      <c r="BL1860" s="75"/>
      <c r="BM1860" s="75"/>
      <c r="BN1860" s="75"/>
      <c r="BO1860" s="75"/>
      <c r="BP1860" s="75"/>
      <c r="BQ1860" s="75"/>
      <c r="BR1860" s="68"/>
      <c r="BT1860" s="66"/>
      <c r="BU1860" s="74"/>
      <c r="BV1860" s="66"/>
      <c r="BW1860" s="66"/>
      <c r="BX1860" s="66"/>
      <c r="BY1860" s="66"/>
      <c r="BZ1860" s="66"/>
      <c r="CA1860" s="66"/>
      <c r="CB1860" s="66"/>
      <c r="CC1860" s="66"/>
      <c r="CD1860" s="66"/>
      <c r="CE1860" s="75"/>
      <c r="CF1860" s="75"/>
      <c r="CG1860" s="75"/>
      <c r="CH1860" s="75"/>
      <c r="CI1860" s="75"/>
      <c r="CJ1860" s="75"/>
      <c r="CK1860" s="75"/>
      <c r="CL1860" s="75"/>
      <c r="CM1860" s="66"/>
      <c r="CO1860" s="66"/>
      <c r="CP1860" s="74"/>
      <c r="CQ1860" s="66"/>
      <c r="CR1860" s="66"/>
      <c r="CS1860" s="66"/>
      <c r="CT1860" s="66"/>
      <c r="CU1860" s="66"/>
      <c r="CV1860" s="66"/>
      <c r="CW1860" s="66"/>
      <c r="CX1860" s="66"/>
      <c r="CY1860" s="66"/>
      <c r="CZ1860" s="75"/>
      <c r="DA1860" s="75"/>
      <c r="DB1860" s="75"/>
      <c r="DC1860" s="75"/>
      <c r="DD1860" s="75"/>
      <c r="DE1860" s="75"/>
      <c r="DF1860" s="75"/>
      <c r="DG1860" s="75"/>
      <c r="DH1860" s="66"/>
      <c r="DI1860" s="66"/>
      <c r="DJ1860" s="66"/>
      <c r="DK1860" s="66"/>
      <c r="DL1860" s="66"/>
    </row>
    <row r="1861" spans="1:127" ht="3.75" customHeight="1" x14ac:dyDescent="0.35">
      <c r="A1861" s="28"/>
      <c r="B1861" s="36"/>
      <c r="C1861" s="37"/>
      <c r="D1861" s="40"/>
      <c r="E1861" s="36"/>
      <c r="F1861" s="36"/>
      <c r="G1861" s="66"/>
      <c r="H1861" s="66"/>
      <c r="I1861" s="66"/>
      <c r="J1861" s="66"/>
      <c r="K1861" s="66"/>
      <c r="L1861" s="66"/>
      <c r="M1861" s="66"/>
      <c r="N1861" s="66"/>
      <c r="O1861" s="66"/>
      <c r="P1861" s="66"/>
      <c r="Q1861" s="66"/>
      <c r="R1861" s="66"/>
      <c r="S1861" s="66"/>
      <c r="T1861" s="66"/>
      <c r="U1861" s="66"/>
      <c r="V1861" s="66"/>
      <c r="W1861" s="66"/>
      <c r="X1861" s="66"/>
      <c r="Y1861" s="66"/>
      <c r="Z1861" s="66"/>
      <c r="AA1861" s="66"/>
      <c r="AB1861" s="66"/>
      <c r="AC1861" s="66"/>
      <c r="AD1861" s="66"/>
      <c r="AE1861" s="66"/>
      <c r="AF1861" s="66"/>
      <c r="AG1861" s="66"/>
      <c r="AH1861" s="66"/>
      <c r="AI1861" s="66"/>
      <c r="AJ1861" s="66"/>
      <c r="AK1861" s="66"/>
      <c r="AL1861" s="66"/>
      <c r="AM1861" s="66"/>
      <c r="AN1861" s="66"/>
      <c r="AO1861" s="66"/>
      <c r="AP1861" s="66"/>
      <c r="AQ1861" s="66"/>
      <c r="AR1861" s="66"/>
      <c r="AS1861" s="66"/>
      <c r="AT1861" s="66"/>
      <c r="AU1861" s="66"/>
      <c r="AV1861" s="66"/>
      <c r="AW1861" s="66"/>
      <c r="AX1861" s="66"/>
      <c r="AY1861" s="66"/>
      <c r="AZ1861" s="66"/>
      <c r="BA1861" s="66"/>
      <c r="BB1861" s="66"/>
      <c r="BC1861" s="66"/>
      <c r="BD1861" s="66"/>
      <c r="BE1861" s="66"/>
      <c r="BF1861" s="66"/>
      <c r="BG1861" s="66"/>
      <c r="BH1861" s="66"/>
      <c r="BI1861" s="66"/>
      <c r="BJ1861" s="66"/>
      <c r="BK1861" s="66"/>
      <c r="BL1861" s="66"/>
      <c r="BM1861" s="66"/>
      <c r="BN1861" s="66"/>
      <c r="BO1861" s="66"/>
      <c r="BP1861" s="66"/>
      <c r="BQ1861" s="66"/>
      <c r="BR1861" s="66"/>
      <c r="BS1861" s="66"/>
      <c r="BT1861" s="66"/>
      <c r="BU1861" s="66"/>
      <c r="BV1861" s="66"/>
      <c r="BW1861" s="66"/>
      <c r="BX1861" s="66"/>
      <c r="BY1861" s="66"/>
      <c r="BZ1861" s="66"/>
      <c r="CA1861" s="66"/>
      <c r="CB1861" s="66"/>
      <c r="CC1861" s="66"/>
      <c r="CD1861" s="66"/>
      <c r="CE1861" s="66"/>
      <c r="CF1861" s="66"/>
      <c r="CG1861" s="66"/>
      <c r="CH1861" s="66"/>
      <c r="CI1861" s="66"/>
      <c r="CJ1861" s="66"/>
      <c r="CK1861" s="66"/>
      <c r="CL1861" s="66"/>
      <c r="CM1861" s="66"/>
      <c r="CN1861" s="66"/>
      <c r="CO1861" s="66"/>
      <c r="CP1861" s="66"/>
      <c r="CQ1861" s="66"/>
      <c r="CR1861" s="66"/>
      <c r="CS1861" s="66"/>
      <c r="CT1861" s="66"/>
      <c r="CU1861" s="66"/>
      <c r="CV1861" s="66"/>
      <c r="CW1861" s="66"/>
      <c r="CX1861" s="66"/>
      <c r="CY1861" s="66"/>
      <c r="CZ1861" s="66"/>
      <c r="DA1861" s="66"/>
      <c r="DB1861" s="66"/>
      <c r="DC1861" s="66"/>
      <c r="DD1861" s="66"/>
      <c r="DE1861" s="66"/>
      <c r="DF1861" s="66"/>
      <c r="DG1861" s="66"/>
      <c r="DH1861" s="66"/>
      <c r="DI1861" s="66"/>
      <c r="DJ1861" s="66"/>
      <c r="DK1861" s="66"/>
      <c r="DL1861" s="66"/>
    </row>
    <row r="1862" spans="1:127" ht="14.5" customHeight="1" x14ac:dyDescent="0.35">
      <c r="A1862" s="28"/>
      <c r="B1862" s="167"/>
      <c r="C1862" s="168"/>
      <c r="D1862" s="31"/>
      <c r="E1862" s="156"/>
      <c r="F1862" s="154"/>
      <c r="H1862" s="153"/>
      <c r="DI1862" s="66"/>
      <c r="DJ1862" s="66"/>
      <c r="DK1862" s="66"/>
      <c r="DL1862" s="66"/>
    </row>
    <row r="1863" spans="1:127" ht="14.5" customHeight="1" x14ac:dyDescent="0.35">
      <c r="A1863" s="28"/>
      <c r="B1863" s="36"/>
      <c r="C1863" s="37"/>
      <c r="D1863" s="38"/>
      <c r="E1863" s="36"/>
      <c r="F1863" s="36"/>
      <c r="I1863" s="66"/>
      <c r="J1863" s="74"/>
      <c r="K1863" s="66"/>
      <c r="L1863" s="66"/>
      <c r="M1863" s="66"/>
      <c r="N1863" s="66"/>
      <c r="O1863" s="66"/>
      <c r="P1863" s="66"/>
      <c r="Q1863" s="66"/>
      <c r="R1863" s="66"/>
      <c r="S1863" s="66"/>
      <c r="T1863" s="75"/>
      <c r="U1863" s="75"/>
      <c r="V1863" s="75"/>
      <c r="W1863" s="75"/>
      <c r="X1863" s="75"/>
      <c r="Y1863" s="75"/>
      <c r="Z1863" s="75"/>
      <c r="AA1863" s="75"/>
      <c r="AB1863" s="68"/>
      <c r="AD1863" s="66"/>
      <c r="AE1863" s="74"/>
      <c r="AF1863" s="66"/>
      <c r="AG1863" s="66"/>
      <c r="AH1863" s="66"/>
      <c r="AI1863" s="66"/>
      <c r="AJ1863" s="66"/>
      <c r="AK1863" s="66"/>
      <c r="AL1863" s="66"/>
      <c r="AM1863" s="66"/>
      <c r="AN1863" s="66"/>
      <c r="AO1863" s="75"/>
      <c r="AP1863" s="75"/>
      <c r="AQ1863" s="75"/>
      <c r="AR1863" s="75"/>
      <c r="AS1863" s="75"/>
      <c r="AT1863" s="75"/>
      <c r="AU1863" s="75"/>
      <c r="AV1863" s="75"/>
      <c r="AW1863" s="68"/>
      <c r="AY1863" s="66"/>
      <c r="AZ1863" s="74"/>
      <c r="BA1863" s="66"/>
      <c r="BB1863" s="66"/>
      <c r="BC1863" s="66"/>
      <c r="BD1863" s="66"/>
      <c r="BE1863" s="66"/>
      <c r="BF1863" s="66"/>
      <c r="BG1863" s="66"/>
      <c r="BH1863" s="66"/>
      <c r="BI1863" s="66"/>
      <c r="BJ1863" s="75"/>
      <c r="BK1863" s="75"/>
      <c r="BL1863" s="75"/>
      <c r="BM1863" s="75"/>
      <c r="BN1863" s="75"/>
      <c r="BO1863" s="75"/>
      <c r="BP1863" s="75"/>
      <c r="BQ1863" s="75"/>
      <c r="BR1863" s="68"/>
      <c r="BT1863" s="66"/>
      <c r="BU1863" s="74"/>
      <c r="BV1863" s="66"/>
      <c r="BW1863" s="66"/>
      <c r="BX1863" s="66"/>
      <c r="BY1863" s="66"/>
      <c r="BZ1863" s="66"/>
      <c r="CA1863" s="66"/>
      <c r="CB1863" s="66"/>
      <c r="CC1863" s="66"/>
      <c r="CD1863" s="66"/>
      <c r="CE1863" s="75"/>
      <c r="CF1863" s="75"/>
      <c r="CG1863" s="75"/>
      <c r="CH1863" s="75"/>
      <c r="CI1863" s="75"/>
      <c r="CJ1863" s="75"/>
      <c r="CK1863" s="75"/>
      <c r="CL1863" s="75"/>
      <c r="CM1863" s="66"/>
      <c r="CO1863" s="66"/>
      <c r="CP1863" s="74"/>
      <c r="CQ1863" s="66"/>
      <c r="CR1863" s="66"/>
      <c r="CS1863" s="66"/>
      <c r="CT1863" s="66"/>
      <c r="CU1863" s="66"/>
      <c r="CV1863" s="66"/>
      <c r="CW1863" s="66"/>
      <c r="CX1863" s="66"/>
      <c r="CY1863" s="66"/>
      <c r="CZ1863" s="75"/>
      <c r="DA1863" s="75"/>
      <c r="DB1863" s="75"/>
      <c r="DC1863" s="75"/>
      <c r="DD1863" s="75"/>
      <c r="DE1863" s="75"/>
      <c r="DF1863" s="75"/>
      <c r="DG1863" s="75"/>
      <c r="DH1863" s="66"/>
      <c r="DI1863" s="66"/>
      <c r="DJ1863" s="66"/>
      <c r="DK1863" s="66"/>
      <c r="DL1863" s="66"/>
    </row>
    <row r="1864" spans="1:127" ht="3.75" customHeight="1" x14ac:dyDescent="0.35">
      <c r="A1864" s="28"/>
      <c r="B1864" s="36"/>
      <c r="C1864" s="37"/>
      <c r="D1864" s="40"/>
      <c r="E1864" s="36"/>
      <c r="F1864" s="36"/>
      <c r="G1864" s="66"/>
      <c r="H1864" s="66"/>
      <c r="I1864" s="66"/>
      <c r="J1864" s="66"/>
      <c r="K1864" s="66"/>
      <c r="L1864" s="66"/>
      <c r="M1864" s="66"/>
      <c r="N1864" s="66"/>
      <c r="O1864" s="66"/>
      <c r="P1864" s="66"/>
      <c r="Q1864" s="66"/>
      <c r="R1864" s="66"/>
      <c r="S1864" s="66"/>
      <c r="T1864" s="66"/>
      <c r="U1864" s="66"/>
      <c r="V1864" s="66"/>
      <c r="W1864" s="66"/>
      <c r="X1864" s="66"/>
      <c r="Y1864" s="66"/>
      <c r="Z1864" s="66"/>
      <c r="AA1864" s="66"/>
      <c r="AB1864" s="66"/>
      <c r="AC1864" s="66"/>
      <c r="AD1864" s="66"/>
      <c r="AE1864" s="66"/>
      <c r="AF1864" s="66"/>
      <c r="AG1864" s="66"/>
      <c r="AH1864" s="66"/>
      <c r="AI1864" s="66"/>
      <c r="AJ1864" s="66"/>
      <c r="AK1864" s="66"/>
      <c r="AL1864" s="66"/>
      <c r="AM1864" s="66"/>
      <c r="AN1864" s="66"/>
      <c r="AO1864" s="66"/>
      <c r="AP1864" s="66"/>
      <c r="AQ1864" s="66"/>
      <c r="AR1864" s="66"/>
      <c r="AS1864" s="66"/>
      <c r="AT1864" s="66"/>
      <c r="AU1864" s="66"/>
      <c r="AV1864" s="66"/>
      <c r="AW1864" s="66"/>
      <c r="AX1864" s="66"/>
      <c r="AY1864" s="66"/>
      <c r="AZ1864" s="66"/>
      <c r="BA1864" s="66"/>
      <c r="BB1864" s="66"/>
      <c r="BC1864" s="66"/>
      <c r="BD1864" s="66"/>
      <c r="BE1864" s="66"/>
      <c r="BF1864" s="66"/>
      <c r="BG1864" s="66"/>
      <c r="BH1864" s="66"/>
      <c r="BI1864" s="66"/>
      <c r="BJ1864" s="66"/>
      <c r="BK1864" s="66"/>
      <c r="BL1864" s="66"/>
      <c r="BM1864" s="66"/>
      <c r="BN1864" s="66"/>
      <c r="BO1864" s="66"/>
      <c r="BP1864" s="66"/>
      <c r="BQ1864" s="66"/>
      <c r="BR1864" s="66"/>
      <c r="BS1864" s="66"/>
      <c r="BT1864" s="66"/>
      <c r="BU1864" s="66"/>
      <c r="BV1864" s="66"/>
      <c r="BW1864" s="66"/>
      <c r="BX1864" s="66"/>
      <c r="BY1864" s="66"/>
      <c r="BZ1864" s="66"/>
      <c r="CA1864" s="66"/>
      <c r="CB1864" s="66"/>
      <c r="CC1864" s="66"/>
      <c r="CD1864" s="66"/>
      <c r="CE1864" s="66"/>
      <c r="CF1864" s="66"/>
      <c r="CG1864" s="66"/>
      <c r="CH1864" s="66"/>
      <c r="CI1864" s="66"/>
      <c r="CJ1864" s="66"/>
      <c r="CK1864" s="66"/>
      <c r="CL1864" s="66"/>
      <c r="CM1864" s="66"/>
      <c r="CN1864" s="66"/>
      <c r="CO1864" s="66"/>
      <c r="CP1864" s="66"/>
      <c r="CQ1864" s="66"/>
      <c r="CR1864" s="66"/>
      <c r="CS1864" s="66"/>
      <c r="CT1864" s="66"/>
      <c r="CU1864" s="66"/>
      <c r="CV1864" s="66"/>
      <c r="CW1864" s="66"/>
      <c r="CX1864" s="66"/>
      <c r="CY1864" s="66"/>
      <c r="CZ1864" s="66"/>
      <c r="DA1864" s="66"/>
      <c r="DB1864" s="66"/>
      <c r="DC1864" s="66"/>
      <c r="DD1864" s="66"/>
      <c r="DE1864" s="66"/>
      <c r="DF1864" s="66"/>
      <c r="DG1864" s="66"/>
      <c r="DH1864" s="66"/>
      <c r="DI1864" s="66"/>
      <c r="DJ1864" s="66"/>
      <c r="DK1864" s="66"/>
      <c r="DL1864" s="66"/>
    </row>
    <row r="1865" spans="1:127" ht="14.5" customHeight="1" x14ac:dyDescent="0.35">
      <c r="A1865" s="28"/>
      <c r="B1865" s="167"/>
      <c r="C1865" s="168"/>
      <c r="D1865" s="31"/>
      <c r="E1865" s="157"/>
      <c r="H1865" s="153"/>
    </row>
    <row r="1866" spans="1:127" ht="14.5" customHeight="1" x14ac:dyDescent="0.35">
      <c r="A1866" s="28"/>
      <c r="B1866" s="36"/>
      <c r="C1866" s="37"/>
      <c r="D1866" s="38"/>
      <c r="E1866" s="36"/>
      <c r="F1866" s="36"/>
      <c r="I1866" s="66"/>
      <c r="J1866" s="74"/>
      <c r="K1866" s="66"/>
      <c r="L1866" s="66"/>
      <c r="M1866" s="66"/>
      <c r="N1866" s="66"/>
      <c r="O1866" s="66"/>
      <c r="P1866" s="66"/>
      <c r="Q1866" s="66"/>
      <c r="R1866" s="66"/>
      <c r="S1866" s="66"/>
      <c r="T1866" s="75"/>
      <c r="U1866" s="75"/>
      <c r="V1866" s="75"/>
      <c r="W1866" s="75"/>
      <c r="X1866" s="75"/>
      <c r="Y1866" s="75"/>
      <c r="Z1866" s="75"/>
      <c r="AA1866" s="75"/>
      <c r="AB1866" s="68"/>
      <c r="AD1866" s="66"/>
      <c r="AE1866" s="74"/>
      <c r="AF1866" s="66"/>
      <c r="AG1866" s="66"/>
      <c r="AH1866" s="66"/>
      <c r="AI1866" s="66"/>
      <c r="AJ1866" s="66"/>
      <c r="AK1866" s="66"/>
      <c r="AL1866" s="66"/>
      <c r="AM1866" s="66"/>
      <c r="AN1866" s="66"/>
      <c r="AO1866" s="75"/>
      <c r="AP1866" s="75"/>
      <c r="AQ1866" s="75"/>
      <c r="AR1866" s="75"/>
      <c r="AS1866" s="75"/>
      <c r="AT1866" s="75"/>
      <c r="AU1866" s="75"/>
      <c r="AV1866" s="75"/>
      <c r="AW1866" s="68"/>
      <c r="AY1866" s="66"/>
      <c r="AZ1866" s="74"/>
      <c r="BA1866" s="66"/>
      <c r="BB1866" s="66"/>
      <c r="BC1866" s="66"/>
      <c r="BD1866" s="66"/>
      <c r="BE1866" s="66"/>
      <c r="BF1866" s="66"/>
      <c r="BG1866" s="66"/>
      <c r="BH1866" s="66"/>
      <c r="BI1866" s="66"/>
      <c r="BJ1866" s="75"/>
      <c r="BK1866" s="75"/>
      <c r="BL1866" s="75"/>
      <c r="BM1866" s="75"/>
      <c r="BN1866" s="75"/>
      <c r="BO1866" s="75"/>
      <c r="BP1866" s="75"/>
      <c r="BQ1866" s="75"/>
      <c r="BR1866" s="68"/>
      <c r="BT1866" s="66"/>
      <c r="BU1866" s="74"/>
      <c r="BV1866" s="66"/>
      <c r="BW1866" s="66"/>
      <c r="BX1866" s="66"/>
      <c r="BY1866" s="66"/>
      <c r="BZ1866" s="66"/>
      <c r="CA1866" s="66"/>
      <c r="CB1866" s="66"/>
      <c r="CC1866" s="66"/>
      <c r="CD1866" s="66"/>
      <c r="CE1866" s="75"/>
      <c r="CF1866" s="75"/>
      <c r="CG1866" s="75"/>
      <c r="CH1866" s="75"/>
      <c r="CI1866" s="75"/>
      <c r="CJ1866" s="75"/>
      <c r="CK1866" s="75"/>
      <c r="CL1866" s="75"/>
      <c r="CM1866" s="66"/>
      <c r="CO1866" s="66"/>
      <c r="CP1866" s="74"/>
      <c r="CQ1866" s="66"/>
      <c r="CR1866" s="66"/>
      <c r="CS1866" s="66"/>
      <c r="CT1866" s="66"/>
      <c r="CU1866" s="66"/>
      <c r="CV1866" s="66"/>
      <c r="CW1866" s="66"/>
      <c r="CX1866" s="66"/>
      <c r="CY1866" s="66"/>
      <c r="CZ1866" s="75"/>
      <c r="DA1866" s="75"/>
      <c r="DB1866" s="75"/>
      <c r="DC1866" s="75"/>
      <c r="DD1866" s="75"/>
      <c r="DE1866" s="75"/>
      <c r="DF1866" s="75"/>
      <c r="DG1866" s="75"/>
      <c r="DH1866" s="66"/>
    </row>
    <row r="1867" spans="1:127" ht="3.75" customHeight="1" x14ac:dyDescent="0.35">
      <c r="A1867" s="85"/>
      <c r="B1867" s="81"/>
      <c r="C1867" s="82"/>
      <c r="D1867" s="40"/>
      <c r="E1867" s="36"/>
      <c r="F1867" s="36"/>
      <c r="G1867" s="66"/>
      <c r="H1867" s="66"/>
      <c r="I1867" s="66"/>
      <c r="J1867" s="66"/>
      <c r="K1867" s="66"/>
      <c r="L1867" s="66"/>
      <c r="M1867" s="66"/>
      <c r="N1867" s="66"/>
      <c r="O1867" s="66"/>
      <c r="P1867" s="66"/>
      <c r="Q1867" s="66"/>
      <c r="R1867" s="66"/>
      <c r="S1867" s="66"/>
      <c r="T1867" s="66"/>
      <c r="U1867" s="66"/>
      <c r="V1867" s="66"/>
      <c r="W1867" s="66"/>
      <c r="X1867" s="66"/>
      <c r="Y1867" s="66"/>
      <c r="Z1867" s="66"/>
      <c r="AA1867" s="66"/>
      <c r="AB1867" s="66"/>
      <c r="AC1867" s="66"/>
      <c r="AD1867" s="66"/>
      <c r="AE1867" s="66"/>
      <c r="AF1867" s="66"/>
      <c r="AG1867" s="66"/>
      <c r="AH1867" s="66"/>
      <c r="AI1867" s="66"/>
      <c r="AJ1867" s="66"/>
      <c r="AK1867" s="66"/>
      <c r="AL1867" s="66"/>
      <c r="AM1867" s="66"/>
      <c r="AN1867" s="66"/>
      <c r="AO1867" s="66"/>
      <c r="AP1867" s="66"/>
      <c r="AQ1867" s="66"/>
      <c r="AR1867" s="66"/>
      <c r="AS1867" s="66"/>
      <c r="AT1867" s="66"/>
      <c r="AU1867" s="66"/>
      <c r="AV1867" s="66"/>
      <c r="AW1867" s="66"/>
      <c r="AX1867" s="66"/>
      <c r="AY1867" s="66"/>
      <c r="AZ1867" s="66"/>
      <c r="BA1867" s="66"/>
      <c r="BB1867" s="66"/>
      <c r="BC1867" s="66"/>
      <c r="BD1867" s="66"/>
      <c r="BE1867" s="66"/>
      <c r="BF1867" s="66"/>
      <c r="BG1867" s="66"/>
      <c r="BH1867" s="66"/>
      <c r="BI1867" s="66"/>
      <c r="BJ1867" s="66"/>
      <c r="BK1867" s="66"/>
      <c r="BL1867" s="66"/>
      <c r="BM1867" s="66"/>
      <c r="BN1867" s="66"/>
      <c r="BO1867" s="66"/>
      <c r="BP1867" s="66"/>
      <c r="BQ1867" s="66"/>
      <c r="BR1867" s="66"/>
      <c r="BS1867" s="66"/>
      <c r="BT1867" s="66"/>
      <c r="BU1867" s="66"/>
      <c r="BV1867" s="66"/>
      <c r="BW1867" s="66"/>
      <c r="BX1867" s="66"/>
      <c r="BY1867" s="66"/>
      <c r="BZ1867" s="66"/>
      <c r="CA1867" s="66"/>
      <c r="CB1867" s="66"/>
      <c r="CC1867" s="66"/>
      <c r="CD1867" s="66"/>
      <c r="CE1867" s="66"/>
      <c r="CF1867" s="66"/>
      <c r="CG1867" s="66"/>
      <c r="CH1867" s="66"/>
      <c r="CI1867" s="66"/>
      <c r="CJ1867" s="66"/>
      <c r="CK1867" s="66"/>
      <c r="CL1867" s="66"/>
      <c r="CM1867" s="66"/>
      <c r="CN1867" s="66"/>
      <c r="CO1867" s="66"/>
      <c r="CP1867" s="66"/>
      <c r="CQ1867" s="66"/>
      <c r="CR1867" s="66"/>
      <c r="CS1867" s="66"/>
      <c r="CT1867" s="66"/>
      <c r="CU1867" s="66"/>
      <c r="CV1867" s="66"/>
      <c r="CW1867" s="66"/>
      <c r="CX1867" s="66"/>
      <c r="CY1867" s="66"/>
      <c r="CZ1867" s="66"/>
      <c r="DA1867" s="66"/>
      <c r="DB1867" s="66"/>
      <c r="DC1867" s="66"/>
      <c r="DD1867" s="66"/>
      <c r="DE1867" s="66"/>
      <c r="DF1867" s="66"/>
      <c r="DG1867" s="66"/>
      <c r="DH1867" s="66"/>
      <c r="DI1867" s="66"/>
      <c r="DJ1867" s="66"/>
      <c r="DK1867" s="66"/>
      <c r="DL1867" s="66"/>
    </row>
    <row r="1868" spans="1:127" s="166" customFormat="1" ht="14.5" customHeight="1" x14ac:dyDescent="0.35">
      <c r="A1868" s="169"/>
      <c r="B1868" s="160"/>
      <c r="C1868" s="161"/>
      <c r="D1868" s="162"/>
      <c r="E1868" s="163"/>
      <c r="F1868" s="163"/>
      <c r="G1868" s="164"/>
      <c r="H1868" s="165"/>
      <c r="I1868" s="164"/>
      <c r="J1868" s="165"/>
      <c r="K1868" s="164"/>
      <c r="L1868" s="165"/>
      <c r="M1868" s="164"/>
      <c r="N1868" s="165"/>
      <c r="O1868" s="164"/>
      <c r="P1868" s="165"/>
      <c r="Q1868" s="164"/>
      <c r="R1868" s="165"/>
      <c r="S1868" s="164"/>
      <c r="T1868" s="165"/>
      <c r="U1868" s="164"/>
      <c r="V1868" s="165"/>
      <c r="W1868" s="164"/>
      <c r="X1868" s="165"/>
      <c r="Y1868" s="164"/>
      <c r="Z1868" s="165"/>
      <c r="AA1868" s="164"/>
      <c r="AB1868" s="165"/>
      <c r="AC1868" s="164"/>
      <c r="AD1868" s="165"/>
      <c r="AE1868" s="164"/>
      <c r="AF1868" s="165"/>
      <c r="AG1868" s="164"/>
      <c r="AH1868" s="165"/>
      <c r="AI1868" s="164"/>
      <c r="AJ1868" s="165"/>
      <c r="AK1868" s="164"/>
      <c r="AL1868" s="165"/>
      <c r="AM1868" s="164"/>
      <c r="AN1868" s="165"/>
      <c r="AO1868" s="164"/>
      <c r="AP1868" s="165"/>
      <c r="AQ1868" s="164"/>
      <c r="AR1868" s="165"/>
      <c r="AS1868" s="164"/>
      <c r="AT1868" s="165"/>
      <c r="AU1868" s="164"/>
      <c r="AV1868" s="165"/>
      <c r="AW1868" s="164"/>
      <c r="AX1868" s="165"/>
      <c r="AY1868" s="164"/>
      <c r="AZ1868" s="165"/>
      <c r="BA1868" s="164"/>
      <c r="BB1868" s="165"/>
      <c r="BC1868" s="164"/>
      <c r="BD1868" s="165"/>
      <c r="BE1868" s="164"/>
      <c r="BF1868" s="165"/>
      <c r="BG1868" s="164"/>
      <c r="BH1868" s="165"/>
      <c r="BI1868" s="164"/>
      <c r="BJ1868" s="165"/>
      <c r="BK1868" s="164"/>
      <c r="BL1868" s="165"/>
      <c r="BM1868" s="164"/>
      <c r="BN1868" s="165"/>
      <c r="BO1868" s="164"/>
      <c r="BP1868" s="165"/>
      <c r="BQ1868" s="164"/>
      <c r="BR1868" s="165"/>
      <c r="BS1868" s="164"/>
      <c r="BT1868" s="165"/>
      <c r="BU1868" s="164"/>
      <c r="BV1868" s="165"/>
      <c r="BW1868" s="164"/>
      <c r="BX1868" s="165"/>
      <c r="BY1868" s="164"/>
      <c r="BZ1868" s="165"/>
      <c r="CA1868" s="164"/>
      <c r="CB1868" s="165"/>
      <c r="CC1868" s="164"/>
      <c r="CD1868" s="165"/>
      <c r="CE1868" s="164"/>
      <c r="CF1868" s="165"/>
      <c r="CG1868" s="164"/>
      <c r="CH1868" s="165"/>
      <c r="CI1868" s="164"/>
      <c r="CJ1868" s="165"/>
      <c r="CK1868" s="164"/>
      <c r="CL1868" s="165"/>
      <c r="CM1868" s="164"/>
      <c r="CN1868" s="165"/>
      <c r="CO1868" s="164"/>
      <c r="CP1868" s="165"/>
      <c r="CQ1868" s="164"/>
      <c r="CR1868" s="165"/>
      <c r="CS1868" s="164"/>
      <c r="CT1868" s="165"/>
      <c r="CU1868" s="164"/>
      <c r="CV1868" s="165"/>
      <c r="CW1868" s="164"/>
      <c r="CX1868" s="165"/>
      <c r="CY1868" s="164"/>
      <c r="CZ1868" s="165"/>
      <c r="DA1868" s="164"/>
      <c r="DB1868" s="165"/>
      <c r="DC1868" s="164"/>
      <c r="DD1868" s="165"/>
      <c r="DE1868" s="164"/>
      <c r="DF1868" s="165"/>
      <c r="DG1868" s="164"/>
      <c r="DH1868" s="165"/>
      <c r="DI1868" s="164"/>
    </row>
    <row r="1869" spans="1:127" x14ac:dyDescent="0.35">
      <c r="A1869" s="28"/>
      <c r="B1869" s="167"/>
      <c r="C1869" s="168"/>
      <c r="D1869" s="31"/>
      <c r="E1869" s="145"/>
      <c r="F1869" s="145"/>
      <c r="Q1869" s="66"/>
    </row>
    <row r="1870" spans="1:127" x14ac:dyDescent="0.35">
      <c r="A1870" s="28"/>
      <c r="B1870" s="36"/>
      <c r="C1870" s="37"/>
      <c r="D1870" s="38"/>
      <c r="E1870" s="36"/>
      <c r="F1870" s="36"/>
      <c r="Q1870" s="66"/>
      <c r="AB1870" s="66"/>
      <c r="AM1870" s="66"/>
      <c r="AX1870" s="66"/>
      <c r="BI1870" s="66"/>
      <c r="BT1870" s="66"/>
      <c r="CE1870" s="66"/>
      <c r="CP1870" s="66"/>
      <c r="DA1870" s="66"/>
      <c r="DL1870" s="66"/>
      <c r="DW1870" s="66"/>
    </row>
    <row r="1871" spans="1:127" ht="3.75" customHeight="1" x14ac:dyDescent="0.35">
      <c r="A1871" s="28"/>
      <c r="B1871" s="36"/>
      <c r="C1871" s="37"/>
      <c r="D1871" s="40"/>
      <c r="E1871" s="36"/>
      <c r="F1871" s="36"/>
      <c r="G1871" s="66"/>
      <c r="H1871" s="66"/>
      <c r="I1871" s="66"/>
      <c r="J1871" s="66"/>
      <c r="K1871" s="66"/>
      <c r="L1871" s="66"/>
      <c r="M1871" s="66"/>
      <c r="N1871" s="66"/>
      <c r="O1871" s="66"/>
      <c r="P1871" s="66"/>
      <c r="Q1871" s="66"/>
      <c r="R1871" s="66"/>
      <c r="S1871" s="66"/>
      <c r="T1871" s="66"/>
      <c r="U1871" s="66"/>
      <c r="V1871" s="66"/>
      <c r="W1871" s="66"/>
      <c r="X1871" s="66"/>
      <c r="Y1871" s="66"/>
      <c r="Z1871" s="66"/>
      <c r="AA1871" s="66"/>
      <c r="AB1871" s="66"/>
      <c r="AC1871" s="66"/>
      <c r="AD1871" s="66"/>
      <c r="AE1871" s="66"/>
      <c r="AF1871" s="66"/>
      <c r="AG1871" s="66"/>
      <c r="AH1871" s="66"/>
      <c r="AI1871" s="66"/>
      <c r="AJ1871" s="66"/>
      <c r="AK1871" s="66"/>
      <c r="AL1871" s="66"/>
      <c r="AM1871" s="66"/>
      <c r="AN1871" s="66"/>
      <c r="AO1871" s="66"/>
      <c r="AP1871" s="66"/>
      <c r="AQ1871" s="66"/>
      <c r="AR1871" s="66"/>
      <c r="AS1871" s="66"/>
      <c r="AT1871" s="66"/>
      <c r="AU1871" s="66"/>
      <c r="AV1871" s="66"/>
      <c r="AW1871" s="66"/>
      <c r="AX1871" s="66"/>
      <c r="AY1871" s="66"/>
      <c r="AZ1871" s="66"/>
      <c r="BA1871" s="66"/>
      <c r="BB1871" s="66"/>
      <c r="BC1871" s="66"/>
      <c r="BD1871" s="66"/>
      <c r="BE1871" s="66"/>
      <c r="BF1871" s="66"/>
      <c r="BG1871" s="66"/>
      <c r="BH1871" s="66"/>
      <c r="BI1871" s="66"/>
      <c r="BJ1871" s="66"/>
      <c r="BK1871" s="66"/>
      <c r="BL1871" s="66"/>
      <c r="BM1871" s="66"/>
      <c r="BN1871" s="66"/>
      <c r="BO1871" s="66"/>
      <c r="BP1871" s="66"/>
      <c r="BQ1871" s="66"/>
      <c r="BR1871" s="66"/>
      <c r="BS1871" s="66"/>
      <c r="BT1871" s="66"/>
      <c r="BU1871" s="66"/>
      <c r="BV1871" s="66"/>
      <c r="BW1871" s="66"/>
      <c r="BX1871" s="66"/>
      <c r="BY1871" s="66"/>
      <c r="BZ1871" s="66"/>
      <c r="CA1871" s="66"/>
      <c r="CB1871" s="66"/>
      <c r="CC1871" s="66"/>
      <c r="CD1871" s="66"/>
      <c r="CE1871" s="66"/>
      <c r="CF1871" s="66"/>
      <c r="CG1871" s="66"/>
      <c r="CH1871" s="66"/>
      <c r="CI1871" s="66"/>
      <c r="CJ1871" s="66"/>
      <c r="CK1871" s="66"/>
      <c r="CL1871" s="66"/>
      <c r="CM1871" s="66"/>
      <c r="CN1871" s="66"/>
      <c r="CO1871" s="66"/>
      <c r="CP1871" s="66"/>
      <c r="CQ1871" s="66"/>
      <c r="CR1871" s="66"/>
      <c r="CS1871" s="66"/>
      <c r="CT1871" s="66"/>
      <c r="CU1871" s="66"/>
      <c r="CV1871" s="66"/>
      <c r="CW1871" s="66"/>
      <c r="CX1871" s="66"/>
      <c r="CY1871" s="66"/>
      <c r="CZ1871" s="66"/>
      <c r="DA1871" s="66"/>
      <c r="DB1871" s="66"/>
      <c r="DC1871" s="66"/>
      <c r="DD1871" s="66"/>
      <c r="DE1871" s="66"/>
      <c r="DF1871" s="66"/>
      <c r="DG1871" s="66"/>
      <c r="DH1871" s="66"/>
      <c r="DI1871" s="66"/>
      <c r="DJ1871" s="66"/>
      <c r="DK1871" s="66"/>
      <c r="DL1871" s="66"/>
    </row>
    <row r="1872" spans="1:127" x14ac:dyDescent="0.35">
      <c r="A1872" s="28"/>
      <c r="B1872" s="167"/>
      <c r="C1872" s="168"/>
      <c r="D1872" s="31"/>
      <c r="E1872" s="146"/>
      <c r="F1872" s="146"/>
    </row>
    <row r="1873" spans="1:137" x14ac:dyDescent="0.35">
      <c r="A1873" s="28"/>
      <c r="B1873" s="36"/>
      <c r="C1873" s="37"/>
      <c r="D1873" s="38"/>
      <c r="E1873" s="36"/>
      <c r="F1873" s="36"/>
    </row>
    <row r="1874" spans="1:137" ht="3.75" customHeight="1" x14ac:dyDescent="0.35">
      <c r="A1874" s="28"/>
      <c r="B1874" s="36"/>
      <c r="C1874" s="37"/>
      <c r="D1874" s="40"/>
      <c r="E1874" s="36"/>
      <c r="F1874" s="36"/>
      <c r="G1874" s="66"/>
      <c r="H1874" s="66"/>
      <c r="I1874" s="66"/>
      <c r="J1874" s="66"/>
      <c r="K1874" s="66"/>
      <c r="L1874" s="66"/>
      <c r="M1874" s="66"/>
      <c r="N1874" s="66"/>
      <c r="O1874" s="66"/>
      <c r="P1874" s="66"/>
      <c r="Q1874" s="66"/>
      <c r="R1874" s="66"/>
      <c r="S1874" s="66"/>
      <c r="T1874" s="66"/>
      <c r="U1874" s="66"/>
      <c r="V1874" s="66"/>
      <c r="W1874" s="66"/>
      <c r="X1874" s="66"/>
      <c r="Y1874" s="66"/>
      <c r="Z1874" s="66"/>
      <c r="AA1874" s="66"/>
      <c r="AB1874" s="66"/>
      <c r="AC1874" s="66"/>
      <c r="AD1874" s="66"/>
      <c r="AE1874" s="66"/>
      <c r="AF1874" s="66"/>
      <c r="AG1874" s="66"/>
      <c r="AH1874" s="66"/>
      <c r="AI1874" s="66"/>
      <c r="AJ1874" s="66"/>
      <c r="AK1874" s="66"/>
      <c r="AL1874" s="66"/>
      <c r="AM1874" s="66"/>
      <c r="AN1874" s="66"/>
      <c r="AO1874" s="66"/>
      <c r="AP1874" s="66"/>
      <c r="AQ1874" s="66"/>
      <c r="AR1874" s="66"/>
      <c r="AS1874" s="66"/>
      <c r="AT1874" s="66"/>
      <c r="AU1874" s="66"/>
      <c r="AV1874" s="66"/>
      <c r="AW1874" s="66"/>
      <c r="AX1874" s="66"/>
      <c r="AY1874" s="66"/>
      <c r="AZ1874" s="66"/>
      <c r="BA1874" s="66"/>
      <c r="BB1874" s="66"/>
      <c r="BC1874" s="66"/>
      <c r="BD1874" s="66"/>
      <c r="BE1874" s="66"/>
      <c r="BF1874" s="66"/>
      <c r="BG1874" s="66"/>
      <c r="BH1874" s="66"/>
      <c r="BI1874" s="66"/>
      <c r="BJ1874" s="66"/>
      <c r="BK1874" s="66"/>
      <c r="BL1874" s="66"/>
      <c r="BM1874" s="66"/>
      <c r="BN1874" s="66"/>
      <c r="BO1874" s="66"/>
      <c r="BP1874" s="66"/>
      <c r="BQ1874" s="66"/>
      <c r="BR1874" s="66"/>
      <c r="BS1874" s="66"/>
      <c r="BT1874" s="66"/>
      <c r="BU1874" s="66"/>
      <c r="BV1874" s="66"/>
      <c r="BW1874" s="66"/>
      <c r="BX1874" s="66"/>
      <c r="BY1874" s="66"/>
      <c r="BZ1874" s="66"/>
      <c r="CA1874" s="66"/>
      <c r="CB1874" s="66"/>
      <c r="CC1874" s="66"/>
      <c r="CD1874" s="66"/>
      <c r="CE1874" s="66"/>
      <c r="CF1874" s="66"/>
      <c r="CG1874" s="66"/>
      <c r="CH1874" s="66"/>
      <c r="CI1874" s="66"/>
      <c r="CJ1874" s="66"/>
      <c r="CK1874" s="66"/>
      <c r="CL1874" s="66"/>
      <c r="CM1874" s="66"/>
      <c r="CN1874" s="66"/>
      <c r="CO1874" s="66"/>
      <c r="CP1874" s="66"/>
      <c r="CQ1874" s="66"/>
      <c r="CR1874" s="66"/>
      <c r="CS1874" s="66"/>
      <c r="CT1874" s="66"/>
      <c r="CU1874" s="66"/>
      <c r="CV1874" s="66"/>
      <c r="CW1874" s="66"/>
      <c r="CX1874" s="66"/>
      <c r="CY1874" s="66"/>
      <c r="CZ1874" s="66"/>
      <c r="DA1874" s="66"/>
      <c r="DB1874" s="66"/>
      <c r="DC1874" s="66"/>
      <c r="DD1874" s="66"/>
      <c r="DE1874" s="66"/>
      <c r="DF1874" s="66"/>
      <c r="DG1874" s="66"/>
      <c r="DH1874" s="66"/>
      <c r="DI1874" s="66"/>
      <c r="DJ1874" s="66"/>
      <c r="DK1874" s="66"/>
      <c r="DL1874" s="66"/>
      <c r="DM1874" s="66"/>
      <c r="DN1874" s="66"/>
      <c r="DO1874" s="66"/>
      <c r="DP1874" s="66"/>
      <c r="DQ1874" s="66"/>
      <c r="DR1874" s="66"/>
      <c r="DS1874" s="66"/>
      <c r="DT1874" s="66"/>
      <c r="DU1874" s="66"/>
      <c r="DV1874" s="66"/>
      <c r="DW1874" s="66"/>
      <c r="DX1874" s="66"/>
      <c r="DY1874" s="66"/>
      <c r="DZ1874" s="66"/>
      <c r="EA1874" s="66"/>
      <c r="EB1874" s="66"/>
      <c r="EC1874" s="66"/>
      <c r="ED1874" s="66"/>
      <c r="EE1874" s="66"/>
      <c r="EF1874" s="66"/>
      <c r="EG1874" s="66"/>
    </row>
    <row r="1875" spans="1:137" s="148" customFormat="1" x14ac:dyDescent="0.35">
      <c r="A1875" s="28"/>
      <c r="B1875" s="167"/>
      <c r="C1875" s="168"/>
      <c r="D1875" s="31"/>
      <c r="E1875" s="147"/>
      <c r="F1875" s="147"/>
    </row>
    <row r="1876" spans="1:137" s="148" customFormat="1" x14ac:dyDescent="0.35">
      <c r="A1876" s="28"/>
      <c r="B1876" s="36"/>
      <c r="C1876" s="37"/>
      <c r="D1876" s="38"/>
      <c r="E1876" s="36"/>
      <c r="F1876" s="36"/>
      <c r="G1876" s="149"/>
      <c r="H1876" s="149"/>
      <c r="I1876" s="149"/>
      <c r="J1876" s="149"/>
      <c r="K1876" s="149"/>
      <c r="L1876" s="149"/>
      <c r="M1876" s="149"/>
      <c r="N1876" s="149"/>
      <c r="O1876" s="149"/>
      <c r="P1876" s="149"/>
      <c r="Q1876" s="149"/>
      <c r="R1876" s="149"/>
      <c r="S1876" s="149"/>
      <c r="T1876" s="149"/>
      <c r="U1876" s="149"/>
      <c r="V1876" s="149"/>
      <c r="W1876" s="149"/>
      <c r="X1876" s="149"/>
      <c r="Y1876" s="149"/>
      <c r="Z1876" s="149"/>
      <c r="AA1876" s="149"/>
      <c r="AB1876" s="149"/>
      <c r="AC1876" s="149"/>
      <c r="AD1876" s="149"/>
      <c r="AE1876" s="149"/>
      <c r="AF1876" s="149"/>
      <c r="AG1876" s="149"/>
      <c r="AH1876" s="149"/>
      <c r="AI1876" s="149"/>
      <c r="AJ1876" s="149"/>
      <c r="AK1876" s="149"/>
      <c r="AL1876" s="149"/>
      <c r="AM1876" s="149"/>
      <c r="AN1876" s="149"/>
      <c r="AO1876" s="149"/>
      <c r="AP1876" s="149"/>
      <c r="AQ1876" s="149"/>
      <c r="AR1876" s="149"/>
      <c r="AS1876" s="149"/>
      <c r="AT1876" s="149"/>
      <c r="AU1876" s="149"/>
      <c r="AV1876" s="149"/>
      <c r="AW1876" s="149"/>
      <c r="AX1876" s="149"/>
      <c r="AY1876" s="149"/>
      <c r="AZ1876" s="149"/>
      <c r="BA1876" s="149"/>
      <c r="BB1876" s="149"/>
      <c r="BC1876" s="149"/>
      <c r="BD1876" s="149"/>
      <c r="BE1876" s="149"/>
      <c r="BF1876" s="149"/>
      <c r="BG1876" s="149"/>
      <c r="BH1876" s="149"/>
      <c r="BI1876" s="149"/>
      <c r="BJ1876" s="149"/>
      <c r="BK1876" s="149"/>
      <c r="BL1876" s="149"/>
      <c r="BM1876" s="149"/>
      <c r="BN1876" s="149"/>
      <c r="BO1876" s="149"/>
      <c r="BP1876" s="149"/>
      <c r="BQ1876" s="149"/>
      <c r="BR1876" s="149"/>
      <c r="BS1876" s="149"/>
      <c r="BT1876" s="149"/>
      <c r="BU1876" s="149"/>
      <c r="BV1876" s="149"/>
      <c r="BW1876" s="149"/>
      <c r="BX1876" s="149"/>
      <c r="BY1876" s="149"/>
      <c r="BZ1876" s="149"/>
      <c r="CA1876" s="149"/>
      <c r="CB1876" s="149"/>
      <c r="CC1876" s="149"/>
      <c r="CD1876" s="149"/>
      <c r="CE1876" s="149"/>
      <c r="CF1876" s="149"/>
      <c r="CG1876" s="149"/>
      <c r="CH1876" s="149"/>
      <c r="CI1876" s="149"/>
      <c r="CJ1876" s="149"/>
      <c r="CK1876" s="149"/>
      <c r="CL1876" s="149"/>
      <c r="CM1876" s="149"/>
      <c r="CN1876" s="149"/>
      <c r="CO1876" s="149"/>
      <c r="CP1876" s="149"/>
      <c r="CQ1876" s="149"/>
      <c r="CR1876" s="149"/>
      <c r="CS1876" s="149"/>
      <c r="CT1876" s="149"/>
      <c r="CU1876" s="149"/>
      <c r="CV1876" s="149"/>
      <c r="CW1876" s="149"/>
      <c r="CX1876" s="149"/>
      <c r="CY1876" s="149"/>
      <c r="CZ1876" s="149"/>
      <c r="DA1876" s="149"/>
      <c r="DB1876" s="149"/>
      <c r="DC1876" s="149"/>
      <c r="DD1876" s="149"/>
      <c r="DE1876" s="149"/>
      <c r="DF1876" s="149"/>
      <c r="DG1876" s="149"/>
      <c r="DH1876" s="149"/>
      <c r="DI1876" s="149"/>
      <c r="DJ1876" s="149"/>
      <c r="DK1876" s="149"/>
      <c r="DL1876" s="149"/>
      <c r="DM1876" s="149"/>
      <c r="DN1876" s="149"/>
      <c r="DO1876" s="149"/>
      <c r="DP1876" s="149"/>
      <c r="DQ1876" s="149"/>
      <c r="DR1876" s="149"/>
      <c r="DS1876" s="149"/>
      <c r="DT1876" s="149"/>
      <c r="DU1876" s="149"/>
      <c r="DV1876" s="149"/>
      <c r="DW1876" s="149"/>
      <c r="DX1876" s="149"/>
      <c r="DY1876" s="149"/>
      <c r="DZ1876" s="149"/>
      <c r="EA1876" s="149"/>
      <c r="EB1876" s="149"/>
      <c r="EC1876" s="149"/>
      <c r="ED1876" s="149"/>
      <c r="EE1876" s="149"/>
      <c r="EF1876" s="149"/>
      <c r="EG1876" s="149"/>
    </row>
    <row r="1877" spans="1:137" ht="3.75" customHeight="1" x14ac:dyDescent="0.35">
      <c r="A1877" s="28"/>
      <c r="B1877" s="36"/>
      <c r="C1877" s="37"/>
      <c r="D1877" s="40"/>
      <c r="E1877" s="36"/>
      <c r="F1877" s="36"/>
      <c r="G1877" s="66"/>
      <c r="H1877" s="66"/>
      <c r="I1877" s="66"/>
      <c r="J1877" s="66"/>
      <c r="K1877" s="66"/>
      <c r="L1877" s="66"/>
      <c r="M1877" s="66"/>
      <c r="N1877" s="66"/>
      <c r="O1877" s="66"/>
      <c r="P1877" s="66"/>
      <c r="Q1877" s="66"/>
      <c r="R1877" s="66"/>
      <c r="S1877" s="66"/>
      <c r="T1877" s="66"/>
      <c r="U1877" s="66"/>
      <c r="V1877" s="66"/>
      <c r="W1877" s="66"/>
      <c r="X1877" s="66"/>
      <c r="Y1877" s="66"/>
      <c r="Z1877" s="66"/>
      <c r="AA1877" s="66"/>
      <c r="AB1877" s="66"/>
      <c r="AC1877" s="66"/>
      <c r="AD1877" s="66"/>
      <c r="AE1877" s="66"/>
      <c r="AF1877" s="66"/>
      <c r="AG1877" s="66"/>
      <c r="AH1877" s="66"/>
      <c r="AI1877" s="66"/>
      <c r="AJ1877" s="66"/>
      <c r="AK1877" s="66"/>
      <c r="AL1877" s="66"/>
      <c r="AM1877" s="66"/>
      <c r="AN1877" s="66"/>
      <c r="AO1877" s="66"/>
      <c r="AP1877" s="66"/>
      <c r="AQ1877" s="66"/>
      <c r="AR1877" s="66"/>
      <c r="AS1877" s="66"/>
      <c r="AT1877" s="66"/>
      <c r="AU1877" s="66"/>
      <c r="AV1877" s="66"/>
      <c r="AW1877" s="66"/>
      <c r="AX1877" s="66"/>
      <c r="AY1877" s="66"/>
      <c r="AZ1877" s="66"/>
      <c r="BA1877" s="66"/>
      <c r="BB1877" s="66"/>
      <c r="BC1877" s="66"/>
      <c r="BD1877" s="66"/>
      <c r="BE1877" s="66"/>
      <c r="BF1877" s="66"/>
      <c r="BG1877" s="66"/>
      <c r="BH1877" s="66"/>
      <c r="BI1877" s="66"/>
      <c r="BJ1877" s="66"/>
      <c r="BK1877" s="66"/>
      <c r="BL1877" s="66"/>
      <c r="BM1877" s="66"/>
      <c r="BN1877" s="66"/>
      <c r="BO1877" s="66"/>
      <c r="BP1877" s="66"/>
      <c r="BQ1877" s="66"/>
      <c r="BR1877" s="66"/>
      <c r="BS1877" s="66"/>
      <c r="BT1877" s="66"/>
      <c r="BU1877" s="66"/>
      <c r="BV1877" s="66"/>
      <c r="BW1877" s="66"/>
      <c r="BX1877" s="66"/>
      <c r="BY1877" s="66"/>
      <c r="BZ1877" s="66"/>
      <c r="CA1877" s="66"/>
      <c r="CB1877" s="66"/>
      <c r="CC1877" s="66"/>
      <c r="CD1877" s="66"/>
      <c r="CE1877" s="66"/>
      <c r="CF1877" s="66"/>
      <c r="CG1877" s="66"/>
      <c r="CH1877" s="66"/>
      <c r="CI1877" s="66"/>
      <c r="CJ1877" s="66"/>
      <c r="CK1877" s="66"/>
      <c r="CL1877" s="66"/>
      <c r="CM1877" s="66"/>
      <c r="CN1877" s="66"/>
      <c r="CO1877" s="66"/>
      <c r="CP1877" s="66"/>
      <c r="CQ1877" s="66"/>
      <c r="CR1877" s="66"/>
      <c r="CS1877" s="66"/>
      <c r="CT1877" s="66"/>
      <c r="CU1877" s="66"/>
      <c r="CV1877" s="66"/>
      <c r="CW1877" s="66"/>
      <c r="CX1877" s="66"/>
      <c r="CY1877" s="66"/>
      <c r="CZ1877" s="66"/>
      <c r="DA1877" s="66"/>
      <c r="DB1877" s="66"/>
      <c r="DC1877" s="66"/>
      <c r="DD1877" s="66"/>
      <c r="DE1877" s="66"/>
      <c r="DF1877" s="66"/>
      <c r="DG1877" s="66"/>
      <c r="DH1877" s="66"/>
      <c r="DI1877" s="66"/>
      <c r="DJ1877" s="66"/>
      <c r="DK1877" s="66"/>
      <c r="DL1877" s="66"/>
      <c r="DM1877" s="66"/>
      <c r="DN1877" s="66"/>
      <c r="DO1877" s="66"/>
      <c r="DP1877" s="66"/>
      <c r="DQ1877" s="66"/>
      <c r="DR1877" s="66"/>
      <c r="DS1877" s="66"/>
      <c r="DT1877" s="66"/>
      <c r="DU1877" s="66"/>
      <c r="DV1877" s="66"/>
      <c r="DW1877" s="66"/>
      <c r="DX1877" s="66"/>
      <c r="DY1877" s="66"/>
      <c r="DZ1877" s="66"/>
      <c r="EA1877" s="66"/>
      <c r="EB1877" s="66"/>
      <c r="EC1877" s="66"/>
      <c r="ED1877" s="66"/>
      <c r="EE1877" s="66"/>
      <c r="EF1877" s="66"/>
      <c r="EG1877" s="66"/>
    </row>
    <row r="1878" spans="1:137" x14ac:dyDescent="0.35">
      <c r="A1878" s="28"/>
      <c r="B1878" s="167"/>
      <c r="C1878" s="168"/>
      <c r="D1878" s="31"/>
      <c r="E1878" s="150"/>
      <c r="F1878" s="150"/>
    </row>
    <row r="1879" spans="1:137" x14ac:dyDescent="0.35">
      <c r="A1879" s="28"/>
      <c r="B1879" s="36"/>
      <c r="C1879" s="37"/>
      <c r="D1879" s="38"/>
      <c r="E1879" s="36"/>
      <c r="F1879" s="36"/>
    </row>
    <row r="1880" spans="1:137" ht="3.75" customHeight="1" x14ac:dyDescent="0.35">
      <c r="A1880" s="28"/>
      <c r="B1880" s="36"/>
      <c r="C1880" s="37"/>
      <c r="D1880" s="40"/>
      <c r="E1880" s="36"/>
      <c r="F1880" s="36"/>
      <c r="G1880" s="66"/>
      <c r="H1880" s="66"/>
      <c r="I1880" s="66"/>
      <c r="J1880" s="66"/>
      <c r="K1880" s="66"/>
      <c r="L1880" s="66"/>
      <c r="M1880" s="66"/>
      <c r="N1880" s="66"/>
      <c r="O1880" s="66"/>
      <c r="P1880" s="66"/>
      <c r="Q1880" s="66"/>
      <c r="R1880" s="66"/>
      <c r="S1880" s="66"/>
      <c r="T1880" s="66"/>
      <c r="U1880" s="66"/>
      <c r="V1880" s="66"/>
      <c r="W1880" s="66"/>
      <c r="X1880" s="66"/>
      <c r="Y1880" s="66"/>
      <c r="Z1880" s="66"/>
      <c r="AA1880" s="66"/>
      <c r="AB1880" s="66"/>
      <c r="AC1880" s="66"/>
      <c r="AD1880" s="66"/>
      <c r="AE1880" s="66"/>
      <c r="AF1880" s="66"/>
      <c r="AG1880" s="66"/>
      <c r="AH1880" s="66"/>
      <c r="AI1880" s="66"/>
      <c r="AJ1880" s="66"/>
      <c r="AK1880" s="66"/>
      <c r="AL1880" s="66"/>
      <c r="AM1880" s="66"/>
      <c r="AN1880" s="66"/>
      <c r="AO1880" s="66"/>
      <c r="AP1880" s="66"/>
      <c r="AQ1880" s="66"/>
      <c r="AR1880" s="66"/>
      <c r="AS1880" s="66"/>
      <c r="AT1880" s="66"/>
      <c r="AU1880" s="66"/>
      <c r="AV1880" s="66"/>
      <c r="AW1880" s="66"/>
      <c r="AX1880" s="66"/>
      <c r="AY1880" s="66"/>
      <c r="AZ1880" s="66"/>
      <c r="BA1880" s="66"/>
      <c r="BB1880" s="66"/>
      <c r="BC1880" s="66"/>
      <c r="BD1880" s="66"/>
      <c r="BE1880" s="66"/>
      <c r="BF1880" s="66"/>
      <c r="BG1880" s="66"/>
      <c r="BH1880" s="66"/>
      <c r="BI1880" s="66"/>
      <c r="BJ1880" s="66"/>
      <c r="BK1880" s="66"/>
      <c r="BL1880" s="66"/>
      <c r="BM1880" s="66"/>
      <c r="BN1880" s="66"/>
      <c r="BO1880" s="66"/>
      <c r="BP1880" s="66"/>
      <c r="BQ1880" s="66"/>
      <c r="BR1880" s="66"/>
      <c r="BS1880" s="66"/>
      <c r="BT1880" s="66"/>
      <c r="BU1880" s="66"/>
      <c r="BV1880" s="66"/>
      <c r="BW1880" s="66"/>
      <c r="BX1880" s="66"/>
      <c r="BY1880" s="66"/>
      <c r="BZ1880" s="66"/>
      <c r="CA1880" s="66"/>
      <c r="CB1880" s="66"/>
      <c r="CC1880" s="66"/>
      <c r="CD1880" s="66"/>
      <c r="CE1880" s="66"/>
      <c r="CF1880" s="66"/>
      <c r="CG1880" s="66"/>
      <c r="CH1880" s="66"/>
      <c r="CI1880" s="66"/>
      <c r="CJ1880" s="66"/>
      <c r="CK1880" s="66"/>
      <c r="CL1880" s="66"/>
      <c r="CM1880" s="66"/>
      <c r="CN1880" s="66"/>
      <c r="CO1880" s="66"/>
      <c r="CP1880" s="66"/>
      <c r="CQ1880" s="66"/>
      <c r="CR1880" s="66"/>
      <c r="CS1880" s="66"/>
      <c r="CT1880" s="66"/>
      <c r="CU1880" s="66"/>
      <c r="CV1880" s="66"/>
      <c r="CW1880" s="66"/>
      <c r="CX1880" s="66"/>
      <c r="CY1880" s="66"/>
      <c r="CZ1880" s="66"/>
      <c r="DA1880" s="66"/>
      <c r="DB1880" s="66"/>
      <c r="DC1880" s="66"/>
      <c r="DD1880" s="66"/>
      <c r="DE1880" s="66"/>
      <c r="DF1880" s="66"/>
      <c r="DG1880" s="66"/>
      <c r="DH1880" s="66"/>
      <c r="DI1880" s="66"/>
      <c r="DJ1880" s="66"/>
      <c r="DK1880" s="66"/>
      <c r="DL1880" s="66"/>
    </row>
    <row r="1881" spans="1:137" ht="14.5" customHeight="1" x14ac:dyDescent="0.35">
      <c r="A1881" s="28"/>
      <c r="B1881" s="167"/>
      <c r="C1881" s="168"/>
      <c r="D1881" s="31"/>
      <c r="E1881" s="151"/>
      <c r="F1881" s="151"/>
      <c r="G1881" s="153"/>
      <c r="H1881" s="153"/>
      <c r="I1881" s="153"/>
      <c r="J1881" s="153"/>
      <c r="T1881" s="75"/>
      <c r="U1881" s="75"/>
      <c r="V1881" s="75"/>
      <c r="W1881" s="75"/>
      <c r="X1881" s="75"/>
      <c r="Y1881" s="75"/>
      <c r="Z1881" s="75"/>
      <c r="AA1881" s="75"/>
      <c r="AC1881" s="153"/>
      <c r="AD1881" s="153"/>
      <c r="AE1881" s="153"/>
      <c r="AF1881" s="153"/>
      <c r="AP1881" s="75"/>
      <c r="AQ1881" s="75"/>
      <c r="AR1881" s="75"/>
      <c r="AS1881" s="75"/>
      <c r="AT1881" s="75"/>
      <c r="AU1881" s="75"/>
      <c r="AV1881" s="75"/>
      <c r="AW1881" s="75"/>
      <c r="AY1881" s="153"/>
      <c r="AZ1881" s="153"/>
      <c r="BA1881" s="153"/>
      <c r="BB1881" s="153"/>
      <c r="BL1881" s="75"/>
      <c r="BM1881" s="75"/>
      <c r="BN1881" s="75"/>
      <c r="BO1881" s="75"/>
      <c r="BP1881" s="75"/>
      <c r="BQ1881" s="75"/>
      <c r="BR1881" s="75"/>
      <c r="BS1881" s="75"/>
      <c r="BU1881" s="153"/>
      <c r="BV1881" s="153"/>
      <c r="BW1881" s="153"/>
      <c r="BX1881" s="153"/>
      <c r="CH1881" s="75"/>
      <c r="CI1881" s="75"/>
      <c r="CJ1881" s="75"/>
      <c r="CK1881" s="75"/>
      <c r="CL1881" s="75"/>
      <c r="CM1881" s="75"/>
      <c r="CN1881" s="75"/>
      <c r="CO1881" s="75"/>
      <c r="CQ1881" s="153"/>
      <c r="CR1881" s="153"/>
      <c r="CS1881" s="153"/>
      <c r="CT1881" s="153"/>
      <c r="DD1881" s="75"/>
      <c r="DE1881" s="75"/>
      <c r="DF1881" s="75"/>
      <c r="DG1881" s="75"/>
      <c r="DH1881" s="75"/>
      <c r="DI1881" s="75"/>
      <c r="DJ1881" s="75"/>
      <c r="DK1881" s="75"/>
    </row>
    <row r="1882" spans="1:137" ht="14.5" customHeight="1" x14ac:dyDescent="0.35">
      <c r="A1882" s="28"/>
      <c r="B1882" s="36"/>
      <c r="C1882" s="37"/>
      <c r="D1882" s="38"/>
      <c r="E1882" s="36"/>
      <c r="F1882" s="36"/>
      <c r="H1882" s="66"/>
      <c r="T1882" s="75"/>
      <c r="U1882" s="75"/>
      <c r="V1882" s="75"/>
      <c r="W1882" s="75"/>
      <c r="X1882" s="75"/>
      <c r="Y1882" s="75"/>
      <c r="Z1882" s="75"/>
      <c r="AA1882" s="75"/>
      <c r="AB1882" s="68"/>
      <c r="AD1882" s="66"/>
      <c r="AP1882" s="75"/>
      <c r="AQ1882" s="75"/>
      <c r="AR1882" s="75"/>
      <c r="AS1882" s="75"/>
      <c r="AT1882" s="75"/>
      <c r="AU1882" s="75"/>
      <c r="AV1882" s="75"/>
      <c r="AW1882" s="75"/>
      <c r="AX1882" s="68"/>
      <c r="AZ1882" s="66"/>
      <c r="BL1882" s="75"/>
      <c r="BM1882" s="75"/>
      <c r="BN1882" s="75"/>
      <c r="BO1882" s="75"/>
      <c r="BP1882" s="75"/>
      <c r="BQ1882" s="75"/>
      <c r="BR1882" s="75"/>
      <c r="BS1882" s="75"/>
      <c r="BV1882" s="66"/>
      <c r="CH1882" s="75"/>
      <c r="CI1882" s="75"/>
      <c r="CJ1882" s="75"/>
      <c r="CK1882" s="75"/>
      <c r="CL1882" s="75"/>
      <c r="CM1882" s="75"/>
      <c r="CN1882" s="75"/>
      <c r="CO1882" s="75"/>
      <c r="CR1882" s="66"/>
      <c r="DD1882" s="75"/>
      <c r="DE1882" s="75"/>
      <c r="DF1882" s="75"/>
      <c r="DG1882" s="75"/>
      <c r="DH1882" s="75"/>
      <c r="DI1882" s="75"/>
      <c r="DJ1882" s="75"/>
      <c r="DK1882" s="75"/>
    </row>
    <row r="1883" spans="1:137" ht="3.75" customHeight="1" x14ac:dyDescent="0.35">
      <c r="A1883" s="28"/>
      <c r="B1883" s="36"/>
      <c r="C1883" s="37"/>
      <c r="D1883" s="40"/>
      <c r="E1883" s="36"/>
      <c r="F1883" s="36"/>
      <c r="G1883" s="66"/>
      <c r="H1883" s="66"/>
      <c r="I1883" s="66"/>
      <c r="J1883" s="66"/>
      <c r="K1883" s="66"/>
      <c r="L1883" s="66"/>
      <c r="M1883" s="66"/>
      <c r="N1883" s="66"/>
      <c r="O1883" s="66"/>
      <c r="P1883" s="66"/>
      <c r="Q1883" s="66"/>
      <c r="R1883" s="66"/>
      <c r="S1883" s="66"/>
      <c r="T1883" s="66"/>
      <c r="U1883" s="66"/>
      <c r="V1883" s="66"/>
      <c r="W1883" s="66"/>
      <c r="X1883" s="66"/>
      <c r="Y1883" s="66"/>
      <c r="Z1883" s="66"/>
      <c r="AA1883" s="66"/>
      <c r="AB1883" s="66"/>
      <c r="AC1883" s="66"/>
      <c r="AD1883" s="66"/>
      <c r="AE1883" s="66"/>
      <c r="AF1883" s="66"/>
      <c r="AG1883" s="66"/>
      <c r="AH1883" s="66"/>
      <c r="AI1883" s="66"/>
      <c r="AJ1883" s="66"/>
      <c r="AK1883" s="66"/>
      <c r="AL1883" s="66"/>
      <c r="AM1883" s="66"/>
      <c r="AN1883" s="66"/>
      <c r="AO1883" s="66"/>
      <c r="AP1883" s="66"/>
      <c r="AQ1883" s="66"/>
      <c r="AR1883" s="66"/>
      <c r="AS1883" s="66"/>
      <c r="AT1883" s="66"/>
      <c r="AU1883" s="66"/>
      <c r="AV1883" s="66"/>
      <c r="AW1883" s="66"/>
      <c r="AX1883" s="66"/>
      <c r="AY1883" s="66"/>
      <c r="AZ1883" s="66"/>
      <c r="BA1883" s="66"/>
      <c r="BB1883" s="66"/>
      <c r="BC1883" s="66"/>
      <c r="BD1883" s="66"/>
      <c r="BE1883" s="66"/>
      <c r="BF1883" s="66"/>
      <c r="BG1883" s="66"/>
      <c r="BH1883" s="66"/>
      <c r="BI1883" s="66"/>
      <c r="BJ1883" s="66"/>
      <c r="BK1883" s="66"/>
      <c r="BL1883" s="66"/>
      <c r="BM1883" s="66"/>
      <c r="BN1883" s="66"/>
      <c r="BO1883" s="66"/>
      <c r="BP1883" s="66"/>
      <c r="BQ1883" s="66"/>
      <c r="BR1883" s="66"/>
      <c r="BS1883" s="66"/>
      <c r="BT1883" s="66"/>
      <c r="BU1883" s="66"/>
      <c r="BV1883" s="66"/>
      <c r="BW1883" s="66"/>
      <c r="BX1883" s="66"/>
      <c r="BY1883" s="66"/>
      <c r="BZ1883" s="66"/>
      <c r="CA1883" s="66"/>
      <c r="CB1883" s="66"/>
      <c r="CC1883" s="66"/>
      <c r="CD1883" s="66"/>
      <c r="CE1883" s="66"/>
      <c r="CF1883" s="66"/>
      <c r="CG1883" s="66"/>
      <c r="CH1883" s="66"/>
      <c r="CI1883" s="66"/>
      <c r="CJ1883" s="66"/>
      <c r="CK1883" s="66"/>
      <c r="CL1883" s="66"/>
      <c r="CM1883" s="66"/>
      <c r="CN1883" s="66"/>
      <c r="CO1883" s="66"/>
      <c r="CP1883" s="66"/>
      <c r="CQ1883" s="66"/>
      <c r="CR1883" s="66"/>
      <c r="CS1883" s="66"/>
      <c r="CT1883" s="66"/>
      <c r="CU1883" s="66"/>
      <c r="CV1883" s="66"/>
      <c r="CW1883" s="66"/>
      <c r="CX1883" s="66"/>
      <c r="CY1883" s="66"/>
      <c r="CZ1883" s="66"/>
      <c r="DA1883" s="66"/>
      <c r="DB1883" s="66"/>
      <c r="DC1883" s="66"/>
      <c r="DD1883" s="66"/>
      <c r="DE1883" s="66"/>
      <c r="DF1883" s="66"/>
      <c r="DG1883" s="66"/>
      <c r="DH1883" s="66"/>
      <c r="DI1883" s="66"/>
      <c r="DJ1883" s="66"/>
      <c r="DK1883" s="66"/>
      <c r="DL1883" s="66"/>
    </row>
    <row r="1884" spans="1:137" ht="14.5" customHeight="1" x14ac:dyDescent="0.35">
      <c r="A1884" s="28"/>
      <c r="B1884" s="167"/>
      <c r="C1884" s="168"/>
      <c r="D1884" s="31"/>
      <c r="E1884" s="152"/>
      <c r="F1884" s="152"/>
      <c r="H1884" s="153"/>
    </row>
    <row r="1885" spans="1:137" ht="14.5" customHeight="1" x14ac:dyDescent="0.35">
      <c r="A1885" s="28"/>
      <c r="B1885" s="36"/>
      <c r="C1885" s="37"/>
      <c r="D1885" s="38"/>
      <c r="E1885" s="36"/>
      <c r="F1885" s="36"/>
      <c r="I1885" s="66"/>
      <c r="J1885" s="74"/>
      <c r="K1885" s="66"/>
      <c r="L1885" s="66"/>
      <c r="M1885" s="66"/>
      <c r="N1885" s="66"/>
      <c r="O1885" s="66"/>
      <c r="P1885" s="66"/>
      <c r="Q1885" s="66"/>
      <c r="R1885" s="66"/>
      <c r="S1885" s="66"/>
      <c r="T1885" s="75"/>
      <c r="U1885" s="75"/>
      <c r="V1885" s="75"/>
      <c r="W1885" s="75"/>
      <c r="X1885" s="75"/>
      <c r="Y1885" s="75"/>
      <c r="Z1885" s="75"/>
      <c r="AA1885" s="75"/>
      <c r="AB1885" s="68"/>
      <c r="AD1885" s="66"/>
      <c r="AE1885" s="74"/>
      <c r="AF1885" s="66"/>
      <c r="AG1885" s="66"/>
      <c r="AH1885" s="66"/>
      <c r="AI1885" s="66"/>
      <c r="AJ1885" s="66"/>
      <c r="AK1885" s="66"/>
      <c r="AL1885" s="66"/>
      <c r="AM1885" s="66"/>
      <c r="AN1885" s="66"/>
      <c r="AO1885" s="75"/>
      <c r="AP1885" s="75"/>
      <c r="AQ1885" s="75"/>
      <c r="AR1885" s="75"/>
      <c r="AS1885" s="75"/>
      <c r="AT1885" s="75"/>
      <c r="AU1885" s="75"/>
      <c r="AV1885" s="75"/>
      <c r="AW1885" s="68"/>
      <c r="AY1885" s="66"/>
      <c r="AZ1885" s="74"/>
      <c r="BA1885" s="66"/>
      <c r="BB1885" s="66"/>
      <c r="BC1885" s="66"/>
      <c r="BD1885" s="66"/>
      <c r="BE1885" s="66"/>
      <c r="BF1885" s="66"/>
      <c r="BG1885" s="66"/>
      <c r="BH1885" s="66"/>
      <c r="BI1885" s="66"/>
      <c r="BJ1885" s="75"/>
      <c r="BK1885" s="75"/>
      <c r="BL1885" s="75"/>
      <c r="BM1885" s="75"/>
      <c r="BN1885" s="75"/>
      <c r="BO1885" s="75"/>
      <c r="BP1885" s="75"/>
      <c r="BQ1885" s="75"/>
      <c r="BR1885" s="68"/>
      <c r="BT1885" s="66"/>
      <c r="BU1885" s="74"/>
      <c r="BV1885" s="66"/>
      <c r="BW1885" s="66"/>
      <c r="BX1885" s="66"/>
      <c r="BY1885" s="66"/>
      <c r="BZ1885" s="66"/>
      <c r="CA1885" s="66"/>
      <c r="CB1885" s="66"/>
      <c r="CC1885" s="66"/>
      <c r="CD1885" s="66"/>
      <c r="CE1885" s="75"/>
      <c r="CF1885" s="75"/>
      <c r="CG1885" s="75"/>
      <c r="CH1885" s="75"/>
      <c r="CI1885" s="75"/>
      <c r="CJ1885" s="75"/>
      <c r="CK1885" s="75"/>
      <c r="CL1885" s="75"/>
      <c r="CM1885" s="66"/>
      <c r="CO1885" s="66"/>
      <c r="CP1885" s="74"/>
      <c r="CQ1885" s="66"/>
      <c r="CR1885" s="66"/>
      <c r="CS1885" s="66"/>
      <c r="CT1885" s="66"/>
      <c r="CU1885" s="66"/>
      <c r="CV1885" s="66"/>
      <c r="CW1885" s="66"/>
      <c r="CX1885" s="66"/>
      <c r="CY1885" s="66"/>
      <c r="CZ1885" s="75"/>
      <c r="DA1885" s="75"/>
      <c r="DB1885" s="75"/>
      <c r="DC1885" s="75"/>
      <c r="DD1885" s="75"/>
      <c r="DE1885" s="75"/>
      <c r="DF1885" s="75"/>
      <c r="DG1885" s="75"/>
      <c r="DH1885" s="66"/>
      <c r="DI1885" s="66"/>
      <c r="DJ1885" s="66"/>
      <c r="DK1885" s="66"/>
    </row>
    <row r="1886" spans="1:137" ht="3.75" customHeight="1" x14ac:dyDescent="0.35">
      <c r="A1886" s="28"/>
      <c r="B1886" s="36"/>
      <c r="C1886" s="37"/>
      <c r="D1886" s="40"/>
      <c r="E1886" s="36"/>
      <c r="F1886" s="36"/>
      <c r="G1886" s="66"/>
      <c r="H1886" s="66"/>
      <c r="I1886" s="66"/>
      <c r="J1886" s="66"/>
      <c r="K1886" s="66"/>
      <c r="L1886" s="66"/>
      <c r="M1886" s="66"/>
      <c r="N1886" s="66"/>
      <c r="O1886" s="66"/>
      <c r="P1886" s="66"/>
      <c r="Q1886" s="66"/>
      <c r="R1886" s="66"/>
      <c r="S1886" s="66"/>
      <c r="T1886" s="66"/>
      <c r="U1886" s="66"/>
      <c r="V1886" s="66"/>
      <c r="W1886" s="66"/>
      <c r="X1886" s="66"/>
      <c r="Y1886" s="66"/>
      <c r="Z1886" s="66"/>
      <c r="AA1886" s="66"/>
      <c r="AB1886" s="66"/>
      <c r="AC1886" s="66"/>
      <c r="AD1886" s="66"/>
      <c r="AE1886" s="66"/>
      <c r="AF1886" s="66"/>
      <c r="AG1886" s="66"/>
      <c r="AH1886" s="66"/>
      <c r="AI1886" s="66"/>
      <c r="AJ1886" s="66"/>
      <c r="AK1886" s="66"/>
      <c r="AL1886" s="66"/>
      <c r="AM1886" s="66"/>
      <c r="AN1886" s="66"/>
      <c r="AO1886" s="66"/>
      <c r="AP1886" s="66"/>
      <c r="AQ1886" s="66"/>
      <c r="AR1886" s="66"/>
      <c r="AS1886" s="66"/>
      <c r="AT1886" s="66"/>
      <c r="AU1886" s="66"/>
      <c r="AV1886" s="66"/>
      <c r="AW1886" s="66"/>
      <c r="AX1886" s="66"/>
      <c r="AY1886" s="66"/>
      <c r="AZ1886" s="66"/>
      <c r="BA1886" s="66"/>
      <c r="BB1886" s="66"/>
      <c r="BC1886" s="66"/>
      <c r="BD1886" s="66"/>
      <c r="BE1886" s="66"/>
      <c r="BF1886" s="66"/>
      <c r="BG1886" s="66"/>
      <c r="BH1886" s="66"/>
      <c r="BI1886" s="66"/>
      <c r="BJ1886" s="66"/>
      <c r="BK1886" s="66"/>
      <c r="BL1886" s="66"/>
      <c r="BM1886" s="66"/>
      <c r="BN1886" s="66"/>
      <c r="BO1886" s="66"/>
      <c r="BP1886" s="66"/>
      <c r="BQ1886" s="66"/>
      <c r="BR1886" s="66"/>
      <c r="BS1886" s="66"/>
      <c r="BT1886" s="66"/>
      <c r="BU1886" s="66"/>
      <c r="BV1886" s="66"/>
      <c r="BW1886" s="66"/>
      <c r="BX1886" s="66"/>
      <c r="BY1886" s="66"/>
      <c r="BZ1886" s="66"/>
      <c r="CA1886" s="66"/>
      <c r="CB1886" s="66"/>
      <c r="CC1886" s="66"/>
      <c r="CD1886" s="66"/>
      <c r="CE1886" s="66"/>
      <c r="CF1886" s="66"/>
      <c r="CG1886" s="66"/>
      <c r="CH1886" s="66"/>
      <c r="CI1886" s="66"/>
      <c r="CJ1886" s="66"/>
      <c r="CK1886" s="66"/>
      <c r="CL1886" s="66"/>
      <c r="CM1886" s="66"/>
      <c r="CN1886" s="66"/>
      <c r="CO1886" s="66"/>
      <c r="CP1886" s="66"/>
      <c r="CQ1886" s="66"/>
      <c r="CR1886" s="66"/>
      <c r="CS1886" s="66"/>
      <c r="CT1886" s="66"/>
      <c r="CU1886" s="66"/>
      <c r="CV1886" s="66"/>
      <c r="CW1886" s="66"/>
      <c r="CX1886" s="66"/>
      <c r="CY1886" s="66"/>
      <c r="CZ1886" s="66"/>
      <c r="DA1886" s="66"/>
      <c r="DB1886" s="66"/>
      <c r="DC1886" s="66"/>
      <c r="DD1886" s="66"/>
      <c r="DE1886" s="66"/>
      <c r="DF1886" s="66"/>
      <c r="DG1886" s="66"/>
      <c r="DH1886" s="66"/>
      <c r="DI1886" s="66"/>
      <c r="DJ1886" s="66"/>
      <c r="DK1886" s="66"/>
      <c r="DL1886" s="66"/>
    </row>
    <row r="1887" spans="1:137" ht="14.5" customHeight="1" x14ac:dyDescent="0.35">
      <c r="A1887" s="28"/>
      <c r="B1887" s="167"/>
      <c r="C1887" s="168"/>
      <c r="D1887" s="31"/>
      <c r="E1887" s="81"/>
      <c r="F1887" s="154"/>
      <c r="H1887" s="153"/>
      <c r="DI1887" s="66"/>
      <c r="DJ1887" s="66"/>
      <c r="DK1887" s="66"/>
      <c r="DL1887" s="66"/>
    </row>
    <row r="1888" spans="1:137" ht="14.5" customHeight="1" x14ac:dyDescent="0.35">
      <c r="A1888" s="28"/>
      <c r="B1888" s="36"/>
      <c r="C1888" s="37"/>
      <c r="D1888" s="38"/>
      <c r="E1888" s="36"/>
      <c r="F1888" s="36"/>
      <c r="I1888" s="66"/>
      <c r="J1888" s="74"/>
      <c r="K1888" s="66"/>
      <c r="L1888" s="66"/>
      <c r="M1888" s="66"/>
      <c r="N1888" s="66"/>
      <c r="O1888" s="66"/>
      <c r="P1888" s="66"/>
      <c r="Q1888" s="66"/>
      <c r="R1888" s="66"/>
      <c r="S1888" s="66"/>
      <c r="T1888" s="75"/>
      <c r="U1888" s="75"/>
      <c r="V1888" s="75"/>
      <c r="W1888" s="75"/>
      <c r="X1888" s="75"/>
      <c r="Y1888" s="75"/>
      <c r="Z1888" s="75"/>
      <c r="AA1888" s="75"/>
      <c r="AB1888" s="68"/>
      <c r="AD1888" s="66"/>
      <c r="AE1888" s="74"/>
      <c r="AF1888" s="66"/>
      <c r="AG1888" s="66"/>
      <c r="AH1888" s="66"/>
      <c r="AI1888" s="66"/>
      <c r="AJ1888" s="66"/>
      <c r="AK1888" s="66"/>
      <c r="AL1888" s="66"/>
      <c r="AM1888" s="66"/>
      <c r="AN1888" s="66"/>
      <c r="AO1888" s="75"/>
      <c r="AP1888" s="75"/>
      <c r="AQ1888" s="75"/>
      <c r="AR1888" s="75"/>
      <c r="AS1888" s="75"/>
      <c r="AT1888" s="75"/>
      <c r="AU1888" s="75"/>
      <c r="AV1888" s="75"/>
      <c r="AW1888" s="68"/>
      <c r="AY1888" s="66"/>
      <c r="AZ1888" s="74"/>
      <c r="BA1888" s="66"/>
      <c r="BB1888" s="66"/>
      <c r="BC1888" s="66"/>
      <c r="BD1888" s="66"/>
      <c r="BE1888" s="66"/>
      <c r="BF1888" s="66"/>
      <c r="BG1888" s="66"/>
      <c r="BH1888" s="66"/>
      <c r="BI1888" s="66"/>
      <c r="BJ1888" s="75"/>
      <c r="BK1888" s="75"/>
      <c r="BL1888" s="75"/>
      <c r="BM1888" s="75"/>
      <c r="BN1888" s="75"/>
      <c r="BO1888" s="75"/>
      <c r="BP1888" s="75"/>
      <c r="BQ1888" s="75"/>
      <c r="BR1888" s="68"/>
      <c r="BT1888" s="66"/>
      <c r="BU1888" s="74"/>
      <c r="BV1888" s="66"/>
      <c r="BW1888" s="66"/>
      <c r="BX1888" s="66"/>
      <c r="BY1888" s="66"/>
      <c r="BZ1888" s="66"/>
      <c r="CA1888" s="66"/>
      <c r="CB1888" s="66"/>
      <c r="CC1888" s="66"/>
      <c r="CD1888" s="66"/>
      <c r="CE1888" s="75"/>
      <c r="CF1888" s="75"/>
      <c r="CG1888" s="75"/>
      <c r="CH1888" s="75"/>
      <c r="CI1888" s="75"/>
      <c r="CJ1888" s="75"/>
      <c r="CK1888" s="75"/>
      <c r="CL1888" s="75"/>
      <c r="CM1888" s="66"/>
      <c r="CO1888" s="66"/>
      <c r="CP1888" s="74"/>
      <c r="CQ1888" s="66"/>
      <c r="CR1888" s="66"/>
      <c r="CS1888" s="66"/>
      <c r="CT1888" s="66"/>
      <c r="CU1888" s="66"/>
      <c r="CV1888" s="66"/>
      <c r="CW1888" s="66"/>
      <c r="CX1888" s="66"/>
      <c r="CY1888" s="66"/>
      <c r="CZ1888" s="75"/>
      <c r="DA1888" s="75"/>
      <c r="DB1888" s="75"/>
      <c r="DC1888" s="75"/>
      <c r="DD1888" s="75"/>
      <c r="DE1888" s="75"/>
      <c r="DF1888" s="75"/>
      <c r="DG1888" s="75"/>
      <c r="DH1888" s="66"/>
      <c r="DI1888" s="66"/>
      <c r="DJ1888" s="66"/>
      <c r="DK1888" s="66"/>
      <c r="DL1888" s="66"/>
    </row>
    <row r="1889" spans="1:127" ht="3.75" customHeight="1" x14ac:dyDescent="0.35">
      <c r="A1889" s="28"/>
      <c r="B1889" s="36"/>
      <c r="C1889" s="37"/>
      <c r="D1889" s="40"/>
      <c r="E1889" s="36"/>
      <c r="F1889" s="36"/>
      <c r="G1889" s="66"/>
      <c r="H1889" s="66"/>
      <c r="I1889" s="66"/>
      <c r="J1889" s="66"/>
      <c r="K1889" s="66"/>
      <c r="L1889" s="66"/>
      <c r="M1889" s="66"/>
      <c r="N1889" s="66"/>
      <c r="O1889" s="66"/>
      <c r="P1889" s="66"/>
      <c r="Q1889" s="66"/>
      <c r="R1889" s="66"/>
      <c r="S1889" s="66"/>
      <c r="T1889" s="66"/>
      <c r="U1889" s="66"/>
      <c r="V1889" s="66"/>
      <c r="W1889" s="66"/>
      <c r="X1889" s="66"/>
      <c r="Y1889" s="66"/>
      <c r="Z1889" s="66"/>
      <c r="AA1889" s="66"/>
      <c r="AB1889" s="66"/>
      <c r="AC1889" s="66"/>
      <c r="AD1889" s="66"/>
      <c r="AE1889" s="66"/>
      <c r="AF1889" s="66"/>
      <c r="AG1889" s="66"/>
      <c r="AH1889" s="66"/>
      <c r="AI1889" s="66"/>
      <c r="AJ1889" s="66"/>
      <c r="AK1889" s="66"/>
      <c r="AL1889" s="66"/>
      <c r="AM1889" s="66"/>
      <c r="AN1889" s="66"/>
      <c r="AO1889" s="66"/>
      <c r="AP1889" s="66"/>
      <c r="AQ1889" s="66"/>
      <c r="AR1889" s="66"/>
      <c r="AS1889" s="66"/>
      <c r="AT1889" s="66"/>
      <c r="AU1889" s="66"/>
      <c r="AV1889" s="66"/>
      <c r="AW1889" s="66"/>
      <c r="AX1889" s="66"/>
      <c r="AY1889" s="66"/>
      <c r="AZ1889" s="66"/>
      <c r="BA1889" s="66"/>
      <c r="BB1889" s="66"/>
      <c r="BC1889" s="66"/>
      <c r="BD1889" s="66"/>
      <c r="BE1889" s="66"/>
      <c r="BF1889" s="66"/>
      <c r="BG1889" s="66"/>
      <c r="BH1889" s="66"/>
      <c r="BI1889" s="66"/>
      <c r="BJ1889" s="66"/>
      <c r="BK1889" s="66"/>
      <c r="BL1889" s="66"/>
      <c r="BM1889" s="66"/>
      <c r="BN1889" s="66"/>
      <c r="BO1889" s="66"/>
      <c r="BP1889" s="66"/>
      <c r="BQ1889" s="66"/>
      <c r="BR1889" s="66"/>
      <c r="BS1889" s="66"/>
      <c r="BT1889" s="66"/>
      <c r="BU1889" s="66"/>
      <c r="BV1889" s="66"/>
      <c r="BW1889" s="66"/>
      <c r="BX1889" s="66"/>
      <c r="BY1889" s="66"/>
      <c r="BZ1889" s="66"/>
      <c r="CA1889" s="66"/>
      <c r="CB1889" s="66"/>
      <c r="CC1889" s="66"/>
      <c r="CD1889" s="66"/>
      <c r="CE1889" s="66"/>
      <c r="CF1889" s="66"/>
      <c r="CG1889" s="66"/>
      <c r="CH1889" s="66"/>
      <c r="CI1889" s="66"/>
      <c r="CJ1889" s="66"/>
      <c r="CK1889" s="66"/>
      <c r="CL1889" s="66"/>
      <c r="CM1889" s="66"/>
      <c r="CN1889" s="66"/>
      <c r="CO1889" s="66"/>
      <c r="CP1889" s="66"/>
      <c r="CQ1889" s="66"/>
      <c r="CR1889" s="66"/>
      <c r="CS1889" s="66"/>
      <c r="CT1889" s="66"/>
      <c r="CU1889" s="66"/>
      <c r="CV1889" s="66"/>
      <c r="CW1889" s="66"/>
      <c r="CX1889" s="66"/>
      <c r="CY1889" s="66"/>
      <c r="CZ1889" s="66"/>
      <c r="DA1889" s="66"/>
      <c r="DB1889" s="66"/>
      <c r="DC1889" s="66"/>
      <c r="DD1889" s="66"/>
      <c r="DE1889" s="66"/>
      <c r="DF1889" s="66"/>
      <c r="DG1889" s="66"/>
      <c r="DH1889" s="66"/>
      <c r="DI1889" s="66"/>
      <c r="DJ1889" s="66"/>
      <c r="DK1889" s="66"/>
      <c r="DL1889" s="66"/>
    </row>
    <row r="1890" spans="1:127" ht="14.5" customHeight="1" x14ac:dyDescent="0.35">
      <c r="A1890" s="28"/>
      <c r="B1890" s="167"/>
      <c r="C1890" s="168"/>
      <c r="D1890" s="31"/>
      <c r="E1890" s="155"/>
      <c r="F1890" s="154"/>
      <c r="H1890" s="153"/>
      <c r="DI1890" s="66"/>
      <c r="DJ1890" s="66"/>
      <c r="DK1890" s="66"/>
      <c r="DL1890" s="66"/>
    </row>
    <row r="1891" spans="1:127" ht="14.5" customHeight="1" x14ac:dyDescent="0.35">
      <c r="A1891" s="28"/>
      <c r="B1891" s="36"/>
      <c r="C1891" s="37"/>
      <c r="D1891" s="38"/>
      <c r="E1891" s="36"/>
      <c r="F1891" s="36"/>
      <c r="I1891" s="66"/>
      <c r="J1891" s="74"/>
      <c r="K1891" s="66"/>
      <c r="L1891" s="66"/>
      <c r="M1891" s="66"/>
      <c r="N1891" s="66"/>
      <c r="O1891" s="66"/>
      <c r="P1891" s="66"/>
      <c r="Q1891" s="66"/>
      <c r="R1891" s="66"/>
      <c r="S1891" s="66"/>
      <c r="T1891" s="75"/>
      <c r="U1891" s="75"/>
      <c r="V1891" s="75"/>
      <c r="W1891" s="75"/>
      <c r="X1891" s="75"/>
      <c r="Y1891" s="75"/>
      <c r="Z1891" s="75"/>
      <c r="AA1891" s="75"/>
      <c r="AB1891" s="68"/>
      <c r="AD1891" s="66"/>
      <c r="AE1891" s="74"/>
      <c r="AF1891" s="66"/>
      <c r="AG1891" s="66"/>
      <c r="AH1891" s="66"/>
      <c r="AI1891" s="66"/>
      <c r="AJ1891" s="66"/>
      <c r="AK1891" s="66"/>
      <c r="AL1891" s="66"/>
      <c r="AM1891" s="66"/>
      <c r="AN1891" s="66"/>
      <c r="AO1891" s="75"/>
      <c r="AP1891" s="75"/>
      <c r="AQ1891" s="75"/>
      <c r="AR1891" s="75"/>
      <c r="AS1891" s="75"/>
      <c r="AT1891" s="75"/>
      <c r="AU1891" s="75"/>
      <c r="AV1891" s="75"/>
      <c r="AW1891" s="68"/>
      <c r="AY1891" s="66"/>
      <c r="AZ1891" s="74"/>
      <c r="BA1891" s="66"/>
      <c r="BB1891" s="66"/>
      <c r="BC1891" s="66"/>
      <c r="BD1891" s="66"/>
      <c r="BE1891" s="66"/>
      <c r="BF1891" s="66"/>
      <c r="BG1891" s="66"/>
      <c r="BH1891" s="66"/>
      <c r="BI1891" s="66"/>
      <c r="BJ1891" s="75"/>
      <c r="BK1891" s="75"/>
      <c r="BL1891" s="75"/>
      <c r="BM1891" s="75"/>
      <c r="BN1891" s="75"/>
      <c r="BO1891" s="75"/>
      <c r="BP1891" s="75"/>
      <c r="BQ1891" s="75"/>
      <c r="BR1891" s="68"/>
      <c r="BT1891" s="66"/>
      <c r="BU1891" s="74"/>
      <c r="BV1891" s="66"/>
      <c r="BW1891" s="66"/>
      <c r="BX1891" s="66"/>
      <c r="BY1891" s="66"/>
      <c r="BZ1891" s="66"/>
      <c r="CA1891" s="66"/>
      <c r="CB1891" s="66"/>
      <c r="CC1891" s="66"/>
      <c r="CD1891" s="66"/>
      <c r="CE1891" s="75"/>
      <c r="CF1891" s="75"/>
      <c r="CG1891" s="75"/>
      <c r="CH1891" s="75"/>
      <c r="CI1891" s="75"/>
      <c r="CJ1891" s="75"/>
      <c r="CK1891" s="75"/>
      <c r="CL1891" s="75"/>
      <c r="CM1891" s="66"/>
      <c r="CO1891" s="66"/>
      <c r="CP1891" s="74"/>
      <c r="CQ1891" s="66"/>
      <c r="CR1891" s="66"/>
      <c r="CS1891" s="66"/>
      <c r="CT1891" s="66"/>
      <c r="CU1891" s="66"/>
      <c r="CV1891" s="66"/>
      <c r="CW1891" s="66"/>
      <c r="CX1891" s="66"/>
      <c r="CY1891" s="66"/>
      <c r="CZ1891" s="75"/>
      <c r="DA1891" s="75"/>
      <c r="DB1891" s="75"/>
      <c r="DC1891" s="75"/>
      <c r="DD1891" s="75"/>
      <c r="DE1891" s="75"/>
      <c r="DF1891" s="75"/>
      <c r="DG1891" s="75"/>
      <c r="DH1891" s="66"/>
      <c r="DI1891" s="66"/>
      <c r="DJ1891" s="66"/>
      <c r="DK1891" s="66"/>
      <c r="DL1891" s="66"/>
    </row>
    <row r="1892" spans="1:127" ht="3.75" customHeight="1" x14ac:dyDescent="0.35">
      <c r="A1892" s="28"/>
      <c r="B1892" s="36"/>
      <c r="C1892" s="37"/>
      <c r="D1892" s="40"/>
      <c r="E1892" s="36"/>
      <c r="F1892" s="36"/>
      <c r="G1892" s="66"/>
      <c r="H1892" s="66"/>
      <c r="I1892" s="66"/>
      <c r="J1892" s="66"/>
      <c r="K1892" s="66"/>
      <c r="L1892" s="66"/>
      <c r="M1892" s="66"/>
      <c r="N1892" s="66"/>
      <c r="O1892" s="66"/>
      <c r="P1892" s="66"/>
      <c r="Q1892" s="66"/>
      <c r="R1892" s="66"/>
      <c r="S1892" s="66"/>
      <c r="T1892" s="66"/>
      <c r="U1892" s="66"/>
      <c r="V1892" s="66"/>
      <c r="W1892" s="66"/>
      <c r="X1892" s="66"/>
      <c r="Y1892" s="66"/>
      <c r="Z1892" s="66"/>
      <c r="AA1892" s="66"/>
      <c r="AB1892" s="66"/>
      <c r="AC1892" s="66"/>
      <c r="AD1892" s="66"/>
      <c r="AE1892" s="66"/>
      <c r="AF1892" s="66"/>
      <c r="AG1892" s="66"/>
      <c r="AH1892" s="66"/>
      <c r="AI1892" s="66"/>
      <c r="AJ1892" s="66"/>
      <c r="AK1892" s="66"/>
      <c r="AL1892" s="66"/>
      <c r="AM1892" s="66"/>
      <c r="AN1892" s="66"/>
      <c r="AO1892" s="66"/>
      <c r="AP1892" s="66"/>
      <c r="AQ1892" s="66"/>
      <c r="AR1892" s="66"/>
      <c r="AS1892" s="66"/>
      <c r="AT1892" s="66"/>
      <c r="AU1892" s="66"/>
      <c r="AV1892" s="66"/>
      <c r="AW1892" s="66"/>
      <c r="AX1892" s="66"/>
      <c r="AY1892" s="66"/>
      <c r="AZ1892" s="66"/>
      <c r="BA1892" s="66"/>
      <c r="BB1892" s="66"/>
      <c r="BC1892" s="66"/>
      <c r="BD1892" s="66"/>
      <c r="BE1892" s="66"/>
      <c r="BF1892" s="66"/>
      <c r="BG1892" s="66"/>
      <c r="BH1892" s="66"/>
      <c r="BI1892" s="66"/>
      <c r="BJ1892" s="66"/>
      <c r="BK1892" s="66"/>
      <c r="BL1892" s="66"/>
      <c r="BM1892" s="66"/>
      <c r="BN1892" s="66"/>
      <c r="BO1892" s="66"/>
      <c r="BP1892" s="66"/>
      <c r="BQ1892" s="66"/>
      <c r="BR1892" s="66"/>
      <c r="BS1892" s="66"/>
      <c r="BT1892" s="66"/>
      <c r="BU1892" s="66"/>
      <c r="BV1892" s="66"/>
      <c r="BW1892" s="66"/>
      <c r="BX1892" s="66"/>
      <c r="BY1892" s="66"/>
      <c r="BZ1892" s="66"/>
      <c r="CA1892" s="66"/>
      <c r="CB1892" s="66"/>
      <c r="CC1892" s="66"/>
      <c r="CD1892" s="66"/>
      <c r="CE1892" s="66"/>
      <c r="CF1892" s="66"/>
      <c r="CG1892" s="66"/>
      <c r="CH1892" s="66"/>
      <c r="CI1892" s="66"/>
      <c r="CJ1892" s="66"/>
      <c r="CK1892" s="66"/>
      <c r="CL1892" s="66"/>
      <c r="CM1892" s="66"/>
      <c r="CN1892" s="66"/>
      <c r="CO1892" s="66"/>
      <c r="CP1892" s="66"/>
      <c r="CQ1892" s="66"/>
      <c r="CR1892" s="66"/>
      <c r="CS1892" s="66"/>
      <c r="CT1892" s="66"/>
      <c r="CU1892" s="66"/>
      <c r="CV1892" s="66"/>
      <c r="CW1892" s="66"/>
      <c r="CX1892" s="66"/>
      <c r="CY1892" s="66"/>
      <c r="CZ1892" s="66"/>
      <c r="DA1892" s="66"/>
      <c r="DB1892" s="66"/>
      <c r="DC1892" s="66"/>
      <c r="DD1892" s="66"/>
      <c r="DE1892" s="66"/>
      <c r="DF1892" s="66"/>
      <c r="DG1892" s="66"/>
      <c r="DH1892" s="66"/>
      <c r="DI1892" s="66"/>
      <c r="DJ1892" s="66"/>
      <c r="DK1892" s="66"/>
      <c r="DL1892" s="66"/>
    </row>
    <row r="1893" spans="1:127" ht="14.5" customHeight="1" x14ac:dyDescent="0.35">
      <c r="A1893" s="28"/>
      <c r="B1893" s="167"/>
      <c r="C1893" s="168"/>
      <c r="D1893" s="31"/>
      <c r="E1893" s="156"/>
      <c r="F1893" s="154"/>
      <c r="H1893" s="153"/>
      <c r="DI1893" s="66"/>
      <c r="DJ1893" s="66"/>
      <c r="DK1893" s="66"/>
      <c r="DL1893" s="66"/>
    </row>
    <row r="1894" spans="1:127" ht="14.5" customHeight="1" x14ac:dyDescent="0.35">
      <c r="A1894" s="28"/>
      <c r="B1894" s="36"/>
      <c r="C1894" s="37"/>
      <c r="D1894" s="38"/>
      <c r="E1894" s="36"/>
      <c r="F1894" s="36"/>
      <c r="I1894" s="66"/>
      <c r="J1894" s="74"/>
      <c r="K1894" s="66"/>
      <c r="L1894" s="66"/>
      <c r="M1894" s="66"/>
      <c r="N1894" s="66"/>
      <c r="O1894" s="66"/>
      <c r="P1894" s="66"/>
      <c r="Q1894" s="66"/>
      <c r="R1894" s="66"/>
      <c r="S1894" s="66"/>
      <c r="T1894" s="75"/>
      <c r="U1894" s="75"/>
      <c r="V1894" s="75"/>
      <c r="W1894" s="75"/>
      <c r="X1894" s="75"/>
      <c r="Y1894" s="75"/>
      <c r="Z1894" s="75"/>
      <c r="AA1894" s="75"/>
      <c r="AB1894" s="68"/>
      <c r="AD1894" s="66"/>
      <c r="AE1894" s="74"/>
      <c r="AF1894" s="66"/>
      <c r="AG1894" s="66"/>
      <c r="AH1894" s="66"/>
      <c r="AI1894" s="66"/>
      <c r="AJ1894" s="66"/>
      <c r="AK1894" s="66"/>
      <c r="AL1894" s="66"/>
      <c r="AM1894" s="66"/>
      <c r="AN1894" s="66"/>
      <c r="AO1894" s="75"/>
      <c r="AP1894" s="75"/>
      <c r="AQ1894" s="75"/>
      <c r="AR1894" s="75"/>
      <c r="AS1894" s="75"/>
      <c r="AT1894" s="75"/>
      <c r="AU1894" s="75"/>
      <c r="AV1894" s="75"/>
      <c r="AW1894" s="68"/>
      <c r="AY1894" s="66"/>
      <c r="AZ1894" s="74"/>
      <c r="BA1894" s="66"/>
      <c r="BB1894" s="66"/>
      <c r="BC1894" s="66"/>
      <c r="BD1894" s="66"/>
      <c r="BE1894" s="66"/>
      <c r="BF1894" s="66"/>
      <c r="BG1894" s="66"/>
      <c r="BH1894" s="66"/>
      <c r="BI1894" s="66"/>
      <c r="BJ1894" s="75"/>
      <c r="BK1894" s="75"/>
      <c r="BL1894" s="75"/>
      <c r="BM1894" s="75"/>
      <c r="BN1894" s="75"/>
      <c r="BO1894" s="75"/>
      <c r="BP1894" s="75"/>
      <c r="BQ1894" s="75"/>
      <c r="BR1894" s="68"/>
      <c r="BT1894" s="66"/>
      <c r="BU1894" s="74"/>
      <c r="BV1894" s="66"/>
      <c r="BW1894" s="66"/>
      <c r="BX1894" s="66"/>
      <c r="BY1894" s="66"/>
      <c r="BZ1894" s="66"/>
      <c r="CA1894" s="66"/>
      <c r="CB1894" s="66"/>
      <c r="CC1894" s="66"/>
      <c r="CD1894" s="66"/>
      <c r="CE1894" s="75"/>
      <c r="CF1894" s="75"/>
      <c r="CG1894" s="75"/>
      <c r="CH1894" s="75"/>
      <c r="CI1894" s="75"/>
      <c r="CJ1894" s="75"/>
      <c r="CK1894" s="75"/>
      <c r="CL1894" s="75"/>
      <c r="CM1894" s="66"/>
      <c r="CO1894" s="66"/>
      <c r="CP1894" s="74"/>
      <c r="CQ1894" s="66"/>
      <c r="CR1894" s="66"/>
      <c r="CS1894" s="66"/>
      <c r="CT1894" s="66"/>
      <c r="CU1894" s="66"/>
      <c r="CV1894" s="66"/>
      <c r="CW1894" s="66"/>
      <c r="CX1894" s="66"/>
      <c r="CY1894" s="66"/>
      <c r="CZ1894" s="75"/>
      <c r="DA1894" s="75"/>
      <c r="DB1894" s="75"/>
      <c r="DC1894" s="75"/>
      <c r="DD1894" s="75"/>
      <c r="DE1894" s="75"/>
      <c r="DF1894" s="75"/>
      <c r="DG1894" s="75"/>
      <c r="DH1894" s="66"/>
      <c r="DI1894" s="66"/>
      <c r="DJ1894" s="66"/>
      <c r="DK1894" s="66"/>
      <c r="DL1894" s="66"/>
    </row>
    <row r="1895" spans="1:127" ht="3.75" customHeight="1" x14ac:dyDescent="0.35">
      <c r="A1895" s="28"/>
      <c r="B1895" s="36"/>
      <c r="C1895" s="37"/>
      <c r="D1895" s="40"/>
      <c r="E1895" s="36"/>
      <c r="F1895" s="36"/>
      <c r="G1895" s="66"/>
      <c r="H1895" s="66"/>
      <c r="I1895" s="66"/>
      <c r="J1895" s="66"/>
      <c r="K1895" s="66"/>
      <c r="L1895" s="66"/>
      <c r="M1895" s="66"/>
      <c r="N1895" s="66"/>
      <c r="O1895" s="66"/>
      <c r="P1895" s="66"/>
      <c r="Q1895" s="66"/>
      <c r="R1895" s="66"/>
      <c r="S1895" s="66"/>
      <c r="T1895" s="66"/>
      <c r="U1895" s="66"/>
      <c r="V1895" s="66"/>
      <c r="W1895" s="66"/>
      <c r="X1895" s="66"/>
      <c r="Y1895" s="66"/>
      <c r="Z1895" s="66"/>
      <c r="AA1895" s="66"/>
      <c r="AB1895" s="66"/>
      <c r="AC1895" s="66"/>
      <c r="AD1895" s="66"/>
      <c r="AE1895" s="66"/>
      <c r="AF1895" s="66"/>
      <c r="AG1895" s="66"/>
      <c r="AH1895" s="66"/>
      <c r="AI1895" s="66"/>
      <c r="AJ1895" s="66"/>
      <c r="AK1895" s="66"/>
      <c r="AL1895" s="66"/>
      <c r="AM1895" s="66"/>
      <c r="AN1895" s="66"/>
      <c r="AO1895" s="66"/>
      <c r="AP1895" s="66"/>
      <c r="AQ1895" s="66"/>
      <c r="AR1895" s="66"/>
      <c r="AS1895" s="66"/>
      <c r="AT1895" s="66"/>
      <c r="AU1895" s="66"/>
      <c r="AV1895" s="66"/>
      <c r="AW1895" s="66"/>
      <c r="AX1895" s="66"/>
      <c r="AY1895" s="66"/>
      <c r="AZ1895" s="66"/>
      <c r="BA1895" s="66"/>
      <c r="BB1895" s="66"/>
      <c r="BC1895" s="66"/>
      <c r="BD1895" s="66"/>
      <c r="BE1895" s="66"/>
      <c r="BF1895" s="66"/>
      <c r="BG1895" s="66"/>
      <c r="BH1895" s="66"/>
      <c r="BI1895" s="66"/>
      <c r="BJ1895" s="66"/>
      <c r="BK1895" s="66"/>
      <c r="BL1895" s="66"/>
      <c r="BM1895" s="66"/>
      <c r="BN1895" s="66"/>
      <c r="BO1895" s="66"/>
      <c r="BP1895" s="66"/>
      <c r="BQ1895" s="66"/>
      <c r="BR1895" s="66"/>
      <c r="BS1895" s="66"/>
      <c r="BT1895" s="66"/>
      <c r="BU1895" s="66"/>
      <c r="BV1895" s="66"/>
      <c r="BW1895" s="66"/>
      <c r="BX1895" s="66"/>
      <c r="BY1895" s="66"/>
      <c r="BZ1895" s="66"/>
      <c r="CA1895" s="66"/>
      <c r="CB1895" s="66"/>
      <c r="CC1895" s="66"/>
      <c r="CD1895" s="66"/>
      <c r="CE1895" s="66"/>
      <c r="CF1895" s="66"/>
      <c r="CG1895" s="66"/>
      <c r="CH1895" s="66"/>
      <c r="CI1895" s="66"/>
      <c r="CJ1895" s="66"/>
      <c r="CK1895" s="66"/>
      <c r="CL1895" s="66"/>
      <c r="CM1895" s="66"/>
      <c r="CN1895" s="66"/>
      <c r="CO1895" s="66"/>
      <c r="CP1895" s="66"/>
      <c r="CQ1895" s="66"/>
      <c r="CR1895" s="66"/>
      <c r="CS1895" s="66"/>
      <c r="CT1895" s="66"/>
      <c r="CU1895" s="66"/>
      <c r="CV1895" s="66"/>
      <c r="CW1895" s="66"/>
      <c r="CX1895" s="66"/>
      <c r="CY1895" s="66"/>
      <c r="CZ1895" s="66"/>
      <c r="DA1895" s="66"/>
      <c r="DB1895" s="66"/>
      <c r="DC1895" s="66"/>
      <c r="DD1895" s="66"/>
      <c r="DE1895" s="66"/>
      <c r="DF1895" s="66"/>
      <c r="DG1895" s="66"/>
      <c r="DH1895" s="66"/>
      <c r="DI1895" s="66"/>
      <c r="DJ1895" s="66"/>
      <c r="DK1895" s="66"/>
      <c r="DL1895" s="66"/>
    </row>
    <row r="1896" spans="1:127" ht="14.5" customHeight="1" x14ac:dyDescent="0.35">
      <c r="A1896" s="28"/>
      <c r="B1896" s="167"/>
      <c r="C1896" s="168"/>
      <c r="D1896" s="31"/>
      <c r="E1896" s="157"/>
      <c r="H1896" s="153"/>
    </row>
    <row r="1897" spans="1:127" ht="14.5" customHeight="1" x14ac:dyDescent="0.35">
      <c r="A1897" s="28"/>
      <c r="B1897" s="36"/>
      <c r="C1897" s="37"/>
      <c r="D1897" s="38"/>
      <c r="E1897" s="36"/>
      <c r="F1897" s="36"/>
      <c r="I1897" s="66"/>
      <c r="J1897" s="74"/>
      <c r="K1897" s="66"/>
      <c r="L1897" s="66"/>
      <c r="M1897" s="66"/>
      <c r="N1897" s="66"/>
      <c r="O1897" s="66"/>
      <c r="P1897" s="66"/>
      <c r="Q1897" s="66"/>
      <c r="R1897" s="66"/>
      <c r="S1897" s="66"/>
      <c r="T1897" s="75"/>
      <c r="U1897" s="75"/>
      <c r="V1897" s="75"/>
      <c r="W1897" s="75"/>
      <c r="X1897" s="75"/>
      <c r="Y1897" s="75"/>
      <c r="Z1897" s="75"/>
      <c r="AA1897" s="75"/>
      <c r="AB1897" s="68"/>
      <c r="AD1897" s="66"/>
      <c r="AE1897" s="74"/>
      <c r="AF1897" s="66"/>
      <c r="AG1897" s="66"/>
      <c r="AH1897" s="66"/>
      <c r="AI1897" s="66"/>
      <c r="AJ1897" s="66"/>
      <c r="AK1897" s="66"/>
      <c r="AL1897" s="66"/>
      <c r="AM1897" s="66"/>
      <c r="AN1897" s="66"/>
      <c r="AO1897" s="75"/>
      <c r="AP1897" s="75"/>
      <c r="AQ1897" s="75"/>
      <c r="AR1897" s="75"/>
      <c r="AS1897" s="75"/>
      <c r="AT1897" s="75"/>
      <c r="AU1897" s="75"/>
      <c r="AV1897" s="75"/>
      <c r="AW1897" s="68"/>
      <c r="AY1897" s="66"/>
      <c r="AZ1897" s="74"/>
      <c r="BA1897" s="66"/>
      <c r="BB1897" s="66"/>
      <c r="BC1897" s="66"/>
      <c r="BD1897" s="66"/>
      <c r="BE1897" s="66"/>
      <c r="BF1897" s="66"/>
      <c r="BG1897" s="66"/>
      <c r="BH1897" s="66"/>
      <c r="BI1897" s="66"/>
      <c r="BJ1897" s="75"/>
      <c r="BK1897" s="75"/>
      <c r="BL1897" s="75"/>
      <c r="BM1897" s="75"/>
      <c r="BN1897" s="75"/>
      <c r="BO1897" s="75"/>
      <c r="BP1897" s="75"/>
      <c r="BQ1897" s="75"/>
      <c r="BR1897" s="68"/>
      <c r="BT1897" s="66"/>
      <c r="BU1897" s="74"/>
      <c r="BV1897" s="66"/>
      <c r="BW1897" s="66"/>
      <c r="BX1897" s="66"/>
      <c r="BY1897" s="66"/>
      <c r="BZ1897" s="66"/>
      <c r="CA1897" s="66"/>
      <c r="CB1897" s="66"/>
      <c r="CC1897" s="66"/>
      <c r="CD1897" s="66"/>
      <c r="CE1897" s="75"/>
      <c r="CF1897" s="75"/>
      <c r="CG1897" s="75"/>
      <c r="CH1897" s="75"/>
      <c r="CI1897" s="75"/>
      <c r="CJ1897" s="75"/>
      <c r="CK1897" s="75"/>
      <c r="CL1897" s="75"/>
      <c r="CM1897" s="66"/>
      <c r="CO1897" s="66"/>
      <c r="CP1897" s="74"/>
      <c r="CQ1897" s="66"/>
      <c r="CR1897" s="66"/>
      <c r="CS1897" s="66"/>
      <c r="CT1897" s="66"/>
      <c r="CU1897" s="66"/>
      <c r="CV1897" s="66"/>
      <c r="CW1897" s="66"/>
      <c r="CX1897" s="66"/>
      <c r="CY1897" s="66"/>
      <c r="CZ1897" s="75"/>
      <c r="DA1897" s="75"/>
      <c r="DB1897" s="75"/>
      <c r="DC1897" s="75"/>
      <c r="DD1897" s="75"/>
      <c r="DE1897" s="75"/>
      <c r="DF1897" s="75"/>
      <c r="DG1897" s="75"/>
      <c r="DH1897" s="66"/>
    </row>
    <row r="1898" spans="1:127" ht="3.75" customHeight="1" x14ac:dyDescent="0.35">
      <c r="A1898" s="85"/>
      <c r="B1898" s="81"/>
      <c r="C1898" s="82"/>
      <c r="D1898" s="40"/>
      <c r="E1898" s="36"/>
      <c r="F1898" s="36"/>
      <c r="G1898" s="66"/>
      <c r="H1898" s="66"/>
      <c r="I1898" s="66"/>
      <c r="J1898" s="66"/>
      <c r="K1898" s="66"/>
      <c r="L1898" s="66"/>
      <c r="M1898" s="66"/>
      <c r="N1898" s="66"/>
      <c r="O1898" s="66"/>
      <c r="P1898" s="66"/>
      <c r="Q1898" s="66"/>
      <c r="R1898" s="66"/>
      <c r="S1898" s="66"/>
      <c r="T1898" s="66"/>
      <c r="U1898" s="66"/>
      <c r="V1898" s="66"/>
      <c r="W1898" s="66"/>
      <c r="X1898" s="66"/>
      <c r="Y1898" s="66"/>
      <c r="Z1898" s="66"/>
      <c r="AA1898" s="66"/>
      <c r="AB1898" s="66"/>
      <c r="AC1898" s="66"/>
      <c r="AD1898" s="66"/>
      <c r="AE1898" s="66"/>
      <c r="AF1898" s="66"/>
      <c r="AG1898" s="66"/>
      <c r="AH1898" s="66"/>
      <c r="AI1898" s="66"/>
      <c r="AJ1898" s="66"/>
      <c r="AK1898" s="66"/>
      <c r="AL1898" s="66"/>
      <c r="AM1898" s="66"/>
      <c r="AN1898" s="66"/>
      <c r="AO1898" s="66"/>
      <c r="AP1898" s="66"/>
      <c r="AQ1898" s="66"/>
      <c r="AR1898" s="66"/>
      <c r="AS1898" s="66"/>
      <c r="AT1898" s="66"/>
      <c r="AU1898" s="66"/>
      <c r="AV1898" s="66"/>
      <c r="AW1898" s="66"/>
      <c r="AX1898" s="66"/>
      <c r="AY1898" s="66"/>
      <c r="AZ1898" s="66"/>
      <c r="BA1898" s="66"/>
      <c r="BB1898" s="66"/>
      <c r="BC1898" s="66"/>
      <c r="BD1898" s="66"/>
      <c r="BE1898" s="66"/>
      <c r="BF1898" s="66"/>
      <c r="BG1898" s="66"/>
      <c r="BH1898" s="66"/>
      <c r="BI1898" s="66"/>
      <c r="BJ1898" s="66"/>
      <c r="BK1898" s="66"/>
      <c r="BL1898" s="66"/>
      <c r="BM1898" s="66"/>
      <c r="BN1898" s="66"/>
      <c r="BO1898" s="66"/>
      <c r="BP1898" s="66"/>
      <c r="BQ1898" s="66"/>
      <c r="BR1898" s="66"/>
      <c r="BS1898" s="66"/>
      <c r="BT1898" s="66"/>
      <c r="BU1898" s="66"/>
      <c r="BV1898" s="66"/>
      <c r="BW1898" s="66"/>
      <c r="BX1898" s="66"/>
      <c r="BY1898" s="66"/>
      <c r="BZ1898" s="66"/>
      <c r="CA1898" s="66"/>
      <c r="CB1898" s="66"/>
      <c r="CC1898" s="66"/>
      <c r="CD1898" s="66"/>
      <c r="CE1898" s="66"/>
      <c r="CF1898" s="66"/>
      <c r="CG1898" s="66"/>
      <c r="CH1898" s="66"/>
      <c r="CI1898" s="66"/>
      <c r="CJ1898" s="66"/>
      <c r="CK1898" s="66"/>
      <c r="CL1898" s="66"/>
      <c r="CM1898" s="66"/>
      <c r="CN1898" s="66"/>
      <c r="CO1898" s="66"/>
      <c r="CP1898" s="66"/>
      <c r="CQ1898" s="66"/>
      <c r="CR1898" s="66"/>
      <c r="CS1898" s="66"/>
      <c r="CT1898" s="66"/>
      <c r="CU1898" s="66"/>
      <c r="CV1898" s="66"/>
      <c r="CW1898" s="66"/>
      <c r="CX1898" s="66"/>
      <c r="CY1898" s="66"/>
      <c r="CZ1898" s="66"/>
      <c r="DA1898" s="66"/>
      <c r="DB1898" s="66"/>
      <c r="DC1898" s="66"/>
      <c r="DD1898" s="66"/>
      <c r="DE1898" s="66"/>
      <c r="DF1898" s="66"/>
      <c r="DG1898" s="66"/>
      <c r="DH1898" s="66"/>
      <c r="DI1898" s="66"/>
      <c r="DJ1898" s="66"/>
      <c r="DK1898" s="66"/>
      <c r="DL1898" s="66"/>
    </row>
    <row r="1899" spans="1:127" s="166" customFormat="1" ht="14.5" customHeight="1" x14ac:dyDescent="0.35">
      <c r="A1899" s="169"/>
      <c r="B1899" s="160"/>
      <c r="C1899" s="161"/>
      <c r="D1899" s="162"/>
      <c r="E1899" s="163"/>
      <c r="F1899" s="163"/>
      <c r="G1899" s="164"/>
      <c r="H1899" s="165"/>
      <c r="I1899" s="164"/>
      <c r="J1899" s="165"/>
      <c r="K1899" s="164"/>
      <c r="L1899" s="165"/>
      <c r="M1899" s="164"/>
      <c r="N1899" s="165"/>
      <c r="O1899" s="164"/>
      <c r="P1899" s="165"/>
      <c r="Q1899" s="164"/>
      <c r="R1899" s="165"/>
      <c r="S1899" s="164"/>
      <c r="T1899" s="165"/>
      <c r="U1899" s="164"/>
      <c r="V1899" s="165"/>
      <c r="W1899" s="164"/>
      <c r="X1899" s="165"/>
      <c r="Y1899" s="164"/>
      <c r="Z1899" s="165"/>
      <c r="AA1899" s="164"/>
      <c r="AB1899" s="165"/>
      <c r="AC1899" s="164"/>
      <c r="AD1899" s="165"/>
      <c r="AE1899" s="164"/>
      <c r="AF1899" s="165"/>
      <c r="AG1899" s="164"/>
      <c r="AH1899" s="165"/>
      <c r="AI1899" s="164"/>
      <c r="AJ1899" s="165"/>
      <c r="AK1899" s="164"/>
      <c r="AL1899" s="165"/>
      <c r="AM1899" s="164"/>
      <c r="AN1899" s="165"/>
      <c r="AO1899" s="164"/>
      <c r="AP1899" s="165"/>
      <c r="AQ1899" s="164"/>
      <c r="AR1899" s="165"/>
      <c r="AS1899" s="164"/>
      <c r="AT1899" s="165"/>
      <c r="AU1899" s="164"/>
      <c r="AV1899" s="165"/>
      <c r="AW1899" s="164"/>
      <c r="AX1899" s="165"/>
      <c r="AY1899" s="164"/>
      <c r="AZ1899" s="165"/>
      <c r="BA1899" s="164"/>
      <c r="BB1899" s="165"/>
      <c r="BC1899" s="164"/>
      <c r="BD1899" s="165"/>
      <c r="BE1899" s="164"/>
      <c r="BF1899" s="165"/>
      <c r="BG1899" s="164"/>
      <c r="BH1899" s="165"/>
      <c r="BI1899" s="164"/>
      <c r="BJ1899" s="165"/>
      <c r="BK1899" s="164"/>
      <c r="BL1899" s="165"/>
      <c r="BM1899" s="164"/>
      <c r="BN1899" s="165"/>
      <c r="BO1899" s="164"/>
      <c r="BP1899" s="165"/>
      <c r="BQ1899" s="164"/>
      <c r="BR1899" s="165"/>
      <c r="BS1899" s="164"/>
      <c r="BT1899" s="165"/>
      <c r="BU1899" s="164"/>
      <c r="BV1899" s="165"/>
      <c r="BW1899" s="164"/>
      <c r="BX1899" s="165"/>
      <c r="BY1899" s="164"/>
      <c r="BZ1899" s="165"/>
      <c r="CA1899" s="164"/>
      <c r="CB1899" s="165"/>
      <c r="CC1899" s="164"/>
      <c r="CD1899" s="165"/>
      <c r="CE1899" s="164"/>
      <c r="CF1899" s="165"/>
      <c r="CG1899" s="164"/>
      <c r="CH1899" s="165"/>
      <c r="CI1899" s="164"/>
      <c r="CJ1899" s="165"/>
      <c r="CK1899" s="164"/>
      <c r="CL1899" s="165"/>
      <c r="CM1899" s="164"/>
      <c r="CN1899" s="165"/>
      <c r="CO1899" s="164"/>
      <c r="CP1899" s="165"/>
      <c r="CQ1899" s="164"/>
      <c r="CR1899" s="165"/>
      <c r="CS1899" s="164"/>
      <c r="CT1899" s="165"/>
      <c r="CU1899" s="164"/>
      <c r="CV1899" s="165"/>
      <c r="CW1899" s="164"/>
      <c r="CX1899" s="165"/>
      <c r="CY1899" s="164"/>
      <c r="CZ1899" s="165"/>
      <c r="DA1899" s="164"/>
      <c r="DB1899" s="165"/>
      <c r="DC1899" s="164"/>
      <c r="DD1899" s="165"/>
      <c r="DE1899" s="164"/>
      <c r="DF1899" s="165"/>
      <c r="DG1899" s="164"/>
      <c r="DH1899" s="165"/>
      <c r="DI1899" s="164"/>
    </row>
    <row r="1900" spans="1:127" x14ac:dyDescent="0.35">
      <c r="A1900" s="28"/>
      <c r="B1900" s="167"/>
      <c r="C1900" s="168"/>
      <c r="D1900" s="31"/>
      <c r="E1900" s="145"/>
      <c r="F1900" s="145"/>
      <c r="Q1900" s="66"/>
    </row>
    <row r="1901" spans="1:127" x14ac:dyDescent="0.35">
      <c r="A1901" s="28"/>
      <c r="B1901" s="36"/>
      <c r="C1901" s="37"/>
      <c r="D1901" s="38"/>
      <c r="E1901" s="36"/>
      <c r="F1901" s="36"/>
      <c r="Q1901" s="66"/>
      <c r="AB1901" s="66"/>
      <c r="AM1901" s="66"/>
      <c r="AX1901" s="66"/>
      <c r="BI1901" s="66"/>
      <c r="BT1901" s="66"/>
      <c r="CE1901" s="66"/>
      <c r="CP1901" s="66"/>
      <c r="DA1901" s="66"/>
      <c r="DL1901" s="66"/>
      <c r="DW1901" s="66"/>
    </row>
    <row r="1902" spans="1:127" ht="3.75" customHeight="1" x14ac:dyDescent="0.35">
      <c r="A1902" s="28"/>
      <c r="B1902" s="36"/>
      <c r="C1902" s="37"/>
      <c r="D1902" s="40"/>
      <c r="E1902" s="36"/>
      <c r="F1902" s="36"/>
      <c r="G1902" s="66"/>
      <c r="H1902" s="66"/>
      <c r="I1902" s="66"/>
      <c r="J1902" s="66"/>
      <c r="K1902" s="66"/>
      <c r="L1902" s="66"/>
      <c r="M1902" s="66"/>
      <c r="N1902" s="66"/>
      <c r="O1902" s="66"/>
      <c r="P1902" s="66"/>
      <c r="Q1902" s="66"/>
      <c r="R1902" s="66"/>
      <c r="S1902" s="66"/>
      <c r="T1902" s="66"/>
      <c r="U1902" s="66"/>
      <c r="V1902" s="66"/>
      <c r="W1902" s="66"/>
      <c r="X1902" s="66"/>
      <c r="Y1902" s="66"/>
      <c r="Z1902" s="66"/>
      <c r="AA1902" s="66"/>
      <c r="AB1902" s="66"/>
      <c r="AC1902" s="66"/>
      <c r="AD1902" s="66"/>
      <c r="AE1902" s="66"/>
      <c r="AF1902" s="66"/>
      <c r="AG1902" s="66"/>
      <c r="AH1902" s="66"/>
      <c r="AI1902" s="66"/>
      <c r="AJ1902" s="66"/>
      <c r="AK1902" s="66"/>
      <c r="AL1902" s="66"/>
      <c r="AM1902" s="66"/>
      <c r="AN1902" s="66"/>
      <c r="AO1902" s="66"/>
      <c r="AP1902" s="66"/>
      <c r="AQ1902" s="66"/>
      <c r="AR1902" s="66"/>
      <c r="AS1902" s="66"/>
      <c r="AT1902" s="66"/>
      <c r="AU1902" s="66"/>
      <c r="AV1902" s="66"/>
      <c r="AW1902" s="66"/>
      <c r="AX1902" s="66"/>
      <c r="AY1902" s="66"/>
      <c r="AZ1902" s="66"/>
      <c r="BA1902" s="66"/>
      <c r="BB1902" s="66"/>
      <c r="BC1902" s="66"/>
      <c r="BD1902" s="66"/>
      <c r="BE1902" s="66"/>
      <c r="BF1902" s="66"/>
      <c r="BG1902" s="66"/>
      <c r="BH1902" s="66"/>
      <c r="BI1902" s="66"/>
      <c r="BJ1902" s="66"/>
      <c r="BK1902" s="66"/>
      <c r="BL1902" s="66"/>
      <c r="BM1902" s="66"/>
      <c r="BN1902" s="66"/>
      <c r="BO1902" s="66"/>
      <c r="BP1902" s="66"/>
      <c r="BQ1902" s="66"/>
      <c r="BR1902" s="66"/>
      <c r="BS1902" s="66"/>
      <c r="BT1902" s="66"/>
      <c r="BU1902" s="66"/>
      <c r="BV1902" s="66"/>
      <c r="BW1902" s="66"/>
      <c r="BX1902" s="66"/>
      <c r="BY1902" s="66"/>
      <c r="BZ1902" s="66"/>
      <c r="CA1902" s="66"/>
      <c r="CB1902" s="66"/>
      <c r="CC1902" s="66"/>
      <c r="CD1902" s="66"/>
      <c r="CE1902" s="66"/>
      <c r="CF1902" s="66"/>
      <c r="CG1902" s="66"/>
      <c r="CH1902" s="66"/>
      <c r="CI1902" s="66"/>
      <c r="CJ1902" s="66"/>
      <c r="CK1902" s="66"/>
      <c r="CL1902" s="66"/>
      <c r="CM1902" s="66"/>
      <c r="CN1902" s="66"/>
      <c r="CO1902" s="66"/>
      <c r="CP1902" s="66"/>
      <c r="CQ1902" s="66"/>
      <c r="CR1902" s="66"/>
      <c r="CS1902" s="66"/>
      <c r="CT1902" s="66"/>
      <c r="CU1902" s="66"/>
      <c r="CV1902" s="66"/>
      <c r="CW1902" s="66"/>
      <c r="CX1902" s="66"/>
      <c r="CY1902" s="66"/>
      <c r="CZ1902" s="66"/>
      <c r="DA1902" s="66"/>
      <c r="DB1902" s="66"/>
      <c r="DC1902" s="66"/>
      <c r="DD1902" s="66"/>
      <c r="DE1902" s="66"/>
      <c r="DF1902" s="66"/>
      <c r="DG1902" s="66"/>
      <c r="DH1902" s="66"/>
      <c r="DI1902" s="66"/>
      <c r="DJ1902" s="66"/>
      <c r="DK1902" s="66"/>
      <c r="DL1902" s="66"/>
    </row>
    <row r="1903" spans="1:127" x14ac:dyDescent="0.35">
      <c r="A1903" s="28"/>
      <c r="B1903" s="167"/>
      <c r="C1903" s="168"/>
      <c r="D1903" s="31"/>
      <c r="E1903" s="146"/>
      <c r="F1903" s="146"/>
    </row>
    <row r="1904" spans="1:127" x14ac:dyDescent="0.35">
      <c r="A1904" s="28"/>
      <c r="B1904" s="36"/>
      <c r="C1904" s="37"/>
      <c r="D1904" s="38"/>
      <c r="E1904" s="36"/>
      <c r="F1904" s="36"/>
    </row>
    <row r="1905" spans="1:137" ht="3.75" customHeight="1" x14ac:dyDescent="0.35">
      <c r="A1905" s="28"/>
      <c r="B1905" s="36"/>
      <c r="C1905" s="37"/>
      <c r="D1905" s="40"/>
      <c r="E1905" s="36"/>
      <c r="F1905" s="36"/>
      <c r="G1905" s="66"/>
      <c r="H1905" s="66"/>
      <c r="I1905" s="66"/>
      <c r="J1905" s="66"/>
      <c r="K1905" s="66"/>
      <c r="L1905" s="66"/>
      <c r="M1905" s="66"/>
      <c r="N1905" s="66"/>
      <c r="O1905" s="66"/>
      <c r="P1905" s="66"/>
      <c r="Q1905" s="66"/>
      <c r="R1905" s="66"/>
      <c r="S1905" s="66"/>
      <c r="T1905" s="66"/>
      <c r="U1905" s="66"/>
      <c r="V1905" s="66"/>
      <c r="W1905" s="66"/>
      <c r="X1905" s="66"/>
      <c r="Y1905" s="66"/>
      <c r="Z1905" s="66"/>
      <c r="AA1905" s="66"/>
      <c r="AB1905" s="66"/>
      <c r="AC1905" s="66"/>
      <c r="AD1905" s="66"/>
      <c r="AE1905" s="66"/>
      <c r="AF1905" s="66"/>
      <c r="AG1905" s="66"/>
      <c r="AH1905" s="66"/>
      <c r="AI1905" s="66"/>
      <c r="AJ1905" s="66"/>
      <c r="AK1905" s="66"/>
      <c r="AL1905" s="66"/>
      <c r="AM1905" s="66"/>
      <c r="AN1905" s="66"/>
      <c r="AO1905" s="66"/>
      <c r="AP1905" s="66"/>
      <c r="AQ1905" s="66"/>
      <c r="AR1905" s="66"/>
      <c r="AS1905" s="66"/>
      <c r="AT1905" s="66"/>
      <c r="AU1905" s="66"/>
      <c r="AV1905" s="66"/>
      <c r="AW1905" s="66"/>
      <c r="AX1905" s="66"/>
      <c r="AY1905" s="66"/>
      <c r="AZ1905" s="66"/>
      <c r="BA1905" s="66"/>
      <c r="BB1905" s="66"/>
      <c r="BC1905" s="66"/>
      <c r="BD1905" s="66"/>
      <c r="BE1905" s="66"/>
      <c r="BF1905" s="66"/>
      <c r="BG1905" s="66"/>
      <c r="BH1905" s="66"/>
      <c r="BI1905" s="66"/>
      <c r="BJ1905" s="66"/>
      <c r="BK1905" s="66"/>
      <c r="BL1905" s="66"/>
      <c r="BM1905" s="66"/>
      <c r="BN1905" s="66"/>
      <c r="BO1905" s="66"/>
      <c r="BP1905" s="66"/>
      <c r="BQ1905" s="66"/>
      <c r="BR1905" s="66"/>
      <c r="BS1905" s="66"/>
      <c r="BT1905" s="66"/>
      <c r="BU1905" s="66"/>
      <c r="BV1905" s="66"/>
      <c r="BW1905" s="66"/>
      <c r="BX1905" s="66"/>
      <c r="BY1905" s="66"/>
      <c r="BZ1905" s="66"/>
      <c r="CA1905" s="66"/>
      <c r="CB1905" s="66"/>
      <c r="CC1905" s="66"/>
      <c r="CD1905" s="66"/>
      <c r="CE1905" s="66"/>
      <c r="CF1905" s="66"/>
      <c r="CG1905" s="66"/>
      <c r="CH1905" s="66"/>
      <c r="CI1905" s="66"/>
      <c r="CJ1905" s="66"/>
      <c r="CK1905" s="66"/>
      <c r="CL1905" s="66"/>
      <c r="CM1905" s="66"/>
      <c r="CN1905" s="66"/>
      <c r="CO1905" s="66"/>
      <c r="CP1905" s="66"/>
      <c r="CQ1905" s="66"/>
      <c r="CR1905" s="66"/>
      <c r="CS1905" s="66"/>
      <c r="CT1905" s="66"/>
      <c r="CU1905" s="66"/>
      <c r="CV1905" s="66"/>
      <c r="CW1905" s="66"/>
      <c r="CX1905" s="66"/>
      <c r="CY1905" s="66"/>
      <c r="CZ1905" s="66"/>
      <c r="DA1905" s="66"/>
      <c r="DB1905" s="66"/>
      <c r="DC1905" s="66"/>
      <c r="DD1905" s="66"/>
      <c r="DE1905" s="66"/>
      <c r="DF1905" s="66"/>
      <c r="DG1905" s="66"/>
      <c r="DH1905" s="66"/>
      <c r="DI1905" s="66"/>
      <c r="DJ1905" s="66"/>
      <c r="DK1905" s="66"/>
      <c r="DL1905" s="66"/>
      <c r="DM1905" s="66"/>
      <c r="DN1905" s="66"/>
      <c r="DO1905" s="66"/>
      <c r="DP1905" s="66"/>
      <c r="DQ1905" s="66"/>
      <c r="DR1905" s="66"/>
      <c r="DS1905" s="66"/>
      <c r="DT1905" s="66"/>
      <c r="DU1905" s="66"/>
      <c r="DV1905" s="66"/>
      <c r="DW1905" s="66"/>
      <c r="DX1905" s="66"/>
      <c r="DY1905" s="66"/>
      <c r="DZ1905" s="66"/>
      <c r="EA1905" s="66"/>
      <c r="EB1905" s="66"/>
      <c r="EC1905" s="66"/>
      <c r="ED1905" s="66"/>
      <c r="EE1905" s="66"/>
      <c r="EF1905" s="66"/>
      <c r="EG1905" s="66"/>
    </row>
    <row r="1906" spans="1:137" s="148" customFormat="1" x14ac:dyDescent="0.35">
      <c r="A1906" s="28"/>
      <c r="B1906" s="167"/>
      <c r="C1906" s="168"/>
      <c r="D1906" s="31"/>
      <c r="E1906" s="147"/>
      <c r="F1906" s="147"/>
    </row>
    <row r="1907" spans="1:137" s="148" customFormat="1" x14ac:dyDescent="0.35">
      <c r="A1907" s="28"/>
      <c r="B1907" s="36"/>
      <c r="C1907" s="37"/>
      <c r="D1907" s="38"/>
      <c r="E1907" s="36"/>
      <c r="F1907" s="36"/>
      <c r="G1907" s="149"/>
      <c r="H1907" s="149"/>
      <c r="I1907" s="149"/>
      <c r="J1907" s="149"/>
      <c r="K1907" s="149"/>
      <c r="L1907" s="149"/>
      <c r="M1907" s="149"/>
      <c r="N1907" s="149"/>
      <c r="O1907" s="149"/>
      <c r="P1907" s="149"/>
      <c r="Q1907" s="149"/>
      <c r="R1907" s="149"/>
      <c r="S1907" s="149"/>
      <c r="T1907" s="149"/>
      <c r="U1907" s="149"/>
      <c r="V1907" s="149"/>
      <c r="W1907" s="149"/>
      <c r="X1907" s="149"/>
      <c r="Y1907" s="149"/>
      <c r="Z1907" s="149"/>
      <c r="AA1907" s="149"/>
      <c r="AB1907" s="149"/>
      <c r="AC1907" s="149"/>
      <c r="AD1907" s="149"/>
      <c r="AE1907" s="149"/>
      <c r="AF1907" s="149"/>
      <c r="AG1907" s="149"/>
      <c r="AH1907" s="149"/>
      <c r="AI1907" s="149"/>
      <c r="AJ1907" s="149"/>
      <c r="AK1907" s="149"/>
      <c r="AL1907" s="149"/>
      <c r="AM1907" s="149"/>
      <c r="AN1907" s="149"/>
      <c r="AO1907" s="149"/>
      <c r="AP1907" s="149"/>
      <c r="AQ1907" s="149"/>
      <c r="AR1907" s="149"/>
      <c r="AS1907" s="149"/>
      <c r="AT1907" s="149"/>
      <c r="AU1907" s="149"/>
      <c r="AV1907" s="149"/>
      <c r="AW1907" s="149"/>
      <c r="AX1907" s="149"/>
      <c r="AY1907" s="149"/>
      <c r="AZ1907" s="149"/>
      <c r="BA1907" s="149"/>
      <c r="BB1907" s="149"/>
      <c r="BC1907" s="149"/>
      <c r="BD1907" s="149"/>
      <c r="BE1907" s="149"/>
      <c r="BF1907" s="149"/>
      <c r="BG1907" s="149"/>
      <c r="BH1907" s="149"/>
      <c r="BI1907" s="149"/>
      <c r="BJ1907" s="149"/>
      <c r="BK1907" s="149"/>
      <c r="BL1907" s="149"/>
      <c r="BM1907" s="149"/>
      <c r="BN1907" s="149"/>
      <c r="BO1907" s="149"/>
      <c r="BP1907" s="149"/>
      <c r="BQ1907" s="149"/>
      <c r="BR1907" s="149"/>
      <c r="BS1907" s="149"/>
      <c r="BT1907" s="149"/>
      <c r="BU1907" s="149"/>
      <c r="BV1907" s="149"/>
      <c r="BW1907" s="149"/>
      <c r="BX1907" s="149"/>
      <c r="BY1907" s="149"/>
      <c r="BZ1907" s="149"/>
      <c r="CA1907" s="149"/>
      <c r="CB1907" s="149"/>
      <c r="CC1907" s="149"/>
      <c r="CD1907" s="149"/>
      <c r="CE1907" s="149"/>
      <c r="CF1907" s="149"/>
      <c r="CG1907" s="149"/>
      <c r="CH1907" s="149"/>
      <c r="CI1907" s="149"/>
      <c r="CJ1907" s="149"/>
      <c r="CK1907" s="149"/>
      <c r="CL1907" s="149"/>
      <c r="CM1907" s="149"/>
      <c r="CN1907" s="149"/>
      <c r="CO1907" s="149"/>
      <c r="CP1907" s="149"/>
      <c r="CQ1907" s="149"/>
      <c r="CR1907" s="149"/>
      <c r="CS1907" s="149"/>
      <c r="CT1907" s="149"/>
      <c r="CU1907" s="149"/>
      <c r="CV1907" s="149"/>
      <c r="CW1907" s="149"/>
      <c r="CX1907" s="149"/>
      <c r="CY1907" s="149"/>
      <c r="CZ1907" s="149"/>
      <c r="DA1907" s="149"/>
      <c r="DB1907" s="149"/>
      <c r="DC1907" s="149"/>
      <c r="DD1907" s="149"/>
      <c r="DE1907" s="149"/>
      <c r="DF1907" s="149"/>
      <c r="DG1907" s="149"/>
      <c r="DH1907" s="149"/>
      <c r="DI1907" s="149"/>
      <c r="DJ1907" s="149"/>
      <c r="DK1907" s="149"/>
      <c r="DL1907" s="149"/>
      <c r="DM1907" s="149"/>
      <c r="DN1907" s="149"/>
      <c r="DO1907" s="149"/>
      <c r="DP1907" s="149"/>
      <c r="DQ1907" s="149"/>
      <c r="DR1907" s="149"/>
      <c r="DS1907" s="149"/>
      <c r="DT1907" s="149"/>
      <c r="DU1907" s="149"/>
      <c r="DV1907" s="149"/>
      <c r="DW1907" s="149"/>
      <c r="DX1907" s="149"/>
      <c r="DY1907" s="149"/>
      <c r="DZ1907" s="149"/>
      <c r="EA1907" s="149"/>
      <c r="EB1907" s="149"/>
      <c r="EC1907" s="149"/>
      <c r="ED1907" s="149"/>
      <c r="EE1907" s="149"/>
      <c r="EF1907" s="149"/>
      <c r="EG1907" s="149"/>
    </row>
    <row r="1908" spans="1:137" ht="3.75" customHeight="1" x14ac:dyDescent="0.35">
      <c r="A1908" s="28"/>
      <c r="B1908" s="36"/>
      <c r="C1908" s="37"/>
      <c r="D1908" s="40"/>
      <c r="E1908" s="36"/>
      <c r="F1908" s="36"/>
      <c r="G1908" s="66"/>
      <c r="H1908" s="66"/>
      <c r="I1908" s="66"/>
      <c r="J1908" s="66"/>
      <c r="K1908" s="66"/>
      <c r="L1908" s="66"/>
      <c r="M1908" s="66"/>
      <c r="N1908" s="66"/>
      <c r="O1908" s="66"/>
      <c r="P1908" s="66"/>
      <c r="Q1908" s="66"/>
      <c r="R1908" s="66"/>
      <c r="S1908" s="66"/>
      <c r="T1908" s="66"/>
      <c r="U1908" s="66"/>
      <c r="V1908" s="66"/>
      <c r="W1908" s="66"/>
      <c r="X1908" s="66"/>
      <c r="Y1908" s="66"/>
      <c r="Z1908" s="66"/>
      <c r="AA1908" s="66"/>
      <c r="AB1908" s="66"/>
      <c r="AC1908" s="66"/>
      <c r="AD1908" s="66"/>
      <c r="AE1908" s="66"/>
      <c r="AF1908" s="66"/>
      <c r="AG1908" s="66"/>
      <c r="AH1908" s="66"/>
      <c r="AI1908" s="66"/>
      <c r="AJ1908" s="66"/>
      <c r="AK1908" s="66"/>
      <c r="AL1908" s="66"/>
      <c r="AM1908" s="66"/>
      <c r="AN1908" s="66"/>
      <c r="AO1908" s="66"/>
      <c r="AP1908" s="66"/>
      <c r="AQ1908" s="66"/>
      <c r="AR1908" s="66"/>
      <c r="AS1908" s="66"/>
      <c r="AT1908" s="66"/>
      <c r="AU1908" s="66"/>
      <c r="AV1908" s="66"/>
      <c r="AW1908" s="66"/>
      <c r="AX1908" s="66"/>
      <c r="AY1908" s="66"/>
      <c r="AZ1908" s="66"/>
      <c r="BA1908" s="66"/>
      <c r="BB1908" s="66"/>
      <c r="BC1908" s="66"/>
      <c r="BD1908" s="66"/>
      <c r="BE1908" s="66"/>
      <c r="BF1908" s="66"/>
      <c r="BG1908" s="66"/>
      <c r="BH1908" s="66"/>
      <c r="BI1908" s="66"/>
      <c r="BJ1908" s="66"/>
      <c r="BK1908" s="66"/>
      <c r="BL1908" s="66"/>
      <c r="BM1908" s="66"/>
      <c r="BN1908" s="66"/>
      <c r="BO1908" s="66"/>
      <c r="BP1908" s="66"/>
      <c r="BQ1908" s="66"/>
      <c r="BR1908" s="66"/>
      <c r="BS1908" s="66"/>
      <c r="BT1908" s="66"/>
      <c r="BU1908" s="66"/>
      <c r="BV1908" s="66"/>
      <c r="BW1908" s="66"/>
      <c r="BX1908" s="66"/>
      <c r="BY1908" s="66"/>
      <c r="BZ1908" s="66"/>
      <c r="CA1908" s="66"/>
      <c r="CB1908" s="66"/>
      <c r="CC1908" s="66"/>
      <c r="CD1908" s="66"/>
      <c r="CE1908" s="66"/>
      <c r="CF1908" s="66"/>
      <c r="CG1908" s="66"/>
      <c r="CH1908" s="66"/>
      <c r="CI1908" s="66"/>
      <c r="CJ1908" s="66"/>
      <c r="CK1908" s="66"/>
      <c r="CL1908" s="66"/>
      <c r="CM1908" s="66"/>
      <c r="CN1908" s="66"/>
      <c r="CO1908" s="66"/>
      <c r="CP1908" s="66"/>
      <c r="CQ1908" s="66"/>
      <c r="CR1908" s="66"/>
      <c r="CS1908" s="66"/>
      <c r="CT1908" s="66"/>
      <c r="CU1908" s="66"/>
      <c r="CV1908" s="66"/>
      <c r="CW1908" s="66"/>
      <c r="CX1908" s="66"/>
      <c r="CY1908" s="66"/>
      <c r="CZ1908" s="66"/>
      <c r="DA1908" s="66"/>
      <c r="DB1908" s="66"/>
      <c r="DC1908" s="66"/>
      <c r="DD1908" s="66"/>
      <c r="DE1908" s="66"/>
      <c r="DF1908" s="66"/>
      <c r="DG1908" s="66"/>
      <c r="DH1908" s="66"/>
      <c r="DI1908" s="66"/>
      <c r="DJ1908" s="66"/>
      <c r="DK1908" s="66"/>
      <c r="DL1908" s="66"/>
      <c r="DM1908" s="66"/>
      <c r="DN1908" s="66"/>
      <c r="DO1908" s="66"/>
      <c r="DP1908" s="66"/>
      <c r="DQ1908" s="66"/>
      <c r="DR1908" s="66"/>
      <c r="DS1908" s="66"/>
      <c r="DT1908" s="66"/>
      <c r="DU1908" s="66"/>
      <c r="DV1908" s="66"/>
      <c r="DW1908" s="66"/>
      <c r="DX1908" s="66"/>
      <c r="DY1908" s="66"/>
      <c r="DZ1908" s="66"/>
      <c r="EA1908" s="66"/>
      <c r="EB1908" s="66"/>
      <c r="EC1908" s="66"/>
      <c r="ED1908" s="66"/>
      <c r="EE1908" s="66"/>
      <c r="EF1908" s="66"/>
      <c r="EG1908" s="66"/>
    </row>
    <row r="1909" spans="1:137" x14ac:dyDescent="0.35">
      <c r="A1909" s="28"/>
      <c r="B1909" s="167"/>
      <c r="C1909" s="168"/>
      <c r="D1909" s="31"/>
      <c r="E1909" s="150"/>
      <c r="F1909" s="150"/>
    </row>
    <row r="1910" spans="1:137" x14ac:dyDescent="0.35">
      <c r="A1910" s="28"/>
      <c r="B1910" s="36"/>
      <c r="C1910" s="37"/>
      <c r="D1910" s="38"/>
      <c r="E1910" s="36"/>
      <c r="F1910" s="36"/>
    </row>
    <row r="1911" spans="1:137" ht="3.75" customHeight="1" x14ac:dyDescent="0.35">
      <c r="A1911" s="28"/>
      <c r="B1911" s="36"/>
      <c r="C1911" s="37"/>
      <c r="D1911" s="40"/>
      <c r="E1911" s="36"/>
      <c r="F1911" s="36"/>
      <c r="G1911" s="66"/>
      <c r="H1911" s="66"/>
      <c r="I1911" s="66"/>
      <c r="J1911" s="66"/>
      <c r="K1911" s="66"/>
      <c r="L1911" s="66"/>
      <c r="M1911" s="66"/>
      <c r="N1911" s="66"/>
      <c r="O1911" s="66"/>
      <c r="P1911" s="66"/>
      <c r="Q1911" s="66"/>
      <c r="R1911" s="66"/>
      <c r="S1911" s="66"/>
      <c r="T1911" s="66"/>
      <c r="U1911" s="66"/>
      <c r="V1911" s="66"/>
      <c r="W1911" s="66"/>
      <c r="X1911" s="66"/>
      <c r="Y1911" s="66"/>
      <c r="Z1911" s="66"/>
      <c r="AA1911" s="66"/>
      <c r="AB1911" s="66"/>
      <c r="AC1911" s="66"/>
      <c r="AD1911" s="66"/>
      <c r="AE1911" s="66"/>
      <c r="AF1911" s="66"/>
      <c r="AG1911" s="66"/>
      <c r="AH1911" s="66"/>
      <c r="AI1911" s="66"/>
      <c r="AJ1911" s="66"/>
      <c r="AK1911" s="66"/>
      <c r="AL1911" s="66"/>
      <c r="AM1911" s="66"/>
      <c r="AN1911" s="66"/>
      <c r="AO1911" s="66"/>
      <c r="AP1911" s="66"/>
      <c r="AQ1911" s="66"/>
      <c r="AR1911" s="66"/>
      <c r="AS1911" s="66"/>
      <c r="AT1911" s="66"/>
      <c r="AU1911" s="66"/>
      <c r="AV1911" s="66"/>
      <c r="AW1911" s="66"/>
      <c r="AX1911" s="66"/>
      <c r="AY1911" s="66"/>
      <c r="AZ1911" s="66"/>
      <c r="BA1911" s="66"/>
      <c r="BB1911" s="66"/>
      <c r="BC1911" s="66"/>
      <c r="BD1911" s="66"/>
      <c r="BE1911" s="66"/>
      <c r="BF1911" s="66"/>
      <c r="BG1911" s="66"/>
      <c r="BH1911" s="66"/>
      <c r="BI1911" s="66"/>
      <c r="BJ1911" s="66"/>
      <c r="BK1911" s="66"/>
      <c r="BL1911" s="66"/>
      <c r="BM1911" s="66"/>
      <c r="BN1911" s="66"/>
      <c r="BO1911" s="66"/>
      <c r="BP1911" s="66"/>
      <c r="BQ1911" s="66"/>
      <c r="BR1911" s="66"/>
      <c r="BS1911" s="66"/>
      <c r="BT1911" s="66"/>
      <c r="BU1911" s="66"/>
      <c r="BV1911" s="66"/>
      <c r="BW1911" s="66"/>
      <c r="BX1911" s="66"/>
      <c r="BY1911" s="66"/>
      <c r="BZ1911" s="66"/>
      <c r="CA1911" s="66"/>
      <c r="CB1911" s="66"/>
      <c r="CC1911" s="66"/>
      <c r="CD1911" s="66"/>
      <c r="CE1911" s="66"/>
      <c r="CF1911" s="66"/>
      <c r="CG1911" s="66"/>
      <c r="CH1911" s="66"/>
      <c r="CI1911" s="66"/>
      <c r="CJ1911" s="66"/>
      <c r="CK1911" s="66"/>
      <c r="CL1911" s="66"/>
      <c r="CM1911" s="66"/>
      <c r="CN1911" s="66"/>
      <c r="CO1911" s="66"/>
      <c r="CP1911" s="66"/>
      <c r="CQ1911" s="66"/>
      <c r="CR1911" s="66"/>
      <c r="CS1911" s="66"/>
      <c r="CT1911" s="66"/>
      <c r="CU1911" s="66"/>
      <c r="CV1911" s="66"/>
      <c r="CW1911" s="66"/>
      <c r="CX1911" s="66"/>
      <c r="CY1911" s="66"/>
      <c r="CZ1911" s="66"/>
      <c r="DA1911" s="66"/>
      <c r="DB1911" s="66"/>
      <c r="DC1911" s="66"/>
      <c r="DD1911" s="66"/>
      <c r="DE1911" s="66"/>
      <c r="DF1911" s="66"/>
      <c r="DG1911" s="66"/>
      <c r="DH1911" s="66"/>
      <c r="DI1911" s="66"/>
      <c r="DJ1911" s="66"/>
      <c r="DK1911" s="66"/>
      <c r="DL1911" s="66"/>
    </row>
    <row r="1912" spans="1:137" ht="14.5" customHeight="1" x14ac:dyDescent="0.35">
      <c r="A1912" s="28"/>
      <c r="B1912" s="167"/>
      <c r="C1912" s="168"/>
      <c r="D1912" s="31"/>
      <c r="E1912" s="151"/>
      <c r="F1912" s="151"/>
      <c r="G1912" s="153"/>
      <c r="H1912" s="153"/>
      <c r="I1912" s="153"/>
      <c r="J1912" s="153"/>
      <c r="T1912" s="75"/>
      <c r="U1912" s="75"/>
      <c r="V1912" s="75"/>
      <c r="W1912" s="75"/>
      <c r="X1912" s="75"/>
      <c r="Y1912" s="75"/>
      <c r="Z1912" s="75"/>
      <c r="AA1912" s="75"/>
      <c r="AC1912" s="153"/>
      <c r="AD1912" s="153"/>
      <c r="AE1912" s="153"/>
      <c r="AF1912" s="153"/>
      <c r="AP1912" s="75"/>
      <c r="AQ1912" s="75"/>
      <c r="AR1912" s="75"/>
      <c r="AS1912" s="75"/>
      <c r="AT1912" s="75"/>
      <c r="AU1912" s="75"/>
      <c r="AV1912" s="75"/>
      <c r="AW1912" s="75"/>
      <c r="AY1912" s="153"/>
      <c r="AZ1912" s="153"/>
      <c r="BA1912" s="153"/>
      <c r="BB1912" s="153"/>
      <c r="BL1912" s="75"/>
      <c r="BM1912" s="75"/>
      <c r="BN1912" s="75"/>
      <c r="BO1912" s="75"/>
      <c r="BP1912" s="75"/>
      <c r="BQ1912" s="75"/>
      <c r="BR1912" s="75"/>
      <c r="BS1912" s="75"/>
      <c r="BU1912" s="153"/>
      <c r="BV1912" s="153"/>
      <c r="BW1912" s="153"/>
      <c r="BX1912" s="153"/>
      <c r="CH1912" s="75"/>
      <c r="CI1912" s="75"/>
      <c r="CJ1912" s="75"/>
      <c r="CK1912" s="75"/>
      <c r="CL1912" s="75"/>
      <c r="CM1912" s="75"/>
      <c r="CN1912" s="75"/>
      <c r="CO1912" s="75"/>
      <c r="CQ1912" s="153"/>
      <c r="CR1912" s="153"/>
      <c r="CS1912" s="153"/>
      <c r="CT1912" s="153"/>
      <c r="DD1912" s="75"/>
      <c r="DE1912" s="75"/>
      <c r="DF1912" s="75"/>
      <c r="DG1912" s="75"/>
      <c r="DH1912" s="75"/>
      <c r="DI1912" s="75"/>
      <c r="DJ1912" s="75"/>
      <c r="DK1912" s="75"/>
    </row>
    <row r="1913" spans="1:137" ht="14.5" customHeight="1" x14ac:dyDescent="0.35">
      <c r="A1913" s="28"/>
      <c r="B1913" s="36"/>
      <c r="C1913" s="37"/>
      <c r="D1913" s="38"/>
      <c r="E1913" s="36"/>
      <c r="F1913" s="36"/>
      <c r="H1913" s="66"/>
      <c r="T1913" s="75"/>
      <c r="U1913" s="75"/>
      <c r="V1913" s="75"/>
      <c r="W1913" s="75"/>
      <c r="X1913" s="75"/>
      <c r="Y1913" s="75"/>
      <c r="Z1913" s="75"/>
      <c r="AA1913" s="75"/>
      <c r="AB1913" s="68"/>
      <c r="AD1913" s="66"/>
      <c r="AP1913" s="75"/>
      <c r="AQ1913" s="75"/>
      <c r="AR1913" s="75"/>
      <c r="AS1913" s="75"/>
      <c r="AT1913" s="75"/>
      <c r="AU1913" s="75"/>
      <c r="AV1913" s="75"/>
      <c r="AW1913" s="75"/>
      <c r="AX1913" s="68"/>
      <c r="AZ1913" s="66"/>
      <c r="BL1913" s="75"/>
      <c r="BM1913" s="75"/>
      <c r="BN1913" s="75"/>
      <c r="BO1913" s="75"/>
      <c r="BP1913" s="75"/>
      <c r="BQ1913" s="75"/>
      <c r="BR1913" s="75"/>
      <c r="BS1913" s="75"/>
      <c r="BV1913" s="66"/>
      <c r="CH1913" s="75"/>
      <c r="CI1913" s="75"/>
      <c r="CJ1913" s="75"/>
      <c r="CK1913" s="75"/>
      <c r="CL1913" s="75"/>
      <c r="CM1913" s="75"/>
      <c r="CN1913" s="75"/>
      <c r="CO1913" s="75"/>
      <c r="CR1913" s="66"/>
      <c r="DD1913" s="75"/>
      <c r="DE1913" s="75"/>
      <c r="DF1913" s="75"/>
      <c r="DG1913" s="75"/>
      <c r="DH1913" s="75"/>
      <c r="DI1913" s="75"/>
      <c r="DJ1913" s="75"/>
      <c r="DK1913" s="75"/>
    </row>
    <row r="1914" spans="1:137" ht="3.75" customHeight="1" x14ac:dyDescent="0.35">
      <c r="A1914" s="28"/>
      <c r="B1914" s="36"/>
      <c r="C1914" s="37"/>
      <c r="D1914" s="40"/>
      <c r="E1914" s="36"/>
      <c r="F1914" s="36"/>
      <c r="G1914" s="66"/>
      <c r="H1914" s="66"/>
      <c r="I1914" s="66"/>
      <c r="J1914" s="66"/>
      <c r="K1914" s="66"/>
      <c r="L1914" s="66"/>
      <c r="M1914" s="66"/>
      <c r="N1914" s="66"/>
      <c r="O1914" s="66"/>
      <c r="P1914" s="66"/>
      <c r="Q1914" s="66"/>
      <c r="R1914" s="66"/>
      <c r="S1914" s="66"/>
      <c r="T1914" s="66"/>
      <c r="U1914" s="66"/>
      <c r="V1914" s="66"/>
      <c r="W1914" s="66"/>
      <c r="X1914" s="66"/>
      <c r="Y1914" s="66"/>
      <c r="Z1914" s="66"/>
      <c r="AA1914" s="66"/>
      <c r="AB1914" s="66"/>
      <c r="AC1914" s="66"/>
      <c r="AD1914" s="66"/>
      <c r="AE1914" s="66"/>
      <c r="AF1914" s="66"/>
      <c r="AG1914" s="66"/>
      <c r="AH1914" s="66"/>
      <c r="AI1914" s="66"/>
      <c r="AJ1914" s="66"/>
      <c r="AK1914" s="66"/>
      <c r="AL1914" s="66"/>
      <c r="AM1914" s="66"/>
      <c r="AN1914" s="66"/>
      <c r="AO1914" s="66"/>
      <c r="AP1914" s="66"/>
      <c r="AQ1914" s="66"/>
      <c r="AR1914" s="66"/>
      <c r="AS1914" s="66"/>
      <c r="AT1914" s="66"/>
      <c r="AU1914" s="66"/>
      <c r="AV1914" s="66"/>
      <c r="AW1914" s="66"/>
      <c r="AX1914" s="66"/>
      <c r="AY1914" s="66"/>
      <c r="AZ1914" s="66"/>
      <c r="BA1914" s="66"/>
      <c r="BB1914" s="66"/>
      <c r="BC1914" s="66"/>
      <c r="BD1914" s="66"/>
      <c r="BE1914" s="66"/>
      <c r="BF1914" s="66"/>
      <c r="BG1914" s="66"/>
      <c r="BH1914" s="66"/>
      <c r="BI1914" s="66"/>
      <c r="BJ1914" s="66"/>
      <c r="BK1914" s="66"/>
      <c r="BL1914" s="66"/>
      <c r="BM1914" s="66"/>
      <c r="BN1914" s="66"/>
      <c r="BO1914" s="66"/>
      <c r="BP1914" s="66"/>
      <c r="BQ1914" s="66"/>
      <c r="BR1914" s="66"/>
      <c r="BS1914" s="66"/>
      <c r="BT1914" s="66"/>
      <c r="BU1914" s="66"/>
      <c r="BV1914" s="66"/>
      <c r="BW1914" s="66"/>
      <c r="BX1914" s="66"/>
      <c r="BY1914" s="66"/>
      <c r="BZ1914" s="66"/>
      <c r="CA1914" s="66"/>
      <c r="CB1914" s="66"/>
      <c r="CC1914" s="66"/>
      <c r="CD1914" s="66"/>
      <c r="CE1914" s="66"/>
      <c r="CF1914" s="66"/>
      <c r="CG1914" s="66"/>
      <c r="CH1914" s="66"/>
      <c r="CI1914" s="66"/>
      <c r="CJ1914" s="66"/>
      <c r="CK1914" s="66"/>
      <c r="CL1914" s="66"/>
      <c r="CM1914" s="66"/>
      <c r="CN1914" s="66"/>
      <c r="CO1914" s="66"/>
      <c r="CP1914" s="66"/>
      <c r="CQ1914" s="66"/>
      <c r="CR1914" s="66"/>
      <c r="CS1914" s="66"/>
      <c r="CT1914" s="66"/>
      <c r="CU1914" s="66"/>
      <c r="CV1914" s="66"/>
      <c r="CW1914" s="66"/>
      <c r="CX1914" s="66"/>
      <c r="CY1914" s="66"/>
      <c r="CZ1914" s="66"/>
      <c r="DA1914" s="66"/>
      <c r="DB1914" s="66"/>
      <c r="DC1914" s="66"/>
      <c r="DD1914" s="66"/>
      <c r="DE1914" s="66"/>
      <c r="DF1914" s="66"/>
      <c r="DG1914" s="66"/>
      <c r="DH1914" s="66"/>
      <c r="DI1914" s="66"/>
      <c r="DJ1914" s="66"/>
      <c r="DK1914" s="66"/>
      <c r="DL1914" s="66"/>
    </row>
    <row r="1915" spans="1:137" ht="14.5" customHeight="1" x14ac:dyDescent="0.35">
      <c r="A1915" s="28"/>
      <c r="B1915" s="167"/>
      <c r="C1915" s="168"/>
      <c r="D1915" s="31"/>
      <c r="E1915" s="152"/>
      <c r="F1915" s="152"/>
      <c r="H1915" s="153"/>
    </row>
    <row r="1916" spans="1:137" ht="14.5" customHeight="1" x14ac:dyDescent="0.35">
      <c r="A1916" s="28"/>
      <c r="B1916" s="36"/>
      <c r="C1916" s="37"/>
      <c r="D1916" s="38"/>
      <c r="E1916" s="36"/>
      <c r="F1916" s="36"/>
      <c r="I1916" s="66"/>
      <c r="J1916" s="74"/>
      <c r="K1916" s="66"/>
      <c r="L1916" s="66"/>
      <c r="M1916" s="66"/>
      <c r="N1916" s="66"/>
      <c r="O1916" s="66"/>
      <c r="P1916" s="66"/>
      <c r="Q1916" s="66"/>
      <c r="R1916" s="66"/>
      <c r="S1916" s="66"/>
      <c r="T1916" s="75"/>
      <c r="U1916" s="75"/>
      <c r="V1916" s="75"/>
      <c r="W1916" s="75"/>
      <c r="X1916" s="75"/>
      <c r="Y1916" s="75"/>
      <c r="Z1916" s="75"/>
      <c r="AA1916" s="75"/>
      <c r="AB1916" s="68"/>
      <c r="AD1916" s="66"/>
      <c r="AE1916" s="74"/>
      <c r="AF1916" s="66"/>
      <c r="AG1916" s="66"/>
      <c r="AH1916" s="66"/>
      <c r="AI1916" s="66"/>
      <c r="AJ1916" s="66"/>
      <c r="AK1916" s="66"/>
      <c r="AL1916" s="66"/>
      <c r="AM1916" s="66"/>
      <c r="AN1916" s="66"/>
      <c r="AO1916" s="75"/>
      <c r="AP1916" s="75"/>
      <c r="AQ1916" s="75"/>
      <c r="AR1916" s="75"/>
      <c r="AS1916" s="75"/>
      <c r="AT1916" s="75"/>
      <c r="AU1916" s="75"/>
      <c r="AV1916" s="75"/>
      <c r="AW1916" s="68"/>
      <c r="AY1916" s="66"/>
      <c r="AZ1916" s="74"/>
      <c r="BA1916" s="66"/>
      <c r="BB1916" s="66"/>
      <c r="BC1916" s="66"/>
      <c r="BD1916" s="66"/>
      <c r="BE1916" s="66"/>
      <c r="BF1916" s="66"/>
      <c r="BG1916" s="66"/>
      <c r="BH1916" s="66"/>
      <c r="BI1916" s="66"/>
      <c r="BJ1916" s="75"/>
      <c r="BK1916" s="75"/>
      <c r="BL1916" s="75"/>
      <c r="BM1916" s="75"/>
      <c r="BN1916" s="75"/>
      <c r="BO1916" s="75"/>
      <c r="BP1916" s="75"/>
      <c r="BQ1916" s="75"/>
      <c r="BR1916" s="68"/>
      <c r="BT1916" s="66"/>
      <c r="BU1916" s="74"/>
      <c r="BV1916" s="66"/>
      <c r="BW1916" s="66"/>
      <c r="BX1916" s="66"/>
      <c r="BY1916" s="66"/>
      <c r="BZ1916" s="66"/>
      <c r="CA1916" s="66"/>
      <c r="CB1916" s="66"/>
      <c r="CC1916" s="66"/>
      <c r="CD1916" s="66"/>
      <c r="CE1916" s="75"/>
      <c r="CF1916" s="75"/>
      <c r="CG1916" s="75"/>
      <c r="CH1916" s="75"/>
      <c r="CI1916" s="75"/>
      <c r="CJ1916" s="75"/>
      <c r="CK1916" s="75"/>
      <c r="CL1916" s="75"/>
      <c r="CM1916" s="66"/>
      <c r="CO1916" s="66"/>
      <c r="CP1916" s="74"/>
      <c r="CQ1916" s="66"/>
      <c r="CR1916" s="66"/>
      <c r="CS1916" s="66"/>
      <c r="CT1916" s="66"/>
      <c r="CU1916" s="66"/>
      <c r="CV1916" s="66"/>
      <c r="CW1916" s="66"/>
      <c r="CX1916" s="66"/>
      <c r="CY1916" s="66"/>
      <c r="CZ1916" s="75"/>
      <c r="DA1916" s="75"/>
      <c r="DB1916" s="75"/>
      <c r="DC1916" s="75"/>
      <c r="DD1916" s="75"/>
      <c r="DE1916" s="75"/>
      <c r="DF1916" s="75"/>
      <c r="DG1916" s="75"/>
      <c r="DH1916" s="66"/>
      <c r="DI1916" s="66"/>
      <c r="DJ1916" s="66"/>
      <c r="DK1916" s="66"/>
    </row>
    <row r="1917" spans="1:137" ht="3.75" customHeight="1" x14ac:dyDescent="0.35">
      <c r="A1917" s="28"/>
      <c r="B1917" s="36"/>
      <c r="C1917" s="37"/>
      <c r="D1917" s="40"/>
      <c r="E1917" s="36"/>
      <c r="F1917" s="36"/>
      <c r="G1917" s="66"/>
      <c r="H1917" s="66"/>
      <c r="I1917" s="66"/>
      <c r="J1917" s="66"/>
      <c r="K1917" s="66"/>
      <c r="L1917" s="66"/>
      <c r="M1917" s="66"/>
      <c r="N1917" s="66"/>
      <c r="O1917" s="66"/>
      <c r="P1917" s="66"/>
      <c r="Q1917" s="66"/>
      <c r="R1917" s="66"/>
      <c r="S1917" s="66"/>
      <c r="T1917" s="66"/>
      <c r="U1917" s="66"/>
      <c r="V1917" s="66"/>
      <c r="W1917" s="66"/>
      <c r="X1917" s="66"/>
      <c r="Y1917" s="66"/>
      <c r="Z1917" s="66"/>
      <c r="AA1917" s="66"/>
      <c r="AB1917" s="66"/>
      <c r="AC1917" s="66"/>
      <c r="AD1917" s="66"/>
      <c r="AE1917" s="66"/>
      <c r="AF1917" s="66"/>
      <c r="AG1917" s="66"/>
      <c r="AH1917" s="66"/>
      <c r="AI1917" s="66"/>
      <c r="AJ1917" s="66"/>
      <c r="AK1917" s="66"/>
      <c r="AL1917" s="66"/>
      <c r="AM1917" s="66"/>
      <c r="AN1917" s="66"/>
      <c r="AO1917" s="66"/>
      <c r="AP1917" s="66"/>
      <c r="AQ1917" s="66"/>
      <c r="AR1917" s="66"/>
      <c r="AS1917" s="66"/>
      <c r="AT1917" s="66"/>
      <c r="AU1917" s="66"/>
      <c r="AV1917" s="66"/>
      <c r="AW1917" s="66"/>
      <c r="AX1917" s="66"/>
      <c r="AY1917" s="66"/>
      <c r="AZ1917" s="66"/>
      <c r="BA1917" s="66"/>
      <c r="BB1917" s="66"/>
      <c r="BC1917" s="66"/>
      <c r="BD1917" s="66"/>
      <c r="BE1917" s="66"/>
      <c r="BF1917" s="66"/>
      <c r="BG1917" s="66"/>
      <c r="BH1917" s="66"/>
      <c r="BI1917" s="66"/>
      <c r="BJ1917" s="66"/>
      <c r="BK1917" s="66"/>
      <c r="BL1917" s="66"/>
      <c r="BM1917" s="66"/>
      <c r="BN1917" s="66"/>
      <c r="BO1917" s="66"/>
      <c r="BP1917" s="66"/>
      <c r="BQ1917" s="66"/>
      <c r="BR1917" s="66"/>
      <c r="BS1917" s="66"/>
      <c r="BT1917" s="66"/>
      <c r="BU1917" s="66"/>
      <c r="BV1917" s="66"/>
      <c r="BW1917" s="66"/>
      <c r="BX1917" s="66"/>
      <c r="BY1917" s="66"/>
      <c r="BZ1917" s="66"/>
      <c r="CA1917" s="66"/>
      <c r="CB1917" s="66"/>
      <c r="CC1917" s="66"/>
      <c r="CD1917" s="66"/>
      <c r="CE1917" s="66"/>
      <c r="CF1917" s="66"/>
      <c r="CG1917" s="66"/>
      <c r="CH1917" s="66"/>
      <c r="CI1917" s="66"/>
      <c r="CJ1917" s="66"/>
      <c r="CK1917" s="66"/>
      <c r="CL1917" s="66"/>
      <c r="CM1917" s="66"/>
      <c r="CN1917" s="66"/>
      <c r="CO1917" s="66"/>
      <c r="CP1917" s="66"/>
      <c r="CQ1917" s="66"/>
      <c r="CR1917" s="66"/>
      <c r="CS1917" s="66"/>
      <c r="CT1917" s="66"/>
      <c r="CU1917" s="66"/>
      <c r="CV1917" s="66"/>
      <c r="CW1917" s="66"/>
      <c r="CX1917" s="66"/>
      <c r="CY1917" s="66"/>
      <c r="CZ1917" s="66"/>
      <c r="DA1917" s="66"/>
      <c r="DB1917" s="66"/>
      <c r="DC1917" s="66"/>
      <c r="DD1917" s="66"/>
      <c r="DE1917" s="66"/>
      <c r="DF1917" s="66"/>
      <c r="DG1917" s="66"/>
      <c r="DH1917" s="66"/>
      <c r="DI1917" s="66"/>
      <c r="DJ1917" s="66"/>
      <c r="DK1917" s="66"/>
      <c r="DL1917" s="66"/>
    </row>
    <row r="1918" spans="1:137" ht="14.5" customHeight="1" x14ac:dyDescent="0.35">
      <c r="A1918" s="28"/>
      <c r="B1918" s="167"/>
      <c r="C1918" s="168"/>
      <c r="D1918" s="31"/>
      <c r="E1918" s="81"/>
      <c r="F1918" s="154"/>
      <c r="H1918" s="153"/>
      <c r="DI1918" s="66"/>
      <c r="DJ1918" s="66"/>
      <c r="DK1918" s="66"/>
      <c r="DL1918" s="66"/>
    </row>
    <row r="1919" spans="1:137" ht="14.5" customHeight="1" x14ac:dyDescent="0.35">
      <c r="A1919" s="28"/>
      <c r="B1919" s="36"/>
      <c r="C1919" s="37"/>
      <c r="D1919" s="38"/>
      <c r="E1919" s="36"/>
      <c r="F1919" s="36"/>
      <c r="I1919" s="66"/>
      <c r="J1919" s="74"/>
      <c r="K1919" s="66"/>
      <c r="L1919" s="66"/>
      <c r="M1919" s="66"/>
      <c r="N1919" s="66"/>
      <c r="O1919" s="66"/>
      <c r="P1919" s="66"/>
      <c r="Q1919" s="66"/>
      <c r="R1919" s="66"/>
      <c r="S1919" s="66"/>
      <c r="T1919" s="75"/>
      <c r="U1919" s="75"/>
      <c r="V1919" s="75"/>
      <c r="W1919" s="75"/>
      <c r="X1919" s="75"/>
      <c r="Y1919" s="75"/>
      <c r="Z1919" s="75"/>
      <c r="AA1919" s="75"/>
      <c r="AB1919" s="68"/>
      <c r="AD1919" s="66"/>
      <c r="AE1919" s="74"/>
      <c r="AF1919" s="66"/>
      <c r="AG1919" s="66"/>
      <c r="AH1919" s="66"/>
      <c r="AI1919" s="66"/>
      <c r="AJ1919" s="66"/>
      <c r="AK1919" s="66"/>
      <c r="AL1919" s="66"/>
      <c r="AM1919" s="66"/>
      <c r="AN1919" s="66"/>
      <c r="AO1919" s="75"/>
      <c r="AP1919" s="75"/>
      <c r="AQ1919" s="75"/>
      <c r="AR1919" s="75"/>
      <c r="AS1919" s="75"/>
      <c r="AT1919" s="75"/>
      <c r="AU1919" s="75"/>
      <c r="AV1919" s="75"/>
      <c r="AW1919" s="68"/>
      <c r="AY1919" s="66"/>
      <c r="AZ1919" s="74"/>
      <c r="BA1919" s="66"/>
      <c r="BB1919" s="66"/>
      <c r="BC1919" s="66"/>
      <c r="BD1919" s="66"/>
      <c r="BE1919" s="66"/>
      <c r="BF1919" s="66"/>
      <c r="BG1919" s="66"/>
      <c r="BH1919" s="66"/>
      <c r="BI1919" s="66"/>
      <c r="BJ1919" s="75"/>
      <c r="BK1919" s="75"/>
      <c r="BL1919" s="75"/>
      <c r="BM1919" s="75"/>
      <c r="BN1919" s="75"/>
      <c r="BO1919" s="75"/>
      <c r="BP1919" s="75"/>
      <c r="BQ1919" s="75"/>
      <c r="BR1919" s="68"/>
      <c r="BT1919" s="66"/>
      <c r="BU1919" s="74"/>
      <c r="BV1919" s="66"/>
      <c r="BW1919" s="66"/>
      <c r="BX1919" s="66"/>
      <c r="BY1919" s="66"/>
      <c r="BZ1919" s="66"/>
      <c r="CA1919" s="66"/>
      <c r="CB1919" s="66"/>
      <c r="CC1919" s="66"/>
      <c r="CD1919" s="66"/>
      <c r="CE1919" s="75"/>
      <c r="CF1919" s="75"/>
      <c r="CG1919" s="75"/>
      <c r="CH1919" s="75"/>
      <c r="CI1919" s="75"/>
      <c r="CJ1919" s="75"/>
      <c r="CK1919" s="75"/>
      <c r="CL1919" s="75"/>
      <c r="CM1919" s="66"/>
      <c r="CO1919" s="66"/>
      <c r="CP1919" s="74"/>
      <c r="CQ1919" s="66"/>
      <c r="CR1919" s="66"/>
      <c r="CS1919" s="66"/>
      <c r="CT1919" s="66"/>
      <c r="CU1919" s="66"/>
      <c r="CV1919" s="66"/>
      <c r="CW1919" s="66"/>
      <c r="CX1919" s="66"/>
      <c r="CY1919" s="66"/>
      <c r="CZ1919" s="75"/>
      <c r="DA1919" s="75"/>
      <c r="DB1919" s="75"/>
      <c r="DC1919" s="75"/>
      <c r="DD1919" s="75"/>
      <c r="DE1919" s="75"/>
      <c r="DF1919" s="75"/>
      <c r="DG1919" s="75"/>
      <c r="DH1919" s="66"/>
      <c r="DI1919" s="66"/>
      <c r="DJ1919" s="66"/>
      <c r="DK1919" s="66"/>
      <c r="DL1919" s="66"/>
    </row>
    <row r="1920" spans="1:137" ht="3.75" customHeight="1" x14ac:dyDescent="0.35">
      <c r="A1920" s="28"/>
      <c r="B1920" s="36"/>
      <c r="C1920" s="37"/>
      <c r="D1920" s="40"/>
      <c r="E1920" s="36"/>
      <c r="F1920" s="36"/>
      <c r="G1920" s="66"/>
      <c r="H1920" s="66"/>
      <c r="I1920" s="66"/>
      <c r="J1920" s="66"/>
      <c r="K1920" s="66"/>
      <c r="L1920" s="66"/>
      <c r="M1920" s="66"/>
      <c r="N1920" s="66"/>
      <c r="O1920" s="66"/>
      <c r="P1920" s="66"/>
      <c r="Q1920" s="66"/>
      <c r="R1920" s="66"/>
      <c r="S1920" s="66"/>
      <c r="T1920" s="66"/>
      <c r="U1920" s="66"/>
      <c r="V1920" s="66"/>
      <c r="W1920" s="66"/>
      <c r="X1920" s="66"/>
      <c r="Y1920" s="66"/>
      <c r="Z1920" s="66"/>
      <c r="AA1920" s="66"/>
      <c r="AB1920" s="66"/>
      <c r="AC1920" s="66"/>
      <c r="AD1920" s="66"/>
      <c r="AE1920" s="66"/>
      <c r="AF1920" s="66"/>
      <c r="AG1920" s="66"/>
      <c r="AH1920" s="66"/>
      <c r="AI1920" s="66"/>
      <c r="AJ1920" s="66"/>
      <c r="AK1920" s="66"/>
      <c r="AL1920" s="66"/>
      <c r="AM1920" s="66"/>
      <c r="AN1920" s="66"/>
      <c r="AO1920" s="66"/>
      <c r="AP1920" s="66"/>
      <c r="AQ1920" s="66"/>
      <c r="AR1920" s="66"/>
      <c r="AS1920" s="66"/>
      <c r="AT1920" s="66"/>
      <c r="AU1920" s="66"/>
      <c r="AV1920" s="66"/>
      <c r="AW1920" s="66"/>
      <c r="AX1920" s="66"/>
      <c r="AY1920" s="66"/>
      <c r="AZ1920" s="66"/>
      <c r="BA1920" s="66"/>
      <c r="BB1920" s="66"/>
      <c r="BC1920" s="66"/>
      <c r="BD1920" s="66"/>
      <c r="BE1920" s="66"/>
      <c r="BF1920" s="66"/>
      <c r="BG1920" s="66"/>
      <c r="BH1920" s="66"/>
      <c r="BI1920" s="66"/>
      <c r="BJ1920" s="66"/>
      <c r="BK1920" s="66"/>
      <c r="BL1920" s="66"/>
      <c r="BM1920" s="66"/>
      <c r="BN1920" s="66"/>
      <c r="BO1920" s="66"/>
      <c r="BP1920" s="66"/>
      <c r="BQ1920" s="66"/>
      <c r="BR1920" s="66"/>
      <c r="BS1920" s="66"/>
      <c r="BT1920" s="66"/>
      <c r="BU1920" s="66"/>
      <c r="BV1920" s="66"/>
      <c r="BW1920" s="66"/>
      <c r="BX1920" s="66"/>
      <c r="BY1920" s="66"/>
      <c r="BZ1920" s="66"/>
      <c r="CA1920" s="66"/>
      <c r="CB1920" s="66"/>
      <c r="CC1920" s="66"/>
      <c r="CD1920" s="66"/>
      <c r="CE1920" s="66"/>
      <c r="CF1920" s="66"/>
      <c r="CG1920" s="66"/>
      <c r="CH1920" s="66"/>
      <c r="CI1920" s="66"/>
      <c r="CJ1920" s="66"/>
      <c r="CK1920" s="66"/>
      <c r="CL1920" s="66"/>
      <c r="CM1920" s="66"/>
      <c r="CN1920" s="66"/>
      <c r="CO1920" s="66"/>
      <c r="CP1920" s="66"/>
      <c r="CQ1920" s="66"/>
      <c r="CR1920" s="66"/>
      <c r="CS1920" s="66"/>
      <c r="CT1920" s="66"/>
      <c r="CU1920" s="66"/>
      <c r="CV1920" s="66"/>
      <c r="CW1920" s="66"/>
      <c r="CX1920" s="66"/>
      <c r="CY1920" s="66"/>
      <c r="CZ1920" s="66"/>
      <c r="DA1920" s="66"/>
      <c r="DB1920" s="66"/>
      <c r="DC1920" s="66"/>
      <c r="DD1920" s="66"/>
      <c r="DE1920" s="66"/>
      <c r="DF1920" s="66"/>
      <c r="DG1920" s="66"/>
      <c r="DH1920" s="66"/>
      <c r="DI1920" s="66"/>
      <c r="DJ1920" s="66"/>
      <c r="DK1920" s="66"/>
      <c r="DL1920" s="66"/>
    </row>
    <row r="1921" spans="1:137" ht="14.5" customHeight="1" x14ac:dyDescent="0.35">
      <c r="A1921" s="28"/>
      <c r="B1921" s="167"/>
      <c r="C1921" s="168"/>
      <c r="D1921" s="31"/>
      <c r="E1921" s="155"/>
      <c r="F1921" s="154"/>
      <c r="H1921" s="153"/>
      <c r="DI1921" s="66"/>
      <c r="DJ1921" s="66"/>
      <c r="DK1921" s="66"/>
      <c r="DL1921" s="66"/>
    </row>
    <row r="1922" spans="1:137" ht="14.5" customHeight="1" x14ac:dyDescent="0.35">
      <c r="A1922" s="28"/>
      <c r="B1922" s="36"/>
      <c r="C1922" s="37"/>
      <c r="D1922" s="38"/>
      <c r="E1922" s="36"/>
      <c r="F1922" s="36"/>
      <c r="I1922" s="66"/>
      <c r="J1922" s="74"/>
      <c r="K1922" s="66"/>
      <c r="L1922" s="66"/>
      <c r="M1922" s="66"/>
      <c r="N1922" s="66"/>
      <c r="O1922" s="66"/>
      <c r="P1922" s="66"/>
      <c r="Q1922" s="66"/>
      <c r="R1922" s="66"/>
      <c r="S1922" s="66"/>
      <c r="T1922" s="75"/>
      <c r="U1922" s="75"/>
      <c r="V1922" s="75"/>
      <c r="W1922" s="75"/>
      <c r="X1922" s="75"/>
      <c r="Y1922" s="75"/>
      <c r="Z1922" s="75"/>
      <c r="AA1922" s="75"/>
      <c r="AB1922" s="68"/>
      <c r="AD1922" s="66"/>
      <c r="AE1922" s="74"/>
      <c r="AF1922" s="66"/>
      <c r="AG1922" s="66"/>
      <c r="AH1922" s="66"/>
      <c r="AI1922" s="66"/>
      <c r="AJ1922" s="66"/>
      <c r="AK1922" s="66"/>
      <c r="AL1922" s="66"/>
      <c r="AM1922" s="66"/>
      <c r="AN1922" s="66"/>
      <c r="AO1922" s="75"/>
      <c r="AP1922" s="75"/>
      <c r="AQ1922" s="75"/>
      <c r="AR1922" s="75"/>
      <c r="AS1922" s="75"/>
      <c r="AT1922" s="75"/>
      <c r="AU1922" s="75"/>
      <c r="AV1922" s="75"/>
      <c r="AW1922" s="68"/>
      <c r="AY1922" s="66"/>
      <c r="AZ1922" s="74"/>
      <c r="BA1922" s="66"/>
      <c r="BB1922" s="66"/>
      <c r="BC1922" s="66"/>
      <c r="BD1922" s="66"/>
      <c r="BE1922" s="66"/>
      <c r="BF1922" s="66"/>
      <c r="BG1922" s="66"/>
      <c r="BH1922" s="66"/>
      <c r="BI1922" s="66"/>
      <c r="BJ1922" s="75"/>
      <c r="BK1922" s="75"/>
      <c r="BL1922" s="75"/>
      <c r="BM1922" s="75"/>
      <c r="BN1922" s="75"/>
      <c r="BO1922" s="75"/>
      <c r="BP1922" s="75"/>
      <c r="BQ1922" s="75"/>
      <c r="BR1922" s="68"/>
      <c r="BT1922" s="66"/>
      <c r="BU1922" s="74"/>
      <c r="BV1922" s="66"/>
      <c r="BW1922" s="66"/>
      <c r="BX1922" s="66"/>
      <c r="BY1922" s="66"/>
      <c r="BZ1922" s="66"/>
      <c r="CA1922" s="66"/>
      <c r="CB1922" s="66"/>
      <c r="CC1922" s="66"/>
      <c r="CD1922" s="66"/>
      <c r="CE1922" s="75"/>
      <c r="CF1922" s="75"/>
      <c r="CG1922" s="75"/>
      <c r="CH1922" s="75"/>
      <c r="CI1922" s="75"/>
      <c r="CJ1922" s="75"/>
      <c r="CK1922" s="75"/>
      <c r="CL1922" s="75"/>
      <c r="CM1922" s="66"/>
      <c r="CO1922" s="66"/>
      <c r="CP1922" s="74"/>
      <c r="CQ1922" s="66"/>
      <c r="CR1922" s="66"/>
      <c r="CS1922" s="66"/>
      <c r="CT1922" s="66"/>
      <c r="CU1922" s="66"/>
      <c r="CV1922" s="66"/>
      <c r="CW1922" s="66"/>
      <c r="CX1922" s="66"/>
      <c r="CY1922" s="66"/>
      <c r="CZ1922" s="75"/>
      <c r="DA1922" s="75"/>
      <c r="DB1922" s="75"/>
      <c r="DC1922" s="75"/>
      <c r="DD1922" s="75"/>
      <c r="DE1922" s="75"/>
      <c r="DF1922" s="75"/>
      <c r="DG1922" s="75"/>
      <c r="DH1922" s="66"/>
      <c r="DI1922" s="66"/>
      <c r="DJ1922" s="66"/>
      <c r="DK1922" s="66"/>
      <c r="DL1922" s="66"/>
    </row>
    <row r="1923" spans="1:137" ht="3.75" customHeight="1" x14ac:dyDescent="0.35">
      <c r="A1923" s="28"/>
      <c r="B1923" s="36"/>
      <c r="C1923" s="37"/>
      <c r="D1923" s="40"/>
      <c r="E1923" s="36"/>
      <c r="F1923" s="36"/>
      <c r="G1923" s="66"/>
      <c r="H1923" s="66"/>
      <c r="I1923" s="66"/>
      <c r="J1923" s="66"/>
      <c r="K1923" s="66"/>
      <c r="L1923" s="66"/>
      <c r="M1923" s="66"/>
      <c r="N1923" s="66"/>
      <c r="O1923" s="66"/>
      <c r="P1923" s="66"/>
      <c r="Q1923" s="66"/>
      <c r="R1923" s="66"/>
      <c r="S1923" s="66"/>
      <c r="T1923" s="66"/>
      <c r="U1923" s="66"/>
      <c r="V1923" s="66"/>
      <c r="W1923" s="66"/>
      <c r="X1923" s="66"/>
      <c r="Y1923" s="66"/>
      <c r="Z1923" s="66"/>
      <c r="AA1923" s="66"/>
      <c r="AB1923" s="66"/>
      <c r="AC1923" s="66"/>
      <c r="AD1923" s="66"/>
      <c r="AE1923" s="66"/>
      <c r="AF1923" s="66"/>
      <c r="AG1923" s="66"/>
      <c r="AH1923" s="66"/>
      <c r="AI1923" s="66"/>
      <c r="AJ1923" s="66"/>
      <c r="AK1923" s="66"/>
      <c r="AL1923" s="66"/>
      <c r="AM1923" s="66"/>
      <c r="AN1923" s="66"/>
      <c r="AO1923" s="66"/>
      <c r="AP1923" s="66"/>
      <c r="AQ1923" s="66"/>
      <c r="AR1923" s="66"/>
      <c r="AS1923" s="66"/>
      <c r="AT1923" s="66"/>
      <c r="AU1923" s="66"/>
      <c r="AV1923" s="66"/>
      <c r="AW1923" s="66"/>
      <c r="AX1923" s="66"/>
      <c r="AY1923" s="66"/>
      <c r="AZ1923" s="66"/>
      <c r="BA1923" s="66"/>
      <c r="BB1923" s="66"/>
      <c r="BC1923" s="66"/>
      <c r="BD1923" s="66"/>
      <c r="BE1923" s="66"/>
      <c r="BF1923" s="66"/>
      <c r="BG1923" s="66"/>
      <c r="BH1923" s="66"/>
      <c r="BI1923" s="66"/>
      <c r="BJ1923" s="66"/>
      <c r="BK1923" s="66"/>
      <c r="BL1923" s="66"/>
      <c r="BM1923" s="66"/>
      <c r="BN1923" s="66"/>
      <c r="BO1923" s="66"/>
      <c r="BP1923" s="66"/>
      <c r="BQ1923" s="66"/>
      <c r="BR1923" s="66"/>
      <c r="BS1923" s="66"/>
      <c r="BT1923" s="66"/>
      <c r="BU1923" s="66"/>
      <c r="BV1923" s="66"/>
      <c r="BW1923" s="66"/>
      <c r="BX1923" s="66"/>
      <c r="BY1923" s="66"/>
      <c r="BZ1923" s="66"/>
      <c r="CA1923" s="66"/>
      <c r="CB1923" s="66"/>
      <c r="CC1923" s="66"/>
      <c r="CD1923" s="66"/>
      <c r="CE1923" s="66"/>
      <c r="CF1923" s="66"/>
      <c r="CG1923" s="66"/>
      <c r="CH1923" s="66"/>
      <c r="CI1923" s="66"/>
      <c r="CJ1923" s="66"/>
      <c r="CK1923" s="66"/>
      <c r="CL1923" s="66"/>
      <c r="CM1923" s="66"/>
      <c r="CN1923" s="66"/>
      <c r="CO1923" s="66"/>
      <c r="CP1923" s="66"/>
      <c r="CQ1923" s="66"/>
      <c r="CR1923" s="66"/>
      <c r="CS1923" s="66"/>
      <c r="CT1923" s="66"/>
      <c r="CU1923" s="66"/>
      <c r="CV1923" s="66"/>
      <c r="CW1923" s="66"/>
      <c r="CX1923" s="66"/>
      <c r="CY1923" s="66"/>
      <c r="CZ1923" s="66"/>
      <c r="DA1923" s="66"/>
      <c r="DB1923" s="66"/>
      <c r="DC1923" s="66"/>
      <c r="DD1923" s="66"/>
      <c r="DE1923" s="66"/>
      <c r="DF1923" s="66"/>
      <c r="DG1923" s="66"/>
      <c r="DH1923" s="66"/>
      <c r="DI1923" s="66"/>
      <c r="DJ1923" s="66"/>
      <c r="DK1923" s="66"/>
      <c r="DL1923" s="66"/>
    </row>
    <row r="1924" spans="1:137" ht="14.5" customHeight="1" x14ac:dyDescent="0.35">
      <c r="A1924" s="28"/>
      <c r="B1924" s="167"/>
      <c r="C1924" s="168"/>
      <c r="D1924" s="31"/>
      <c r="E1924" s="156"/>
      <c r="F1924" s="154"/>
      <c r="H1924" s="153"/>
      <c r="DI1924" s="66"/>
      <c r="DJ1924" s="66"/>
      <c r="DK1924" s="66"/>
      <c r="DL1924" s="66"/>
    </row>
    <row r="1925" spans="1:137" ht="14.5" customHeight="1" x14ac:dyDescent="0.35">
      <c r="A1925" s="28"/>
      <c r="B1925" s="36"/>
      <c r="C1925" s="37"/>
      <c r="D1925" s="38"/>
      <c r="E1925" s="36"/>
      <c r="F1925" s="36"/>
      <c r="I1925" s="66"/>
      <c r="J1925" s="74"/>
      <c r="K1925" s="66"/>
      <c r="L1925" s="66"/>
      <c r="M1925" s="66"/>
      <c r="N1925" s="66"/>
      <c r="O1925" s="66"/>
      <c r="P1925" s="66"/>
      <c r="Q1925" s="66"/>
      <c r="R1925" s="66"/>
      <c r="S1925" s="66"/>
      <c r="T1925" s="75"/>
      <c r="U1925" s="75"/>
      <c r="V1925" s="75"/>
      <c r="W1925" s="75"/>
      <c r="X1925" s="75"/>
      <c r="Y1925" s="75"/>
      <c r="Z1925" s="75"/>
      <c r="AA1925" s="75"/>
      <c r="AB1925" s="68"/>
      <c r="AD1925" s="66"/>
      <c r="AE1925" s="74"/>
      <c r="AF1925" s="66"/>
      <c r="AG1925" s="66"/>
      <c r="AH1925" s="66"/>
      <c r="AI1925" s="66"/>
      <c r="AJ1925" s="66"/>
      <c r="AK1925" s="66"/>
      <c r="AL1925" s="66"/>
      <c r="AM1925" s="66"/>
      <c r="AN1925" s="66"/>
      <c r="AO1925" s="75"/>
      <c r="AP1925" s="75"/>
      <c r="AQ1925" s="75"/>
      <c r="AR1925" s="75"/>
      <c r="AS1925" s="75"/>
      <c r="AT1925" s="75"/>
      <c r="AU1925" s="75"/>
      <c r="AV1925" s="75"/>
      <c r="AW1925" s="68"/>
      <c r="AY1925" s="66"/>
      <c r="AZ1925" s="74"/>
      <c r="BA1925" s="66"/>
      <c r="BB1925" s="66"/>
      <c r="BC1925" s="66"/>
      <c r="BD1925" s="66"/>
      <c r="BE1925" s="66"/>
      <c r="BF1925" s="66"/>
      <c r="BG1925" s="66"/>
      <c r="BH1925" s="66"/>
      <c r="BI1925" s="66"/>
      <c r="BJ1925" s="75"/>
      <c r="BK1925" s="75"/>
      <c r="BL1925" s="75"/>
      <c r="BM1925" s="75"/>
      <c r="BN1925" s="75"/>
      <c r="BO1925" s="75"/>
      <c r="BP1925" s="75"/>
      <c r="BQ1925" s="75"/>
      <c r="BR1925" s="68"/>
      <c r="BT1925" s="66"/>
      <c r="BU1925" s="74"/>
      <c r="BV1925" s="66"/>
      <c r="BW1925" s="66"/>
      <c r="BX1925" s="66"/>
      <c r="BY1925" s="66"/>
      <c r="BZ1925" s="66"/>
      <c r="CA1925" s="66"/>
      <c r="CB1925" s="66"/>
      <c r="CC1925" s="66"/>
      <c r="CD1925" s="66"/>
      <c r="CE1925" s="75"/>
      <c r="CF1925" s="75"/>
      <c r="CG1925" s="75"/>
      <c r="CH1925" s="75"/>
      <c r="CI1925" s="75"/>
      <c r="CJ1925" s="75"/>
      <c r="CK1925" s="75"/>
      <c r="CL1925" s="75"/>
      <c r="CM1925" s="66"/>
      <c r="CO1925" s="66"/>
      <c r="CP1925" s="74"/>
      <c r="CQ1925" s="66"/>
      <c r="CR1925" s="66"/>
      <c r="CS1925" s="66"/>
      <c r="CT1925" s="66"/>
      <c r="CU1925" s="66"/>
      <c r="CV1925" s="66"/>
      <c r="CW1925" s="66"/>
      <c r="CX1925" s="66"/>
      <c r="CY1925" s="66"/>
      <c r="CZ1925" s="75"/>
      <c r="DA1925" s="75"/>
      <c r="DB1925" s="75"/>
      <c r="DC1925" s="75"/>
      <c r="DD1925" s="75"/>
      <c r="DE1925" s="75"/>
      <c r="DF1925" s="75"/>
      <c r="DG1925" s="75"/>
      <c r="DH1925" s="66"/>
      <c r="DI1925" s="66"/>
      <c r="DJ1925" s="66"/>
      <c r="DK1925" s="66"/>
      <c r="DL1925" s="66"/>
    </row>
    <row r="1926" spans="1:137" ht="3.75" customHeight="1" x14ac:dyDescent="0.35">
      <c r="A1926" s="28"/>
      <c r="B1926" s="36"/>
      <c r="C1926" s="37"/>
      <c r="D1926" s="40"/>
      <c r="E1926" s="36"/>
      <c r="F1926" s="36"/>
      <c r="G1926" s="66"/>
      <c r="H1926" s="66"/>
      <c r="I1926" s="66"/>
      <c r="J1926" s="66"/>
      <c r="K1926" s="66"/>
      <c r="L1926" s="66"/>
      <c r="M1926" s="66"/>
      <c r="N1926" s="66"/>
      <c r="O1926" s="66"/>
      <c r="P1926" s="66"/>
      <c r="Q1926" s="66"/>
      <c r="R1926" s="66"/>
      <c r="S1926" s="66"/>
      <c r="T1926" s="66"/>
      <c r="U1926" s="66"/>
      <c r="V1926" s="66"/>
      <c r="W1926" s="66"/>
      <c r="X1926" s="66"/>
      <c r="Y1926" s="66"/>
      <c r="Z1926" s="66"/>
      <c r="AA1926" s="66"/>
      <c r="AB1926" s="66"/>
      <c r="AC1926" s="66"/>
      <c r="AD1926" s="66"/>
      <c r="AE1926" s="66"/>
      <c r="AF1926" s="66"/>
      <c r="AG1926" s="66"/>
      <c r="AH1926" s="66"/>
      <c r="AI1926" s="66"/>
      <c r="AJ1926" s="66"/>
      <c r="AK1926" s="66"/>
      <c r="AL1926" s="66"/>
      <c r="AM1926" s="66"/>
      <c r="AN1926" s="66"/>
      <c r="AO1926" s="66"/>
      <c r="AP1926" s="66"/>
      <c r="AQ1926" s="66"/>
      <c r="AR1926" s="66"/>
      <c r="AS1926" s="66"/>
      <c r="AT1926" s="66"/>
      <c r="AU1926" s="66"/>
      <c r="AV1926" s="66"/>
      <c r="AW1926" s="66"/>
      <c r="AX1926" s="66"/>
      <c r="AY1926" s="66"/>
      <c r="AZ1926" s="66"/>
      <c r="BA1926" s="66"/>
      <c r="BB1926" s="66"/>
      <c r="BC1926" s="66"/>
      <c r="BD1926" s="66"/>
      <c r="BE1926" s="66"/>
      <c r="BF1926" s="66"/>
      <c r="BG1926" s="66"/>
      <c r="BH1926" s="66"/>
      <c r="BI1926" s="66"/>
      <c r="BJ1926" s="66"/>
      <c r="BK1926" s="66"/>
      <c r="BL1926" s="66"/>
      <c r="BM1926" s="66"/>
      <c r="BN1926" s="66"/>
      <c r="BO1926" s="66"/>
      <c r="BP1926" s="66"/>
      <c r="BQ1926" s="66"/>
      <c r="BR1926" s="66"/>
      <c r="BS1926" s="66"/>
      <c r="BT1926" s="66"/>
      <c r="BU1926" s="66"/>
      <c r="BV1926" s="66"/>
      <c r="BW1926" s="66"/>
      <c r="BX1926" s="66"/>
      <c r="BY1926" s="66"/>
      <c r="BZ1926" s="66"/>
      <c r="CA1926" s="66"/>
      <c r="CB1926" s="66"/>
      <c r="CC1926" s="66"/>
      <c r="CD1926" s="66"/>
      <c r="CE1926" s="66"/>
      <c r="CF1926" s="66"/>
      <c r="CG1926" s="66"/>
      <c r="CH1926" s="66"/>
      <c r="CI1926" s="66"/>
      <c r="CJ1926" s="66"/>
      <c r="CK1926" s="66"/>
      <c r="CL1926" s="66"/>
      <c r="CM1926" s="66"/>
      <c r="CN1926" s="66"/>
      <c r="CO1926" s="66"/>
      <c r="CP1926" s="66"/>
      <c r="CQ1926" s="66"/>
      <c r="CR1926" s="66"/>
      <c r="CS1926" s="66"/>
      <c r="CT1926" s="66"/>
      <c r="CU1926" s="66"/>
      <c r="CV1926" s="66"/>
      <c r="CW1926" s="66"/>
      <c r="CX1926" s="66"/>
      <c r="CY1926" s="66"/>
      <c r="CZ1926" s="66"/>
      <c r="DA1926" s="66"/>
      <c r="DB1926" s="66"/>
      <c r="DC1926" s="66"/>
      <c r="DD1926" s="66"/>
      <c r="DE1926" s="66"/>
      <c r="DF1926" s="66"/>
      <c r="DG1926" s="66"/>
      <c r="DH1926" s="66"/>
      <c r="DI1926" s="66"/>
      <c r="DJ1926" s="66"/>
      <c r="DK1926" s="66"/>
      <c r="DL1926" s="66"/>
    </row>
    <row r="1927" spans="1:137" ht="14.5" customHeight="1" x14ac:dyDescent="0.35">
      <c r="A1927" s="28"/>
      <c r="B1927" s="167"/>
      <c r="C1927" s="168"/>
      <c r="D1927" s="31"/>
      <c r="E1927" s="157"/>
      <c r="H1927" s="153"/>
    </row>
    <row r="1928" spans="1:137" ht="14.5" customHeight="1" x14ac:dyDescent="0.35">
      <c r="A1928" s="28"/>
      <c r="B1928" s="36"/>
      <c r="C1928" s="37"/>
      <c r="D1928" s="38"/>
      <c r="E1928" s="36"/>
      <c r="F1928" s="36"/>
      <c r="I1928" s="66"/>
      <c r="J1928" s="74"/>
      <c r="K1928" s="66"/>
      <c r="L1928" s="66"/>
      <c r="M1928" s="66"/>
      <c r="N1928" s="66"/>
      <c r="O1928" s="66"/>
      <c r="P1928" s="66"/>
      <c r="Q1928" s="66"/>
      <c r="R1928" s="66"/>
      <c r="S1928" s="66"/>
      <c r="T1928" s="75"/>
      <c r="U1928" s="75"/>
      <c r="V1928" s="75"/>
      <c r="W1928" s="75"/>
      <c r="X1928" s="75"/>
      <c r="Y1928" s="75"/>
      <c r="Z1928" s="75"/>
      <c r="AA1928" s="75"/>
      <c r="AB1928" s="68"/>
      <c r="AD1928" s="66"/>
      <c r="AE1928" s="74"/>
      <c r="AF1928" s="66"/>
      <c r="AG1928" s="66"/>
      <c r="AH1928" s="66"/>
      <c r="AI1928" s="66"/>
      <c r="AJ1928" s="66"/>
      <c r="AK1928" s="66"/>
      <c r="AL1928" s="66"/>
      <c r="AM1928" s="66"/>
      <c r="AN1928" s="66"/>
      <c r="AO1928" s="75"/>
      <c r="AP1928" s="75"/>
      <c r="AQ1928" s="75"/>
      <c r="AR1928" s="75"/>
      <c r="AS1928" s="75"/>
      <c r="AT1928" s="75"/>
      <c r="AU1928" s="75"/>
      <c r="AV1928" s="75"/>
      <c r="AW1928" s="68"/>
      <c r="AY1928" s="66"/>
      <c r="AZ1928" s="74"/>
      <c r="BA1928" s="66"/>
      <c r="BB1928" s="66"/>
      <c r="BC1928" s="66"/>
      <c r="BD1928" s="66"/>
      <c r="BE1928" s="66"/>
      <c r="BF1928" s="66"/>
      <c r="BG1928" s="66"/>
      <c r="BH1928" s="66"/>
      <c r="BI1928" s="66"/>
      <c r="BJ1928" s="75"/>
      <c r="BK1928" s="75"/>
      <c r="BL1928" s="75"/>
      <c r="BM1928" s="75"/>
      <c r="BN1928" s="75"/>
      <c r="BO1928" s="75"/>
      <c r="BP1928" s="75"/>
      <c r="BQ1928" s="75"/>
      <c r="BR1928" s="68"/>
      <c r="BT1928" s="66"/>
      <c r="BU1928" s="74"/>
      <c r="BV1928" s="66"/>
      <c r="BW1928" s="66"/>
      <c r="BX1928" s="66"/>
      <c r="BY1928" s="66"/>
      <c r="BZ1928" s="66"/>
      <c r="CA1928" s="66"/>
      <c r="CB1928" s="66"/>
      <c r="CC1928" s="66"/>
      <c r="CD1928" s="66"/>
      <c r="CE1928" s="75"/>
      <c r="CF1928" s="75"/>
      <c r="CG1928" s="75"/>
      <c r="CH1928" s="75"/>
      <c r="CI1928" s="75"/>
      <c r="CJ1928" s="75"/>
      <c r="CK1928" s="75"/>
      <c r="CL1928" s="75"/>
      <c r="CM1928" s="66"/>
      <c r="CO1928" s="66"/>
      <c r="CP1928" s="74"/>
      <c r="CQ1928" s="66"/>
      <c r="CR1928" s="66"/>
      <c r="CS1928" s="66"/>
      <c r="CT1928" s="66"/>
      <c r="CU1928" s="66"/>
      <c r="CV1928" s="66"/>
      <c r="CW1928" s="66"/>
      <c r="CX1928" s="66"/>
      <c r="CY1928" s="66"/>
      <c r="CZ1928" s="75"/>
      <c r="DA1928" s="75"/>
      <c r="DB1928" s="75"/>
      <c r="DC1928" s="75"/>
      <c r="DD1928" s="75"/>
      <c r="DE1928" s="75"/>
      <c r="DF1928" s="75"/>
      <c r="DG1928" s="75"/>
      <c r="DH1928" s="66"/>
    </row>
    <row r="1929" spans="1:137" ht="3.75" customHeight="1" x14ac:dyDescent="0.35">
      <c r="A1929" s="85"/>
      <c r="B1929" s="81"/>
      <c r="C1929" s="82"/>
      <c r="D1929" s="40"/>
      <c r="E1929" s="36"/>
      <c r="F1929" s="36"/>
      <c r="G1929" s="66"/>
      <c r="H1929" s="66"/>
      <c r="I1929" s="66"/>
      <c r="J1929" s="66"/>
      <c r="K1929" s="66"/>
      <c r="L1929" s="66"/>
      <c r="M1929" s="66"/>
      <c r="N1929" s="66"/>
      <c r="O1929" s="66"/>
      <c r="P1929" s="66"/>
      <c r="Q1929" s="66"/>
      <c r="R1929" s="66"/>
      <c r="S1929" s="66"/>
      <c r="T1929" s="66"/>
      <c r="U1929" s="66"/>
      <c r="V1929" s="66"/>
      <c r="W1929" s="66"/>
      <c r="X1929" s="66"/>
      <c r="Y1929" s="66"/>
      <c r="Z1929" s="66"/>
      <c r="AA1929" s="66"/>
      <c r="AB1929" s="66"/>
      <c r="AC1929" s="66"/>
      <c r="AD1929" s="66"/>
      <c r="AE1929" s="66"/>
      <c r="AF1929" s="66"/>
      <c r="AG1929" s="66"/>
      <c r="AH1929" s="66"/>
      <c r="AI1929" s="66"/>
      <c r="AJ1929" s="66"/>
      <c r="AK1929" s="66"/>
      <c r="AL1929" s="66"/>
      <c r="AM1929" s="66"/>
      <c r="AN1929" s="66"/>
      <c r="AO1929" s="66"/>
      <c r="AP1929" s="66"/>
      <c r="AQ1929" s="66"/>
      <c r="AR1929" s="66"/>
      <c r="AS1929" s="66"/>
      <c r="AT1929" s="66"/>
      <c r="AU1929" s="66"/>
      <c r="AV1929" s="66"/>
      <c r="AW1929" s="66"/>
      <c r="AX1929" s="66"/>
      <c r="AY1929" s="66"/>
      <c r="AZ1929" s="66"/>
      <c r="BA1929" s="66"/>
      <c r="BB1929" s="66"/>
      <c r="BC1929" s="66"/>
      <c r="BD1929" s="66"/>
      <c r="BE1929" s="66"/>
      <c r="BF1929" s="66"/>
      <c r="BG1929" s="66"/>
      <c r="BH1929" s="66"/>
      <c r="BI1929" s="66"/>
      <c r="BJ1929" s="66"/>
      <c r="BK1929" s="66"/>
      <c r="BL1929" s="66"/>
      <c r="BM1929" s="66"/>
      <c r="BN1929" s="66"/>
      <c r="BO1929" s="66"/>
      <c r="BP1929" s="66"/>
      <c r="BQ1929" s="66"/>
      <c r="BR1929" s="66"/>
      <c r="BS1929" s="66"/>
      <c r="BT1929" s="66"/>
      <c r="BU1929" s="66"/>
      <c r="BV1929" s="66"/>
      <c r="BW1929" s="66"/>
      <c r="BX1929" s="66"/>
      <c r="BY1929" s="66"/>
      <c r="BZ1929" s="66"/>
      <c r="CA1929" s="66"/>
      <c r="CB1929" s="66"/>
      <c r="CC1929" s="66"/>
      <c r="CD1929" s="66"/>
      <c r="CE1929" s="66"/>
      <c r="CF1929" s="66"/>
      <c r="CG1929" s="66"/>
      <c r="CH1929" s="66"/>
      <c r="CI1929" s="66"/>
      <c r="CJ1929" s="66"/>
      <c r="CK1929" s="66"/>
      <c r="CL1929" s="66"/>
      <c r="CM1929" s="66"/>
      <c r="CN1929" s="66"/>
      <c r="CO1929" s="66"/>
      <c r="CP1929" s="66"/>
      <c r="CQ1929" s="66"/>
      <c r="CR1929" s="66"/>
      <c r="CS1929" s="66"/>
      <c r="CT1929" s="66"/>
      <c r="CU1929" s="66"/>
      <c r="CV1929" s="66"/>
      <c r="CW1929" s="66"/>
      <c r="CX1929" s="66"/>
      <c r="CY1929" s="66"/>
      <c r="CZ1929" s="66"/>
      <c r="DA1929" s="66"/>
      <c r="DB1929" s="66"/>
      <c r="DC1929" s="66"/>
      <c r="DD1929" s="66"/>
      <c r="DE1929" s="66"/>
      <c r="DF1929" s="66"/>
      <c r="DG1929" s="66"/>
      <c r="DH1929" s="66"/>
      <c r="DI1929" s="66"/>
      <c r="DJ1929" s="66"/>
      <c r="DK1929" s="66"/>
      <c r="DL1929" s="66"/>
    </row>
    <row r="1930" spans="1:137" s="166" customFormat="1" ht="14.5" customHeight="1" x14ac:dyDescent="0.35">
      <c r="A1930" s="169"/>
      <c r="B1930" s="160"/>
      <c r="C1930" s="161"/>
      <c r="D1930" s="162"/>
      <c r="E1930" s="163"/>
      <c r="F1930" s="163"/>
      <c r="G1930" s="164"/>
      <c r="H1930" s="165"/>
      <c r="I1930" s="164"/>
      <c r="J1930" s="165"/>
      <c r="K1930" s="164"/>
      <c r="L1930" s="165"/>
      <c r="M1930" s="164"/>
      <c r="N1930" s="165"/>
      <c r="O1930" s="164"/>
      <c r="P1930" s="165"/>
      <c r="Q1930" s="164"/>
      <c r="R1930" s="165"/>
      <c r="S1930" s="164"/>
      <c r="T1930" s="165"/>
      <c r="U1930" s="164"/>
      <c r="V1930" s="165"/>
      <c r="W1930" s="164"/>
      <c r="X1930" s="165"/>
      <c r="Y1930" s="164"/>
      <c r="Z1930" s="165"/>
      <c r="AA1930" s="164"/>
      <c r="AB1930" s="165"/>
      <c r="AC1930" s="164"/>
      <c r="AD1930" s="165"/>
      <c r="AE1930" s="164"/>
      <c r="AF1930" s="165"/>
      <c r="AG1930" s="164"/>
      <c r="AH1930" s="165"/>
      <c r="AI1930" s="164"/>
      <c r="AJ1930" s="165"/>
      <c r="AK1930" s="164"/>
      <c r="AL1930" s="165"/>
      <c r="AM1930" s="164"/>
      <c r="AN1930" s="165"/>
      <c r="AO1930" s="164"/>
      <c r="AP1930" s="165"/>
      <c r="AQ1930" s="164"/>
      <c r="AR1930" s="165"/>
      <c r="AS1930" s="164"/>
      <c r="AT1930" s="165"/>
      <c r="AU1930" s="164"/>
      <c r="AV1930" s="165"/>
      <c r="AW1930" s="164"/>
      <c r="AX1930" s="165"/>
      <c r="AY1930" s="164"/>
      <c r="AZ1930" s="165"/>
      <c r="BA1930" s="164"/>
      <c r="BB1930" s="165"/>
      <c r="BC1930" s="164"/>
      <c r="BD1930" s="165"/>
      <c r="BE1930" s="164"/>
      <c r="BF1930" s="165"/>
      <c r="BG1930" s="164"/>
      <c r="BH1930" s="165"/>
      <c r="BI1930" s="164"/>
      <c r="BJ1930" s="165"/>
      <c r="BK1930" s="164"/>
      <c r="BL1930" s="165"/>
      <c r="BM1930" s="164"/>
      <c r="BN1930" s="165"/>
      <c r="BO1930" s="164"/>
      <c r="BP1930" s="165"/>
      <c r="BQ1930" s="164"/>
      <c r="BR1930" s="165"/>
      <c r="BS1930" s="164"/>
      <c r="BT1930" s="165"/>
      <c r="BU1930" s="164"/>
      <c r="BV1930" s="165"/>
      <c r="BW1930" s="164"/>
      <c r="BX1930" s="165"/>
      <c r="BY1930" s="164"/>
      <c r="BZ1930" s="165"/>
      <c r="CA1930" s="164"/>
      <c r="CB1930" s="165"/>
      <c r="CC1930" s="164"/>
      <c r="CD1930" s="165"/>
      <c r="CE1930" s="164"/>
      <c r="CF1930" s="165"/>
      <c r="CG1930" s="164"/>
      <c r="CH1930" s="165"/>
      <c r="CI1930" s="164"/>
      <c r="CJ1930" s="165"/>
      <c r="CK1930" s="164"/>
      <c r="CL1930" s="165"/>
      <c r="CM1930" s="164"/>
      <c r="CN1930" s="165"/>
      <c r="CO1930" s="164"/>
      <c r="CP1930" s="165"/>
      <c r="CQ1930" s="164"/>
      <c r="CR1930" s="165"/>
      <c r="CS1930" s="164"/>
      <c r="CT1930" s="165"/>
      <c r="CU1930" s="164"/>
      <c r="CV1930" s="165"/>
      <c r="CW1930" s="164"/>
      <c r="CX1930" s="165"/>
      <c r="CY1930" s="164"/>
      <c r="CZ1930" s="165"/>
      <c r="DA1930" s="164"/>
      <c r="DB1930" s="165"/>
      <c r="DC1930" s="164"/>
      <c r="DD1930" s="165"/>
      <c r="DE1930" s="164"/>
      <c r="DF1930" s="165"/>
      <c r="DG1930" s="164"/>
      <c r="DH1930" s="165"/>
      <c r="DI1930" s="164"/>
    </row>
    <row r="1931" spans="1:137" x14ac:dyDescent="0.35">
      <c r="A1931" s="28"/>
      <c r="B1931" s="167"/>
      <c r="C1931" s="168"/>
      <c r="D1931" s="31"/>
      <c r="E1931" s="145"/>
      <c r="F1931" s="145"/>
      <c r="Q1931" s="66"/>
    </row>
    <row r="1932" spans="1:137" x14ac:dyDescent="0.35">
      <c r="A1932" s="28"/>
      <c r="B1932" s="36"/>
      <c r="C1932" s="37"/>
      <c r="D1932" s="38"/>
      <c r="E1932" s="36"/>
      <c r="F1932" s="36"/>
      <c r="Q1932" s="66"/>
      <c r="AB1932" s="66"/>
      <c r="AM1932" s="66"/>
      <c r="AX1932" s="66"/>
      <c r="BI1932" s="66"/>
      <c r="BT1932" s="66"/>
      <c r="CE1932" s="66"/>
      <c r="CP1932" s="66"/>
      <c r="DA1932" s="66"/>
      <c r="DL1932" s="66"/>
      <c r="DW1932" s="66"/>
    </row>
    <row r="1933" spans="1:137" ht="3.75" customHeight="1" x14ac:dyDescent="0.35">
      <c r="A1933" s="28"/>
      <c r="B1933" s="36"/>
      <c r="C1933" s="37"/>
      <c r="D1933" s="40"/>
      <c r="E1933" s="36"/>
      <c r="F1933" s="36"/>
      <c r="G1933" s="66"/>
      <c r="H1933" s="66"/>
      <c r="I1933" s="66"/>
      <c r="J1933" s="66"/>
      <c r="K1933" s="66"/>
      <c r="L1933" s="66"/>
      <c r="M1933" s="66"/>
      <c r="N1933" s="66"/>
      <c r="O1933" s="66"/>
      <c r="P1933" s="66"/>
      <c r="Q1933" s="66"/>
      <c r="R1933" s="66"/>
      <c r="S1933" s="66"/>
      <c r="T1933" s="66"/>
      <c r="U1933" s="66"/>
      <c r="V1933" s="66"/>
      <c r="W1933" s="66"/>
      <c r="X1933" s="66"/>
      <c r="Y1933" s="66"/>
      <c r="Z1933" s="66"/>
      <c r="AA1933" s="66"/>
      <c r="AB1933" s="66"/>
      <c r="AC1933" s="66"/>
      <c r="AD1933" s="66"/>
      <c r="AE1933" s="66"/>
      <c r="AF1933" s="66"/>
      <c r="AG1933" s="66"/>
      <c r="AH1933" s="66"/>
      <c r="AI1933" s="66"/>
      <c r="AJ1933" s="66"/>
      <c r="AK1933" s="66"/>
      <c r="AL1933" s="66"/>
      <c r="AM1933" s="66"/>
      <c r="AN1933" s="66"/>
      <c r="AO1933" s="66"/>
      <c r="AP1933" s="66"/>
      <c r="AQ1933" s="66"/>
      <c r="AR1933" s="66"/>
      <c r="AS1933" s="66"/>
      <c r="AT1933" s="66"/>
      <c r="AU1933" s="66"/>
      <c r="AV1933" s="66"/>
      <c r="AW1933" s="66"/>
      <c r="AX1933" s="66"/>
      <c r="AY1933" s="66"/>
      <c r="AZ1933" s="66"/>
      <c r="BA1933" s="66"/>
      <c r="BB1933" s="66"/>
      <c r="BC1933" s="66"/>
      <c r="BD1933" s="66"/>
      <c r="BE1933" s="66"/>
      <c r="BF1933" s="66"/>
      <c r="BG1933" s="66"/>
      <c r="BH1933" s="66"/>
      <c r="BI1933" s="66"/>
      <c r="BJ1933" s="66"/>
      <c r="BK1933" s="66"/>
      <c r="BL1933" s="66"/>
      <c r="BM1933" s="66"/>
      <c r="BN1933" s="66"/>
      <c r="BO1933" s="66"/>
      <c r="BP1933" s="66"/>
      <c r="BQ1933" s="66"/>
      <c r="BR1933" s="66"/>
      <c r="BS1933" s="66"/>
      <c r="BT1933" s="66"/>
      <c r="BU1933" s="66"/>
      <c r="BV1933" s="66"/>
      <c r="BW1933" s="66"/>
      <c r="BX1933" s="66"/>
      <c r="BY1933" s="66"/>
      <c r="BZ1933" s="66"/>
      <c r="CA1933" s="66"/>
      <c r="CB1933" s="66"/>
      <c r="CC1933" s="66"/>
      <c r="CD1933" s="66"/>
      <c r="CE1933" s="66"/>
      <c r="CF1933" s="66"/>
      <c r="CG1933" s="66"/>
      <c r="CH1933" s="66"/>
      <c r="CI1933" s="66"/>
      <c r="CJ1933" s="66"/>
      <c r="CK1933" s="66"/>
      <c r="CL1933" s="66"/>
      <c r="CM1933" s="66"/>
      <c r="CN1933" s="66"/>
      <c r="CO1933" s="66"/>
      <c r="CP1933" s="66"/>
      <c r="CQ1933" s="66"/>
      <c r="CR1933" s="66"/>
      <c r="CS1933" s="66"/>
      <c r="CT1933" s="66"/>
      <c r="CU1933" s="66"/>
      <c r="CV1933" s="66"/>
      <c r="CW1933" s="66"/>
      <c r="CX1933" s="66"/>
      <c r="CY1933" s="66"/>
      <c r="CZ1933" s="66"/>
      <c r="DA1933" s="66"/>
      <c r="DB1933" s="66"/>
      <c r="DC1933" s="66"/>
      <c r="DD1933" s="66"/>
      <c r="DE1933" s="66"/>
      <c r="DF1933" s="66"/>
      <c r="DG1933" s="66"/>
      <c r="DH1933" s="66"/>
      <c r="DI1933" s="66"/>
      <c r="DJ1933" s="66"/>
      <c r="DK1933" s="66"/>
      <c r="DL1933" s="66"/>
    </row>
    <row r="1934" spans="1:137" x14ac:dyDescent="0.35">
      <c r="A1934" s="28"/>
      <c r="B1934" s="167"/>
      <c r="C1934" s="168"/>
      <c r="D1934" s="31"/>
      <c r="E1934" s="146"/>
      <c r="F1934" s="146"/>
    </row>
    <row r="1935" spans="1:137" x14ac:dyDescent="0.35">
      <c r="A1935" s="28"/>
      <c r="B1935" s="36"/>
      <c r="C1935" s="37"/>
      <c r="D1935" s="38"/>
      <c r="E1935" s="36"/>
      <c r="F1935" s="36"/>
    </row>
    <row r="1936" spans="1:137" ht="3.75" customHeight="1" x14ac:dyDescent="0.35">
      <c r="A1936" s="28"/>
      <c r="B1936" s="36"/>
      <c r="C1936" s="37"/>
      <c r="D1936" s="40"/>
      <c r="E1936" s="36"/>
      <c r="F1936" s="36"/>
      <c r="G1936" s="66"/>
      <c r="H1936" s="66"/>
      <c r="I1936" s="66"/>
      <c r="J1936" s="66"/>
      <c r="K1936" s="66"/>
      <c r="L1936" s="66"/>
      <c r="M1936" s="66"/>
      <c r="N1936" s="66"/>
      <c r="O1936" s="66"/>
      <c r="P1936" s="66"/>
      <c r="Q1936" s="66"/>
      <c r="R1936" s="66"/>
      <c r="S1936" s="66"/>
      <c r="T1936" s="66"/>
      <c r="U1936" s="66"/>
      <c r="V1936" s="66"/>
      <c r="W1936" s="66"/>
      <c r="X1936" s="66"/>
      <c r="Y1936" s="66"/>
      <c r="Z1936" s="66"/>
      <c r="AA1936" s="66"/>
      <c r="AB1936" s="66"/>
      <c r="AC1936" s="66"/>
      <c r="AD1936" s="66"/>
      <c r="AE1936" s="66"/>
      <c r="AF1936" s="66"/>
      <c r="AG1936" s="66"/>
      <c r="AH1936" s="66"/>
      <c r="AI1936" s="66"/>
      <c r="AJ1936" s="66"/>
      <c r="AK1936" s="66"/>
      <c r="AL1936" s="66"/>
      <c r="AM1936" s="66"/>
      <c r="AN1936" s="66"/>
      <c r="AO1936" s="66"/>
      <c r="AP1936" s="66"/>
      <c r="AQ1936" s="66"/>
      <c r="AR1936" s="66"/>
      <c r="AS1936" s="66"/>
      <c r="AT1936" s="66"/>
      <c r="AU1936" s="66"/>
      <c r="AV1936" s="66"/>
      <c r="AW1936" s="66"/>
      <c r="AX1936" s="66"/>
      <c r="AY1936" s="66"/>
      <c r="AZ1936" s="66"/>
      <c r="BA1936" s="66"/>
      <c r="BB1936" s="66"/>
      <c r="BC1936" s="66"/>
      <c r="BD1936" s="66"/>
      <c r="BE1936" s="66"/>
      <c r="BF1936" s="66"/>
      <c r="BG1936" s="66"/>
      <c r="BH1936" s="66"/>
      <c r="BI1936" s="66"/>
      <c r="BJ1936" s="66"/>
      <c r="BK1936" s="66"/>
      <c r="BL1936" s="66"/>
      <c r="BM1936" s="66"/>
      <c r="BN1936" s="66"/>
      <c r="BO1936" s="66"/>
      <c r="BP1936" s="66"/>
      <c r="BQ1936" s="66"/>
      <c r="BR1936" s="66"/>
      <c r="BS1936" s="66"/>
      <c r="BT1936" s="66"/>
      <c r="BU1936" s="66"/>
      <c r="BV1936" s="66"/>
      <c r="BW1936" s="66"/>
      <c r="BX1936" s="66"/>
      <c r="BY1936" s="66"/>
      <c r="BZ1936" s="66"/>
      <c r="CA1936" s="66"/>
      <c r="CB1936" s="66"/>
      <c r="CC1936" s="66"/>
      <c r="CD1936" s="66"/>
      <c r="CE1936" s="66"/>
      <c r="CF1936" s="66"/>
      <c r="CG1936" s="66"/>
      <c r="CH1936" s="66"/>
      <c r="CI1936" s="66"/>
      <c r="CJ1936" s="66"/>
      <c r="CK1936" s="66"/>
      <c r="CL1936" s="66"/>
      <c r="CM1936" s="66"/>
      <c r="CN1936" s="66"/>
      <c r="CO1936" s="66"/>
      <c r="CP1936" s="66"/>
      <c r="CQ1936" s="66"/>
      <c r="CR1936" s="66"/>
      <c r="CS1936" s="66"/>
      <c r="CT1936" s="66"/>
      <c r="CU1936" s="66"/>
      <c r="CV1936" s="66"/>
      <c r="CW1936" s="66"/>
      <c r="CX1936" s="66"/>
      <c r="CY1936" s="66"/>
      <c r="CZ1936" s="66"/>
      <c r="DA1936" s="66"/>
      <c r="DB1936" s="66"/>
      <c r="DC1936" s="66"/>
      <c r="DD1936" s="66"/>
      <c r="DE1936" s="66"/>
      <c r="DF1936" s="66"/>
      <c r="DG1936" s="66"/>
      <c r="DH1936" s="66"/>
      <c r="DI1936" s="66"/>
      <c r="DJ1936" s="66"/>
      <c r="DK1936" s="66"/>
      <c r="DL1936" s="66"/>
      <c r="DM1936" s="66"/>
      <c r="DN1936" s="66"/>
      <c r="DO1936" s="66"/>
      <c r="DP1936" s="66"/>
      <c r="DQ1936" s="66"/>
      <c r="DR1936" s="66"/>
      <c r="DS1936" s="66"/>
      <c r="DT1936" s="66"/>
      <c r="DU1936" s="66"/>
      <c r="DV1936" s="66"/>
      <c r="DW1936" s="66"/>
      <c r="DX1936" s="66"/>
      <c r="DY1936" s="66"/>
      <c r="DZ1936" s="66"/>
      <c r="EA1936" s="66"/>
      <c r="EB1936" s="66"/>
      <c r="EC1936" s="66"/>
      <c r="ED1936" s="66"/>
      <c r="EE1936" s="66"/>
      <c r="EF1936" s="66"/>
      <c r="EG1936" s="66"/>
    </row>
    <row r="1937" spans="1:137" s="148" customFormat="1" x14ac:dyDescent="0.35">
      <c r="A1937" s="28"/>
      <c r="B1937" s="167"/>
      <c r="C1937" s="168"/>
      <c r="D1937" s="31"/>
      <c r="E1937" s="147"/>
      <c r="F1937" s="147"/>
    </row>
    <row r="1938" spans="1:137" s="148" customFormat="1" x14ac:dyDescent="0.35">
      <c r="A1938" s="28"/>
      <c r="B1938" s="36"/>
      <c r="C1938" s="37"/>
      <c r="D1938" s="38"/>
      <c r="E1938" s="36"/>
      <c r="F1938" s="36"/>
      <c r="G1938" s="149"/>
      <c r="H1938" s="149"/>
      <c r="I1938" s="149"/>
      <c r="J1938" s="149"/>
      <c r="K1938" s="149"/>
      <c r="L1938" s="149"/>
      <c r="M1938" s="149"/>
      <c r="N1938" s="149"/>
      <c r="O1938" s="149"/>
      <c r="P1938" s="149"/>
      <c r="Q1938" s="149"/>
      <c r="R1938" s="149"/>
      <c r="S1938" s="149"/>
      <c r="T1938" s="149"/>
      <c r="U1938" s="149"/>
      <c r="V1938" s="149"/>
      <c r="W1938" s="149"/>
      <c r="X1938" s="149"/>
      <c r="Y1938" s="149"/>
      <c r="Z1938" s="149"/>
      <c r="AA1938" s="149"/>
      <c r="AB1938" s="149"/>
      <c r="AC1938" s="149"/>
      <c r="AD1938" s="149"/>
      <c r="AE1938" s="149"/>
      <c r="AF1938" s="149"/>
      <c r="AG1938" s="149"/>
      <c r="AH1938" s="149"/>
      <c r="AI1938" s="149"/>
      <c r="AJ1938" s="149"/>
      <c r="AK1938" s="149"/>
      <c r="AL1938" s="149"/>
      <c r="AM1938" s="149"/>
      <c r="AN1938" s="149"/>
      <c r="AO1938" s="149"/>
      <c r="AP1938" s="149"/>
      <c r="AQ1938" s="149"/>
      <c r="AR1938" s="149"/>
      <c r="AS1938" s="149"/>
      <c r="AT1938" s="149"/>
      <c r="AU1938" s="149"/>
      <c r="AV1938" s="149"/>
      <c r="AW1938" s="149"/>
      <c r="AX1938" s="149"/>
      <c r="AY1938" s="149"/>
      <c r="AZ1938" s="149"/>
      <c r="BA1938" s="149"/>
      <c r="BB1938" s="149"/>
      <c r="BC1938" s="149"/>
      <c r="BD1938" s="149"/>
      <c r="BE1938" s="149"/>
      <c r="BF1938" s="149"/>
      <c r="BG1938" s="149"/>
      <c r="BH1938" s="149"/>
      <c r="BI1938" s="149"/>
      <c r="BJ1938" s="149"/>
      <c r="BK1938" s="149"/>
      <c r="BL1938" s="149"/>
      <c r="BM1938" s="149"/>
      <c r="BN1938" s="149"/>
      <c r="BO1938" s="149"/>
      <c r="BP1938" s="149"/>
      <c r="BQ1938" s="149"/>
      <c r="BR1938" s="149"/>
      <c r="BS1938" s="149"/>
      <c r="BT1938" s="149"/>
      <c r="BU1938" s="149"/>
      <c r="BV1938" s="149"/>
      <c r="BW1938" s="149"/>
      <c r="BX1938" s="149"/>
      <c r="BY1938" s="149"/>
      <c r="BZ1938" s="149"/>
      <c r="CA1938" s="149"/>
      <c r="CB1938" s="149"/>
      <c r="CC1938" s="149"/>
      <c r="CD1938" s="149"/>
      <c r="CE1938" s="149"/>
      <c r="CF1938" s="149"/>
      <c r="CG1938" s="149"/>
      <c r="CH1938" s="149"/>
      <c r="CI1938" s="149"/>
      <c r="CJ1938" s="149"/>
      <c r="CK1938" s="149"/>
      <c r="CL1938" s="149"/>
      <c r="CM1938" s="149"/>
      <c r="CN1938" s="149"/>
      <c r="CO1938" s="149"/>
      <c r="CP1938" s="149"/>
      <c r="CQ1938" s="149"/>
      <c r="CR1938" s="149"/>
      <c r="CS1938" s="149"/>
      <c r="CT1938" s="149"/>
      <c r="CU1938" s="149"/>
      <c r="CV1938" s="149"/>
      <c r="CW1938" s="149"/>
      <c r="CX1938" s="149"/>
      <c r="CY1938" s="149"/>
      <c r="CZ1938" s="149"/>
      <c r="DA1938" s="149"/>
      <c r="DB1938" s="149"/>
      <c r="DC1938" s="149"/>
      <c r="DD1938" s="149"/>
      <c r="DE1938" s="149"/>
      <c r="DF1938" s="149"/>
      <c r="DG1938" s="149"/>
      <c r="DH1938" s="149"/>
      <c r="DI1938" s="149"/>
      <c r="DJ1938" s="149"/>
      <c r="DK1938" s="149"/>
      <c r="DL1938" s="149"/>
      <c r="DM1938" s="149"/>
      <c r="DN1938" s="149"/>
      <c r="DO1938" s="149"/>
      <c r="DP1938" s="149"/>
      <c r="DQ1938" s="149"/>
      <c r="DR1938" s="149"/>
      <c r="DS1938" s="149"/>
      <c r="DT1938" s="149"/>
      <c r="DU1938" s="149"/>
      <c r="DV1938" s="149"/>
      <c r="DW1938" s="149"/>
      <c r="DX1938" s="149"/>
      <c r="DY1938" s="149"/>
      <c r="DZ1938" s="149"/>
      <c r="EA1938" s="149"/>
      <c r="EB1938" s="149"/>
      <c r="EC1938" s="149"/>
      <c r="ED1938" s="149"/>
      <c r="EE1938" s="149"/>
      <c r="EF1938" s="149"/>
      <c r="EG1938" s="149"/>
    </row>
    <row r="1939" spans="1:137" ht="3.75" customHeight="1" x14ac:dyDescent="0.35">
      <c r="A1939" s="28"/>
      <c r="B1939" s="36"/>
      <c r="C1939" s="37"/>
      <c r="D1939" s="40"/>
      <c r="E1939" s="36"/>
      <c r="F1939" s="36"/>
      <c r="G1939" s="66"/>
      <c r="H1939" s="66"/>
      <c r="I1939" s="66"/>
      <c r="J1939" s="66"/>
      <c r="K1939" s="66"/>
      <c r="L1939" s="66"/>
      <c r="M1939" s="66"/>
      <c r="N1939" s="66"/>
      <c r="O1939" s="66"/>
      <c r="P1939" s="66"/>
      <c r="Q1939" s="66"/>
      <c r="R1939" s="66"/>
      <c r="S1939" s="66"/>
      <c r="T1939" s="66"/>
      <c r="U1939" s="66"/>
      <c r="V1939" s="66"/>
      <c r="W1939" s="66"/>
      <c r="X1939" s="66"/>
      <c r="Y1939" s="66"/>
      <c r="Z1939" s="66"/>
      <c r="AA1939" s="66"/>
      <c r="AB1939" s="66"/>
      <c r="AC1939" s="66"/>
      <c r="AD1939" s="66"/>
      <c r="AE1939" s="66"/>
      <c r="AF1939" s="66"/>
      <c r="AG1939" s="66"/>
      <c r="AH1939" s="66"/>
      <c r="AI1939" s="66"/>
      <c r="AJ1939" s="66"/>
      <c r="AK1939" s="66"/>
      <c r="AL1939" s="66"/>
      <c r="AM1939" s="66"/>
      <c r="AN1939" s="66"/>
      <c r="AO1939" s="66"/>
      <c r="AP1939" s="66"/>
      <c r="AQ1939" s="66"/>
      <c r="AR1939" s="66"/>
      <c r="AS1939" s="66"/>
      <c r="AT1939" s="66"/>
      <c r="AU1939" s="66"/>
      <c r="AV1939" s="66"/>
      <c r="AW1939" s="66"/>
      <c r="AX1939" s="66"/>
      <c r="AY1939" s="66"/>
      <c r="AZ1939" s="66"/>
      <c r="BA1939" s="66"/>
      <c r="BB1939" s="66"/>
      <c r="BC1939" s="66"/>
      <c r="BD1939" s="66"/>
      <c r="BE1939" s="66"/>
      <c r="BF1939" s="66"/>
      <c r="BG1939" s="66"/>
      <c r="BH1939" s="66"/>
      <c r="BI1939" s="66"/>
      <c r="BJ1939" s="66"/>
      <c r="BK1939" s="66"/>
      <c r="BL1939" s="66"/>
      <c r="BM1939" s="66"/>
      <c r="BN1939" s="66"/>
      <c r="BO1939" s="66"/>
      <c r="BP1939" s="66"/>
      <c r="BQ1939" s="66"/>
      <c r="BR1939" s="66"/>
      <c r="BS1939" s="66"/>
      <c r="BT1939" s="66"/>
      <c r="BU1939" s="66"/>
      <c r="BV1939" s="66"/>
      <c r="BW1939" s="66"/>
      <c r="BX1939" s="66"/>
      <c r="BY1939" s="66"/>
      <c r="BZ1939" s="66"/>
      <c r="CA1939" s="66"/>
      <c r="CB1939" s="66"/>
      <c r="CC1939" s="66"/>
      <c r="CD1939" s="66"/>
      <c r="CE1939" s="66"/>
      <c r="CF1939" s="66"/>
      <c r="CG1939" s="66"/>
      <c r="CH1939" s="66"/>
      <c r="CI1939" s="66"/>
      <c r="CJ1939" s="66"/>
      <c r="CK1939" s="66"/>
      <c r="CL1939" s="66"/>
      <c r="CM1939" s="66"/>
      <c r="CN1939" s="66"/>
      <c r="CO1939" s="66"/>
      <c r="CP1939" s="66"/>
      <c r="CQ1939" s="66"/>
      <c r="CR1939" s="66"/>
      <c r="CS1939" s="66"/>
      <c r="CT1939" s="66"/>
      <c r="CU1939" s="66"/>
      <c r="CV1939" s="66"/>
      <c r="CW1939" s="66"/>
      <c r="CX1939" s="66"/>
      <c r="CY1939" s="66"/>
      <c r="CZ1939" s="66"/>
      <c r="DA1939" s="66"/>
      <c r="DB1939" s="66"/>
      <c r="DC1939" s="66"/>
      <c r="DD1939" s="66"/>
      <c r="DE1939" s="66"/>
      <c r="DF1939" s="66"/>
      <c r="DG1939" s="66"/>
      <c r="DH1939" s="66"/>
      <c r="DI1939" s="66"/>
      <c r="DJ1939" s="66"/>
      <c r="DK1939" s="66"/>
      <c r="DL1939" s="66"/>
      <c r="DM1939" s="66"/>
      <c r="DN1939" s="66"/>
      <c r="DO1939" s="66"/>
      <c r="DP1939" s="66"/>
      <c r="DQ1939" s="66"/>
      <c r="DR1939" s="66"/>
      <c r="DS1939" s="66"/>
      <c r="DT1939" s="66"/>
      <c r="DU1939" s="66"/>
      <c r="DV1939" s="66"/>
      <c r="DW1939" s="66"/>
      <c r="DX1939" s="66"/>
      <c r="DY1939" s="66"/>
      <c r="DZ1939" s="66"/>
      <c r="EA1939" s="66"/>
      <c r="EB1939" s="66"/>
      <c r="EC1939" s="66"/>
      <c r="ED1939" s="66"/>
      <c r="EE1939" s="66"/>
      <c r="EF1939" s="66"/>
      <c r="EG1939" s="66"/>
    </row>
    <row r="1940" spans="1:137" x14ac:dyDescent="0.35">
      <c r="A1940" s="28"/>
      <c r="B1940" s="167"/>
      <c r="C1940" s="168"/>
      <c r="D1940" s="31"/>
      <c r="E1940" s="150"/>
      <c r="F1940" s="150"/>
    </row>
    <row r="1941" spans="1:137" x14ac:dyDescent="0.35">
      <c r="A1941" s="28"/>
      <c r="B1941" s="36"/>
      <c r="C1941" s="37"/>
      <c r="D1941" s="38"/>
      <c r="E1941" s="36"/>
      <c r="F1941" s="36"/>
    </row>
    <row r="1942" spans="1:137" ht="3.75" customHeight="1" x14ac:dyDescent="0.35">
      <c r="A1942" s="28"/>
      <c r="B1942" s="36"/>
      <c r="C1942" s="37"/>
      <c r="D1942" s="40"/>
      <c r="E1942" s="36"/>
      <c r="F1942" s="36"/>
      <c r="G1942" s="66"/>
      <c r="H1942" s="66"/>
      <c r="I1942" s="66"/>
      <c r="J1942" s="66"/>
      <c r="K1942" s="66"/>
      <c r="L1942" s="66"/>
      <c r="M1942" s="66"/>
      <c r="N1942" s="66"/>
      <c r="O1942" s="66"/>
      <c r="P1942" s="66"/>
      <c r="Q1942" s="66"/>
      <c r="R1942" s="66"/>
      <c r="S1942" s="66"/>
      <c r="T1942" s="66"/>
      <c r="U1942" s="66"/>
      <c r="V1942" s="66"/>
      <c r="W1942" s="66"/>
      <c r="X1942" s="66"/>
      <c r="Y1942" s="66"/>
      <c r="Z1942" s="66"/>
      <c r="AA1942" s="66"/>
      <c r="AB1942" s="66"/>
      <c r="AC1942" s="66"/>
      <c r="AD1942" s="66"/>
      <c r="AE1942" s="66"/>
      <c r="AF1942" s="66"/>
      <c r="AG1942" s="66"/>
      <c r="AH1942" s="66"/>
      <c r="AI1942" s="66"/>
      <c r="AJ1942" s="66"/>
      <c r="AK1942" s="66"/>
      <c r="AL1942" s="66"/>
      <c r="AM1942" s="66"/>
      <c r="AN1942" s="66"/>
      <c r="AO1942" s="66"/>
      <c r="AP1942" s="66"/>
      <c r="AQ1942" s="66"/>
      <c r="AR1942" s="66"/>
      <c r="AS1942" s="66"/>
      <c r="AT1942" s="66"/>
      <c r="AU1942" s="66"/>
      <c r="AV1942" s="66"/>
      <c r="AW1942" s="66"/>
      <c r="AX1942" s="66"/>
      <c r="AY1942" s="66"/>
      <c r="AZ1942" s="66"/>
      <c r="BA1942" s="66"/>
      <c r="BB1942" s="66"/>
      <c r="BC1942" s="66"/>
      <c r="BD1942" s="66"/>
      <c r="BE1942" s="66"/>
      <c r="BF1942" s="66"/>
      <c r="BG1942" s="66"/>
      <c r="BH1942" s="66"/>
      <c r="BI1942" s="66"/>
      <c r="BJ1942" s="66"/>
      <c r="BK1942" s="66"/>
      <c r="BL1942" s="66"/>
      <c r="BM1942" s="66"/>
      <c r="BN1942" s="66"/>
      <c r="BO1942" s="66"/>
      <c r="BP1942" s="66"/>
      <c r="BQ1942" s="66"/>
      <c r="BR1942" s="66"/>
      <c r="BS1942" s="66"/>
      <c r="BT1942" s="66"/>
      <c r="BU1942" s="66"/>
      <c r="BV1942" s="66"/>
      <c r="BW1942" s="66"/>
      <c r="BX1942" s="66"/>
      <c r="BY1942" s="66"/>
      <c r="BZ1942" s="66"/>
      <c r="CA1942" s="66"/>
      <c r="CB1942" s="66"/>
      <c r="CC1942" s="66"/>
      <c r="CD1942" s="66"/>
      <c r="CE1942" s="66"/>
      <c r="CF1942" s="66"/>
      <c r="CG1942" s="66"/>
      <c r="CH1942" s="66"/>
      <c r="CI1942" s="66"/>
      <c r="CJ1942" s="66"/>
      <c r="CK1942" s="66"/>
      <c r="CL1942" s="66"/>
      <c r="CM1942" s="66"/>
      <c r="CN1942" s="66"/>
      <c r="CO1942" s="66"/>
      <c r="CP1942" s="66"/>
      <c r="CQ1942" s="66"/>
      <c r="CR1942" s="66"/>
      <c r="CS1942" s="66"/>
      <c r="CT1942" s="66"/>
      <c r="CU1942" s="66"/>
      <c r="CV1942" s="66"/>
      <c r="CW1942" s="66"/>
      <c r="CX1942" s="66"/>
      <c r="CY1942" s="66"/>
      <c r="CZ1942" s="66"/>
      <c r="DA1942" s="66"/>
      <c r="DB1942" s="66"/>
      <c r="DC1942" s="66"/>
      <c r="DD1942" s="66"/>
      <c r="DE1942" s="66"/>
      <c r="DF1942" s="66"/>
      <c r="DG1942" s="66"/>
      <c r="DH1942" s="66"/>
      <c r="DI1942" s="66"/>
      <c r="DJ1942" s="66"/>
      <c r="DK1942" s="66"/>
      <c r="DL1942" s="66"/>
    </row>
    <row r="1943" spans="1:137" ht="14.5" customHeight="1" x14ac:dyDescent="0.35">
      <c r="A1943" s="28"/>
      <c r="B1943" s="167"/>
      <c r="C1943" s="168"/>
      <c r="D1943" s="31"/>
      <c r="E1943" s="151"/>
      <c r="F1943" s="151"/>
      <c r="G1943" s="153"/>
      <c r="H1943" s="153"/>
      <c r="I1943" s="153"/>
      <c r="J1943" s="153"/>
      <c r="T1943" s="75"/>
      <c r="U1943" s="75"/>
      <c r="V1943" s="75"/>
      <c r="W1943" s="75"/>
      <c r="X1943" s="75"/>
      <c r="Y1943" s="75"/>
      <c r="Z1943" s="75"/>
      <c r="AA1943" s="75"/>
      <c r="AC1943" s="153"/>
      <c r="AD1943" s="153"/>
      <c r="AE1943" s="153"/>
      <c r="AF1943" s="153"/>
      <c r="AP1943" s="75"/>
      <c r="AQ1943" s="75"/>
      <c r="AR1943" s="75"/>
      <c r="AS1943" s="75"/>
      <c r="AT1943" s="75"/>
      <c r="AU1943" s="75"/>
      <c r="AV1943" s="75"/>
      <c r="AW1943" s="75"/>
      <c r="AY1943" s="153"/>
      <c r="AZ1943" s="153"/>
      <c r="BA1943" s="153"/>
      <c r="BB1943" s="153"/>
      <c r="BL1943" s="75"/>
      <c r="BM1943" s="75"/>
      <c r="BN1943" s="75"/>
      <c r="BO1943" s="75"/>
      <c r="BP1943" s="75"/>
      <c r="BQ1943" s="75"/>
      <c r="BR1943" s="75"/>
      <c r="BS1943" s="75"/>
      <c r="BU1943" s="153"/>
      <c r="BV1943" s="153"/>
      <c r="BW1943" s="153"/>
      <c r="BX1943" s="153"/>
      <c r="CH1943" s="75"/>
      <c r="CI1943" s="75"/>
      <c r="CJ1943" s="75"/>
      <c r="CK1943" s="75"/>
      <c r="CL1943" s="75"/>
      <c r="CM1943" s="75"/>
      <c r="CN1943" s="75"/>
      <c r="CO1943" s="75"/>
      <c r="CQ1943" s="153"/>
      <c r="CR1943" s="153"/>
      <c r="CS1943" s="153"/>
      <c r="CT1943" s="153"/>
      <c r="DD1943" s="75"/>
      <c r="DE1943" s="75"/>
      <c r="DF1943" s="75"/>
      <c r="DG1943" s="75"/>
      <c r="DH1943" s="75"/>
      <c r="DI1943" s="75"/>
      <c r="DJ1943" s="75"/>
      <c r="DK1943" s="75"/>
    </row>
    <row r="1944" spans="1:137" ht="14.5" customHeight="1" x14ac:dyDescent="0.35">
      <c r="A1944" s="28"/>
      <c r="B1944" s="36"/>
      <c r="C1944" s="37"/>
      <c r="D1944" s="38"/>
      <c r="E1944" s="36"/>
      <c r="F1944" s="36"/>
      <c r="H1944" s="66"/>
      <c r="T1944" s="75"/>
      <c r="U1944" s="75"/>
      <c r="V1944" s="75"/>
      <c r="W1944" s="75"/>
      <c r="X1944" s="75"/>
      <c r="Y1944" s="75"/>
      <c r="Z1944" s="75"/>
      <c r="AA1944" s="75"/>
      <c r="AB1944" s="68"/>
      <c r="AD1944" s="66"/>
      <c r="AP1944" s="75"/>
      <c r="AQ1944" s="75"/>
      <c r="AR1944" s="75"/>
      <c r="AS1944" s="75"/>
      <c r="AT1944" s="75"/>
      <c r="AU1944" s="75"/>
      <c r="AV1944" s="75"/>
      <c r="AW1944" s="75"/>
      <c r="AX1944" s="68"/>
      <c r="AZ1944" s="66"/>
      <c r="BL1944" s="75"/>
      <c r="BM1944" s="75"/>
      <c r="BN1944" s="75"/>
      <c r="BO1944" s="75"/>
      <c r="BP1944" s="75"/>
      <c r="BQ1944" s="75"/>
      <c r="BR1944" s="75"/>
      <c r="BS1944" s="75"/>
      <c r="BV1944" s="66"/>
      <c r="CH1944" s="75"/>
      <c r="CI1944" s="75"/>
      <c r="CJ1944" s="75"/>
      <c r="CK1944" s="75"/>
      <c r="CL1944" s="75"/>
      <c r="CM1944" s="75"/>
      <c r="CN1944" s="75"/>
      <c r="CO1944" s="75"/>
      <c r="CR1944" s="66"/>
      <c r="DD1944" s="75"/>
      <c r="DE1944" s="75"/>
      <c r="DF1944" s="75"/>
      <c r="DG1944" s="75"/>
      <c r="DH1944" s="75"/>
      <c r="DI1944" s="75"/>
      <c r="DJ1944" s="75"/>
      <c r="DK1944" s="75"/>
    </row>
    <row r="1945" spans="1:137" ht="3.75" customHeight="1" x14ac:dyDescent="0.35">
      <c r="A1945" s="28"/>
      <c r="B1945" s="36"/>
      <c r="C1945" s="37"/>
      <c r="D1945" s="40"/>
      <c r="E1945" s="36"/>
      <c r="F1945" s="36"/>
      <c r="G1945" s="66"/>
      <c r="H1945" s="66"/>
      <c r="I1945" s="66"/>
      <c r="J1945" s="66"/>
      <c r="K1945" s="66"/>
      <c r="L1945" s="66"/>
      <c r="M1945" s="66"/>
      <c r="N1945" s="66"/>
      <c r="O1945" s="66"/>
      <c r="P1945" s="66"/>
      <c r="Q1945" s="66"/>
      <c r="R1945" s="66"/>
      <c r="S1945" s="66"/>
      <c r="T1945" s="66"/>
      <c r="U1945" s="66"/>
      <c r="V1945" s="66"/>
      <c r="W1945" s="66"/>
      <c r="X1945" s="66"/>
      <c r="Y1945" s="66"/>
      <c r="Z1945" s="66"/>
      <c r="AA1945" s="66"/>
      <c r="AB1945" s="66"/>
      <c r="AC1945" s="66"/>
      <c r="AD1945" s="66"/>
      <c r="AE1945" s="66"/>
      <c r="AF1945" s="66"/>
      <c r="AG1945" s="66"/>
      <c r="AH1945" s="66"/>
      <c r="AI1945" s="66"/>
      <c r="AJ1945" s="66"/>
      <c r="AK1945" s="66"/>
      <c r="AL1945" s="66"/>
      <c r="AM1945" s="66"/>
      <c r="AN1945" s="66"/>
      <c r="AO1945" s="66"/>
      <c r="AP1945" s="66"/>
      <c r="AQ1945" s="66"/>
      <c r="AR1945" s="66"/>
      <c r="AS1945" s="66"/>
      <c r="AT1945" s="66"/>
      <c r="AU1945" s="66"/>
      <c r="AV1945" s="66"/>
      <c r="AW1945" s="66"/>
      <c r="AX1945" s="66"/>
      <c r="AY1945" s="66"/>
      <c r="AZ1945" s="66"/>
      <c r="BA1945" s="66"/>
      <c r="BB1945" s="66"/>
      <c r="BC1945" s="66"/>
      <c r="BD1945" s="66"/>
      <c r="BE1945" s="66"/>
      <c r="BF1945" s="66"/>
      <c r="BG1945" s="66"/>
      <c r="BH1945" s="66"/>
      <c r="BI1945" s="66"/>
      <c r="BJ1945" s="66"/>
      <c r="BK1945" s="66"/>
      <c r="BL1945" s="66"/>
      <c r="BM1945" s="66"/>
      <c r="BN1945" s="66"/>
      <c r="BO1945" s="66"/>
      <c r="BP1945" s="66"/>
      <c r="BQ1945" s="66"/>
      <c r="BR1945" s="66"/>
      <c r="BS1945" s="66"/>
      <c r="BT1945" s="66"/>
      <c r="BU1945" s="66"/>
      <c r="BV1945" s="66"/>
      <c r="BW1945" s="66"/>
      <c r="BX1945" s="66"/>
      <c r="BY1945" s="66"/>
      <c r="BZ1945" s="66"/>
      <c r="CA1945" s="66"/>
      <c r="CB1945" s="66"/>
      <c r="CC1945" s="66"/>
      <c r="CD1945" s="66"/>
      <c r="CE1945" s="66"/>
      <c r="CF1945" s="66"/>
      <c r="CG1945" s="66"/>
      <c r="CH1945" s="66"/>
      <c r="CI1945" s="66"/>
      <c r="CJ1945" s="66"/>
      <c r="CK1945" s="66"/>
      <c r="CL1945" s="66"/>
      <c r="CM1945" s="66"/>
      <c r="CN1945" s="66"/>
      <c r="CO1945" s="66"/>
      <c r="CP1945" s="66"/>
      <c r="CQ1945" s="66"/>
      <c r="CR1945" s="66"/>
      <c r="CS1945" s="66"/>
      <c r="CT1945" s="66"/>
      <c r="CU1945" s="66"/>
      <c r="CV1945" s="66"/>
      <c r="CW1945" s="66"/>
      <c r="CX1945" s="66"/>
      <c r="CY1945" s="66"/>
      <c r="CZ1945" s="66"/>
      <c r="DA1945" s="66"/>
      <c r="DB1945" s="66"/>
      <c r="DC1945" s="66"/>
      <c r="DD1945" s="66"/>
      <c r="DE1945" s="66"/>
      <c r="DF1945" s="66"/>
      <c r="DG1945" s="66"/>
      <c r="DH1945" s="66"/>
      <c r="DI1945" s="66"/>
      <c r="DJ1945" s="66"/>
      <c r="DK1945" s="66"/>
      <c r="DL1945" s="66"/>
    </row>
    <row r="1946" spans="1:137" ht="14.5" customHeight="1" x14ac:dyDescent="0.35">
      <c r="A1946" s="28"/>
      <c r="B1946" s="167"/>
      <c r="C1946" s="168"/>
      <c r="D1946" s="31"/>
      <c r="E1946" s="152"/>
      <c r="F1946" s="152"/>
      <c r="H1946" s="153"/>
    </row>
    <row r="1947" spans="1:137" ht="14.5" customHeight="1" x14ac:dyDescent="0.35">
      <c r="A1947" s="28"/>
      <c r="B1947" s="36"/>
      <c r="C1947" s="37"/>
      <c r="D1947" s="38"/>
      <c r="E1947" s="36"/>
      <c r="F1947" s="36"/>
      <c r="I1947" s="66"/>
      <c r="J1947" s="74"/>
      <c r="K1947" s="66"/>
      <c r="L1947" s="66"/>
      <c r="M1947" s="66"/>
      <c r="N1947" s="66"/>
      <c r="O1947" s="66"/>
      <c r="P1947" s="66"/>
      <c r="Q1947" s="66"/>
      <c r="R1947" s="66"/>
      <c r="S1947" s="66"/>
      <c r="T1947" s="75"/>
      <c r="U1947" s="75"/>
      <c r="V1947" s="75"/>
      <c r="W1947" s="75"/>
      <c r="X1947" s="75"/>
      <c r="Y1947" s="75"/>
      <c r="Z1947" s="75"/>
      <c r="AA1947" s="75"/>
      <c r="AB1947" s="68"/>
      <c r="AD1947" s="66"/>
      <c r="AE1947" s="74"/>
      <c r="AF1947" s="66"/>
      <c r="AG1947" s="66"/>
      <c r="AH1947" s="66"/>
      <c r="AI1947" s="66"/>
      <c r="AJ1947" s="66"/>
      <c r="AK1947" s="66"/>
      <c r="AL1947" s="66"/>
      <c r="AM1947" s="66"/>
      <c r="AN1947" s="66"/>
      <c r="AO1947" s="75"/>
      <c r="AP1947" s="75"/>
      <c r="AQ1947" s="75"/>
      <c r="AR1947" s="75"/>
      <c r="AS1947" s="75"/>
      <c r="AT1947" s="75"/>
      <c r="AU1947" s="75"/>
      <c r="AV1947" s="75"/>
      <c r="AW1947" s="68"/>
      <c r="AY1947" s="66"/>
      <c r="AZ1947" s="74"/>
      <c r="BA1947" s="66"/>
      <c r="BB1947" s="66"/>
      <c r="BC1947" s="66"/>
      <c r="BD1947" s="66"/>
      <c r="BE1947" s="66"/>
      <c r="BF1947" s="66"/>
      <c r="BG1947" s="66"/>
      <c r="BH1947" s="66"/>
      <c r="BI1947" s="66"/>
      <c r="BJ1947" s="75"/>
      <c r="BK1947" s="75"/>
      <c r="BL1947" s="75"/>
      <c r="BM1947" s="75"/>
      <c r="BN1947" s="75"/>
      <c r="BO1947" s="75"/>
      <c r="BP1947" s="75"/>
      <c r="BQ1947" s="75"/>
      <c r="BR1947" s="68"/>
      <c r="BT1947" s="66"/>
      <c r="BU1947" s="74"/>
      <c r="BV1947" s="66"/>
      <c r="BW1947" s="66"/>
      <c r="BX1947" s="66"/>
      <c r="BY1947" s="66"/>
      <c r="BZ1947" s="66"/>
      <c r="CA1947" s="66"/>
      <c r="CB1947" s="66"/>
      <c r="CC1947" s="66"/>
      <c r="CD1947" s="66"/>
      <c r="CE1947" s="75"/>
      <c r="CF1947" s="75"/>
      <c r="CG1947" s="75"/>
      <c r="CH1947" s="75"/>
      <c r="CI1947" s="75"/>
      <c r="CJ1947" s="75"/>
      <c r="CK1947" s="75"/>
      <c r="CL1947" s="75"/>
      <c r="CM1947" s="66"/>
      <c r="CO1947" s="66"/>
      <c r="CP1947" s="74"/>
      <c r="CQ1947" s="66"/>
      <c r="CR1947" s="66"/>
      <c r="CS1947" s="66"/>
      <c r="CT1947" s="66"/>
      <c r="CU1947" s="66"/>
      <c r="CV1947" s="66"/>
      <c r="CW1947" s="66"/>
      <c r="CX1947" s="66"/>
      <c r="CY1947" s="66"/>
      <c r="CZ1947" s="75"/>
      <c r="DA1947" s="75"/>
      <c r="DB1947" s="75"/>
      <c r="DC1947" s="75"/>
      <c r="DD1947" s="75"/>
      <c r="DE1947" s="75"/>
      <c r="DF1947" s="75"/>
      <c r="DG1947" s="75"/>
      <c r="DH1947" s="66"/>
      <c r="DI1947" s="66"/>
      <c r="DJ1947" s="66"/>
      <c r="DK1947" s="66"/>
    </row>
    <row r="1948" spans="1:137" ht="3.75" customHeight="1" x14ac:dyDescent="0.35">
      <c r="A1948" s="28"/>
      <c r="B1948" s="36"/>
      <c r="C1948" s="37"/>
      <c r="D1948" s="40"/>
      <c r="E1948" s="36"/>
      <c r="F1948" s="36"/>
      <c r="G1948" s="66"/>
      <c r="H1948" s="66"/>
      <c r="I1948" s="66"/>
      <c r="J1948" s="66"/>
      <c r="K1948" s="66"/>
      <c r="L1948" s="66"/>
      <c r="M1948" s="66"/>
      <c r="N1948" s="66"/>
      <c r="O1948" s="66"/>
      <c r="P1948" s="66"/>
      <c r="Q1948" s="66"/>
      <c r="R1948" s="66"/>
      <c r="S1948" s="66"/>
      <c r="T1948" s="66"/>
      <c r="U1948" s="66"/>
      <c r="V1948" s="66"/>
      <c r="W1948" s="66"/>
      <c r="X1948" s="66"/>
      <c r="Y1948" s="66"/>
      <c r="Z1948" s="66"/>
      <c r="AA1948" s="66"/>
      <c r="AB1948" s="66"/>
      <c r="AC1948" s="66"/>
      <c r="AD1948" s="66"/>
      <c r="AE1948" s="66"/>
      <c r="AF1948" s="66"/>
      <c r="AG1948" s="66"/>
      <c r="AH1948" s="66"/>
      <c r="AI1948" s="66"/>
      <c r="AJ1948" s="66"/>
      <c r="AK1948" s="66"/>
      <c r="AL1948" s="66"/>
      <c r="AM1948" s="66"/>
      <c r="AN1948" s="66"/>
      <c r="AO1948" s="66"/>
      <c r="AP1948" s="66"/>
      <c r="AQ1948" s="66"/>
      <c r="AR1948" s="66"/>
      <c r="AS1948" s="66"/>
      <c r="AT1948" s="66"/>
      <c r="AU1948" s="66"/>
      <c r="AV1948" s="66"/>
      <c r="AW1948" s="66"/>
      <c r="AX1948" s="66"/>
      <c r="AY1948" s="66"/>
      <c r="AZ1948" s="66"/>
      <c r="BA1948" s="66"/>
      <c r="BB1948" s="66"/>
      <c r="BC1948" s="66"/>
      <c r="BD1948" s="66"/>
      <c r="BE1948" s="66"/>
      <c r="BF1948" s="66"/>
      <c r="BG1948" s="66"/>
      <c r="BH1948" s="66"/>
      <c r="BI1948" s="66"/>
      <c r="BJ1948" s="66"/>
      <c r="BK1948" s="66"/>
      <c r="BL1948" s="66"/>
      <c r="BM1948" s="66"/>
      <c r="BN1948" s="66"/>
      <c r="BO1948" s="66"/>
      <c r="BP1948" s="66"/>
      <c r="BQ1948" s="66"/>
      <c r="BR1948" s="66"/>
      <c r="BS1948" s="66"/>
      <c r="BT1948" s="66"/>
      <c r="BU1948" s="66"/>
      <c r="BV1948" s="66"/>
      <c r="BW1948" s="66"/>
      <c r="BX1948" s="66"/>
      <c r="BY1948" s="66"/>
      <c r="BZ1948" s="66"/>
      <c r="CA1948" s="66"/>
      <c r="CB1948" s="66"/>
      <c r="CC1948" s="66"/>
      <c r="CD1948" s="66"/>
      <c r="CE1948" s="66"/>
      <c r="CF1948" s="66"/>
      <c r="CG1948" s="66"/>
      <c r="CH1948" s="66"/>
      <c r="CI1948" s="66"/>
      <c r="CJ1948" s="66"/>
      <c r="CK1948" s="66"/>
      <c r="CL1948" s="66"/>
      <c r="CM1948" s="66"/>
      <c r="CN1948" s="66"/>
      <c r="CO1948" s="66"/>
      <c r="CP1948" s="66"/>
      <c r="CQ1948" s="66"/>
      <c r="CR1948" s="66"/>
      <c r="CS1948" s="66"/>
      <c r="CT1948" s="66"/>
      <c r="CU1948" s="66"/>
      <c r="CV1948" s="66"/>
      <c r="CW1948" s="66"/>
      <c r="CX1948" s="66"/>
      <c r="CY1948" s="66"/>
      <c r="CZ1948" s="66"/>
      <c r="DA1948" s="66"/>
      <c r="DB1948" s="66"/>
      <c r="DC1948" s="66"/>
      <c r="DD1948" s="66"/>
      <c r="DE1948" s="66"/>
      <c r="DF1948" s="66"/>
      <c r="DG1948" s="66"/>
      <c r="DH1948" s="66"/>
      <c r="DI1948" s="66"/>
      <c r="DJ1948" s="66"/>
      <c r="DK1948" s="66"/>
      <c r="DL1948" s="66"/>
    </row>
    <row r="1949" spans="1:137" ht="14.5" customHeight="1" x14ac:dyDescent="0.35">
      <c r="A1949" s="28"/>
      <c r="B1949" s="167"/>
      <c r="C1949" s="168"/>
      <c r="D1949" s="31"/>
      <c r="E1949" s="81"/>
      <c r="F1949" s="154"/>
      <c r="H1949" s="153"/>
      <c r="DI1949" s="66"/>
      <c r="DJ1949" s="66"/>
      <c r="DK1949" s="66"/>
      <c r="DL1949" s="66"/>
    </row>
    <row r="1950" spans="1:137" ht="14.5" customHeight="1" x14ac:dyDescent="0.35">
      <c r="A1950" s="28"/>
      <c r="B1950" s="36"/>
      <c r="C1950" s="37"/>
      <c r="D1950" s="38"/>
      <c r="E1950" s="36"/>
      <c r="F1950" s="36"/>
      <c r="I1950" s="66"/>
      <c r="J1950" s="74"/>
      <c r="K1950" s="66"/>
      <c r="L1950" s="66"/>
      <c r="M1950" s="66"/>
      <c r="N1950" s="66"/>
      <c r="O1950" s="66"/>
      <c r="P1950" s="66"/>
      <c r="Q1950" s="66"/>
      <c r="R1950" s="66"/>
      <c r="S1950" s="66"/>
      <c r="T1950" s="75"/>
      <c r="U1950" s="75"/>
      <c r="V1950" s="75"/>
      <c r="W1950" s="75"/>
      <c r="X1950" s="75"/>
      <c r="Y1950" s="75"/>
      <c r="Z1950" s="75"/>
      <c r="AA1950" s="75"/>
      <c r="AB1950" s="68"/>
      <c r="AD1950" s="66"/>
      <c r="AE1950" s="74"/>
      <c r="AF1950" s="66"/>
      <c r="AG1950" s="66"/>
      <c r="AH1950" s="66"/>
      <c r="AI1950" s="66"/>
      <c r="AJ1950" s="66"/>
      <c r="AK1950" s="66"/>
      <c r="AL1950" s="66"/>
      <c r="AM1950" s="66"/>
      <c r="AN1950" s="66"/>
      <c r="AO1950" s="75"/>
      <c r="AP1950" s="75"/>
      <c r="AQ1950" s="75"/>
      <c r="AR1950" s="75"/>
      <c r="AS1950" s="75"/>
      <c r="AT1950" s="75"/>
      <c r="AU1950" s="75"/>
      <c r="AV1950" s="75"/>
      <c r="AW1950" s="68"/>
      <c r="AY1950" s="66"/>
      <c r="AZ1950" s="74"/>
      <c r="BA1950" s="66"/>
      <c r="BB1950" s="66"/>
      <c r="BC1950" s="66"/>
      <c r="BD1950" s="66"/>
      <c r="BE1950" s="66"/>
      <c r="BF1950" s="66"/>
      <c r="BG1950" s="66"/>
      <c r="BH1950" s="66"/>
      <c r="BI1950" s="66"/>
      <c r="BJ1950" s="75"/>
      <c r="BK1950" s="75"/>
      <c r="BL1950" s="75"/>
      <c r="BM1950" s="75"/>
      <c r="BN1950" s="75"/>
      <c r="BO1950" s="75"/>
      <c r="BP1950" s="75"/>
      <c r="BQ1950" s="75"/>
      <c r="BR1950" s="68"/>
      <c r="BT1950" s="66"/>
      <c r="BU1950" s="74"/>
      <c r="BV1950" s="66"/>
      <c r="BW1950" s="66"/>
      <c r="BX1950" s="66"/>
      <c r="BY1950" s="66"/>
      <c r="BZ1950" s="66"/>
      <c r="CA1950" s="66"/>
      <c r="CB1950" s="66"/>
      <c r="CC1950" s="66"/>
      <c r="CD1950" s="66"/>
      <c r="CE1950" s="75"/>
      <c r="CF1950" s="75"/>
      <c r="CG1950" s="75"/>
      <c r="CH1950" s="75"/>
      <c r="CI1950" s="75"/>
      <c r="CJ1950" s="75"/>
      <c r="CK1950" s="75"/>
      <c r="CL1950" s="75"/>
      <c r="CM1950" s="66"/>
      <c r="CO1950" s="66"/>
      <c r="CP1950" s="74"/>
      <c r="CQ1950" s="66"/>
      <c r="CR1950" s="66"/>
      <c r="CS1950" s="66"/>
      <c r="CT1950" s="66"/>
      <c r="CU1950" s="66"/>
      <c r="CV1950" s="66"/>
      <c r="CW1950" s="66"/>
      <c r="CX1950" s="66"/>
      <c r="CY1950" s="66"/>
      <c r="CZ1950" s="75"/>
      <c r="DA1950" s="75"/>
      <c r="DB1950" s="75"/>
      <c r="DC1950" s="75"/>
      <c r="DD1950" s="75"/>
      <c r="DE1950" s="75"/>
      <c r="DF1950" s="75"/>
      <c r="DG1950" s="75"/>
      <c r="DH1950" s="66"/>
      <c r="DI1950" s="66"/>
      <c r="DJ1950" s="66"/>
      <c r="DK1950" s="66"/>
      <c r="DL1950" s="66"/>
    </row>
    <row r="1951" spans="1:137" ht="3.75" customHeight="1" x14ac:dyDescent="0.35">
      <c r="A1951" s="28"/>
      <c r="B1951" s="36"/>
      <c r="C1951" s="37"/>
      <c r="D1951" s="40"/>
      <c r="E1951" s="36"/>
      <c r="F1951" s="36"/>
      <c r="G1951" s="66"/>
      <c r="H1951" s="66"/>
      <c r="I1951" s="66"/>
      <c r="J1951" s="66"/>
      <c r="K1951" s="66"/>
      <c r="L1951" s="66"/>
      <c r="M1951" s="66"/>
      <c r="N1951" s="66"/>
      <c r="O1951" s="66"/>
      <c r="P1951" s="66"/>
      <c r="Q1951" s="66"/>
      <c r="R1951" s="66"/>
      <c r="S1951" s="66"/>
      <c r="T1951" s="66"/>
      <c r="U1951" s="66"/>
      <c r="V1951" s="66"/>
      <c r="W1951" s="66"/>
      <c r="X1951" s="66"/>
      <c r="Y1951" s="66"/>
      <c r="Z1951" s="66"/>
      <c r="AA1951" s="66"/>
      <c r="AB1951" s="66"/>
      <c r="AC1951" s="66"/>
      <c r="AD1951" s="66"/>
      <c r="AE1951" s="66"/>
      <c r="AF1951" s="66"/>
      <c r="AG1951" s="66"/>
      <c r="AH1951" s="66"/>
      <c r="AI1951" s="66"/>
      <c r="AJ1951" s="66"/>
      <c r="AK1951" s="66"/>
      <c r="AL1951" s="66"/>
      <c r="AM1951" s="66"/>
      <c r="AN1951" s="66"/>
      <c r="AO1951" s="66"/>
      <c r="AP1951" s="66"/>
      <c r="AQ1951" s="66"/>
      <c r="AR1951" s="66"/>
      <c r="AS1951" s="66"/>
      <c r="AT1951" s="66"/>
      <c r="AU1951" s="66"/>
      <c r="AV1951" s="66"/>
      <c r="AW1951" s="66"/>
      <c r="AX1951" s="66"/>
      <c r="AY1951" s="66"/>
      <c r="AZ1951" s="66"/>
      <c r="BA1951" s="66"/>
      <c r="BB1951" s="66"/>
      <c r="BC1951" s="66"/>
      <c r="BD1951" s="66"/>
      <c r="BE1951" s="66"/>
      <c r="BF1951" s="66"/>
      <c r="BG1951" s="66"/>
      <c r="BH1951" s="66"/>
      <c r="BI1951" s="66"/>
      <c r="BJ1951" s="66"/>
      <c r="BK1951" s="66"/>
      <c r="BL1951" s="66"/>
      <c r="BM1951" s="66"/>
      <c r="BN1951" s="66"/>
      <c r="BO1951" s="66"/>
      <c r="BP1951" s="66"/>
      <c r="BQ1951" s="66"/>
      <c r="BR1951" s="66"/>
      <c r="BS1951" s="66"/>
      <c r="BT1951" s="66"/>
      <c r="BU1951" s="66"/>
      <c r="BV1951" s="66"/>
      <c r="BW1951" s="66"/>
      <c r="BX1951" s="66"/>
      <c r="BY1951" s="66"/>
      <c r="BZ1951" s="66"/>
      <c r="CA1951" s="66"/>
      <c r="CB1951" s="66"/>
      <c r="CC1951" s="66"/>
      <c r="CD1951" s="66"/>
      <c r="CE1951" s="66"/>
      <c r="CF1951" s="66"/>
      <c r="CG1951" s="66"/>
      <c r="CH1951" s="66"/>
      <c r="CI1951" s="66"/>
      <c r="CJ1951" s="66"/>
      <c r="CK1951" s="66"/>
      <c r="CL1951" s="66"/>
      <c r="CM1951" s="66"/>
      <c r="CN1951" s="66"/>
      <c r="CO1951" s="66"/>
      <c r="CP1951" s="66"/>
      <c r="CQ1951" s="66"/>
      <c r="CR1951" s="66"/>
      <c r="CS1951" s="66"/>
      <c r="CT1951" s="66"/>
      <c r="CU1951" s="66"/>
      <c r="CV1951" s="66"/>
      <c r="CW1951" s="66"/>
      <c r="CX1951" s="66"/>
      <c r="CY1951" s="66"/>
      <c r="CZ1951" s="66"/>
      <c r="DA1951" s="66"/>
      <c r="DB1951" s="66"/>
      <c r="DC1951" s="66"/>
      <c r="DD1951" s="66"/>
      <c r="DE1951" s="66"/>
      <c r="DF1951" s="66"/>
      <c r="DG1951" s="66"/>
      <c r="DH1951" s="66"/>
      <c r="DI1951" s="66"/>
      <c r="DJ1951" s="66"/>
      <c r="DK1951" s="66"/>
      <c r="DL1951" s="66"/>
    </row>
    <row r="1952" spans="1:137" ht="14.5" customHeight="1" x14ac:dyDescent="0.35">
      <c r="A1952" s="28"/>
      <c r="B1952" s="167"/>
      <c r="C1952" s="168"/>
      <c r="D1952" s="31"/>
      <c r="E1952" s="155"/>
      <c r="F1952" s="154"/>
      <c r="H1952" s="153"/>
      <c r="DI1952" s="66"/>
      <c r="DJ1952" s="66"/>
      <c r="DK1952" s="66"/>
      <c r="DL1952" s="66"/>
    </row>
    <row r="1953" spans="1:137" ht="14.5" customHeight="1" x14ac:dyDescent="0.35">
      <c r="A1953" s="28"/>
      <c r="B1953" s="36"/>
      <c r="C1953" s="37"/>
      <c r="D1953" s="38"/>
      <c r="E1953" s="36"/>
      <c r="F1953" s="36"/>
      <c r="I1953" s="66"/>
      <c r="J1953" s="74"/>
      <c r="K1953" s="66"/>
      <c r="L1953" s="66"/>
      <c r="M1953" s="66"/>
      <c r="N1953" s="66"/>
      <c r="O1953" s="66"/>
      <c r="P1953" s="66"/>
      <c r="Q1953" s="66"/>
      <c r="R1953" s="66"/>
      <c r="S1953" s="66"/>
      <c r="T1953" s="75"/>
      <c r="U1953" s="75"/>
      <c r="V1953" s="75"/>
      <c r="W1953" s="75"/>
      <c r="X1953" s="75"/>
      <c r="Y1953" s="75"/>
      <c r="Z1953" s="75"/>
      <c r="AA1953" s="75"/>
      <c r="AB1953" s="68"/>
      <c r="AD1953" s="66"/>
      <c r="AE1953" s="74"/>
      <c r="AF1953" s="66"/>
      <c r="AG1953" s="66"/>
      <c r="AH1953" s="66"/>
      <c r="AI1953" s="66"/>
      <c r="AJ1953" s="66"/>
      <c r="AK1953" s="66"/>
      <c r="AL1953" s="66"/>
      <c r="AM1953" s="66"/>
      <c r="AN1953" s="66"/>
      <c r="AO1953" s="75"/>
      <c r="AP1953" s="75"/>
      <c r="AQ1953" s="75"/>
      <c r="AR1953" s="75"/>
      <c r="AS1953" s="75"/>
      <c r="AT1953" s="75"/>
      <c r="AU1953" s="75"/>
      <c r="AV1953" s="75"/>
      <c r="AW1953" s="68"/>
      <c r="AY1953" s="66"/>
      <c r="AZ1953" s="74"/>
      <c r="BA1953" s="66"/>
      <c r="BB1953" s="66"/>
      <c r="BC1953" s="66"/>
      <c r="BD1953" s="66"/>
      <c r="BE1953" s="66"/>
      <c r="BF1953" s="66"/>
      <c r="BG1953" s="66"/>
      <c r="BH1953" s="66"/>
      <c r="BI1953" s="66"/>
      <c r="BJ1953" s="75"/>
      <c r="BK1953" s="75"/>
      <c r="BL1953" s="75"/>
      <c r="BM1953" s="75"/>
      <c r="BN1953" s="75"/>
      <c r="BO1953" s="75"/>
      <c r="BP1953" s="75"/>
      <c r="BQ1953" s="75"/>
      <c r="BR1953" s="68"/>
      <c r="BT1953" s="66"/>
      <c r="BU1953" s="74"/>
      <c r="BV1953" s="66"/>
      <c r="BW1953" s="66"/>
      <c r="BX1953" s="66"/>
      <c r="BY1953" s="66"/>
      <c r="BZ1953" s="66"/>
      <c r="CA1953" s="66"/>
      <c r="CB1953" s="66"/>
      <c r="CC1953" s="66"/>
      <c r="CD1953" s="66"/>
      <c r="CE1953" s="75"/>
      <c r="CF1953" s="75"/>
      <c r="CG1953" s="75"/>
      <c r="CH1953" s="75"/>
      <c r="CI1953" s="75"/>
      <c r="CJ1953" s="75"/>
      <c r="CK1953" s="75"/>
      <c r="CL1953" s="75"/>
      <c r="CM1953" s="66"/>
      <c r="CO1953" s="66"/>
      <c r="CP1953" s="74"/>
      <c r="CQ1953" s="66"/>
      <c r="CR1953" s="66"/>
      <c r="CS1953" s="66"/>
      <c r="CT1953" s="66"/>
      <c r="CU1953" s="66"/>
      <c r="CV1953" s="66"/>
      <c r="CW1953" s="66"/>
      <c r="CX1953" s="66"/>
      <c r="CY1953" s="66"/>
      <c r="CZ1953" s="75"/>
      <c r="DA1953" s="75"/>
      <c r="DB1953" s="75"/>
      <c r="DC1953" s="75"/>
      <c r="DD1953" s="75"/>
      <c r="DE1953" s="75"/>
      <c r="DF1953" s="75"/>
      <c r="DG1953" s="75"/>
      <c r="DH1953" s="66"/>
      <c r="DI1953" s="66"/>
      <c r="DJ1953" s="66"/>
      <c r="DK1953" s="66"/>
      <c r="DL1953" s="66"/>
    </row>
    <row r="1954" spans="1:137" ht="3.75" customHeight="1" x14ac:dyDescent="0.35">
      <c r="A1954" s="28"/>
      <c r="B1954" s="36"/>
      <c r="C1954" s="37"/>
      <c r="D1954" s="40"/>
      <c r="E1954" s="36"/>
      <c r="F1954" s="36"/>
      <c r="G1954" s="66"/>
      <c r="H1954" s="66"/>
      <c r="I1954" s="66"/>
      <c r="J1954" s="66"/>
      <c r="K1954" s="66"/>
      <c r="L1954" s="66"/>
      <c r="M1954" s="66"/>
      <c r="N1954" s="66"/>
      <c r="O1954" s="66"/>
      <c r="P1954" s="66"/>
      <c r="Q1954" s="66"/>
      <c r="R1954" s="66"/>
      <c r="S1954" s="66"/>
      <c r="T1954" s="66"/>
      <c r="U1954" s="66"/>
      <c r="V1954" s="66"/>
      <c r="W1954" s="66"/>
      <c r="X1954" s="66"/>
      <c r="Y1954" s="66"/>
      <c r="Z1954" s="66"/>
      <c r="AA1954" s="66"/>
      <c r="AB1954" s="66"/>
      <c r="AC1954" s="66"/>
      <c r="AD1954" s="66"/>
      <c r="AE1954" s="66"/>
      <c r="AF1954" s="66"/>
      <c r="AG1954" s="66"/>
      <c r="AH1954" s="66"/>
      <c r="AI1954" s="66"/>
      <c r="AJ1954" s="66"/>
      <c r="AK1954" s="66"/>
      <c r="AL1954" s="66"/>
      <c r="AM1954" s="66"/>
      <c r="AN1954" s="66"/>
      <c r="AO1954" s="66"/>
      <c r="AP1954" s="66"/>
      <c r="AQ1954" s="66"/>
      <c r="AR1954" s="66"/>
      <c r="AS1954" s="66"/>
      <c r="AT1954" s="66"/>
      <c r="AU1954" s="66"/>
      <c r="AV1954" s="66"/>
      <c r="AW1954" s="66"/>
      <c r="AX1954" s="66"/>
      <c r="AY1954" s="66"/>
      <c r="AZ1954" s="66"/>
      <c r="BA1954" s="66"/>
      <c r="BB1954" s="66"/>
      <c r="BC1954" s="66"/>
      <c r="BD1954" s="66"/>
      <c r="BE1954" s="66"/>
      <c r="BF1954" s="66"/>
      <c r="BG1954" s="66"/>
      <c r="BH1954" s="66"/>
      <c r="BI1954" s="66"/>
      <c r="BJ1954" s="66"/>
      <c r="BK1954" s="66"/>
      <c r="BL1954" s="66"/>
      <c r="BM1954" s="66"/>
      <c r="BN1954" s="66"/>
      <c r="BO1954" s="66"/>
      <c r="BP1954" s="66"/>
      <c r="BQ1954" s="66"/>
      <c r="BR1954" s="66"/>
      <c r="BS1954" s="66"/>
      <c r="BT1954" s="66"/>
      <c r="BU1954" s="66"/>
      <c r="BV1954" s="66"/>
      <c r="BW1954" s="66"/>
      <c r="BX1954" s="66"/>
      <c r="BY1954" s="66"/>
      <c r="BZ1954" s="66"/>
      <c r="CA1954" s="66"/>
      <c r="CB1954" s="66"/>
      <c r="CC1954" s="66"/>
      <c r="CD1954" s="66"/>
      <c r="CE1954" s="66"/>
      <c r="CF1954" s="66"/>
      <c r="CG1954" s="66"/>
      <c r="CH1954" s="66"/>
      <c r="CI1954" s="66"/>
      <c r="CJ1954" s="66"/>
      <c r="CK1954" s="66"/>
      <c r="CL1954" s="66"/>
      <c r="CM1954" s="66"/>
      <c r="CN1954" s="66"/>
      <c r="CO1954" s="66"/>
      <c r="CP1954" s="66"/>
      <c r="CQ1954" s="66"/>
      <c r="CR1954" s="66"/>
      <c r="CS1954" s="66"/>
      <c r="CT1954" s="66"/>
      <c r="CU1954" s="66"/>
      <c r="CV1954" s="66"/>
      <c r="CW1954" s="66"/>
      <c r="CX1954" s="66"/>
      <c r="CY1954" s="66"/>
      <c r="CZ1954" s="66"/>
      <c r="DA1954" s="66"/>
      <c r="DB1954" s="66"/>
      <c r="DC1954" s="66"/>
      <c r="DD1954" s="66"/>
      <c r="DE1954" s="66"/>
      <c r="DF1954" s="66"/>
      <c r="DG1954" s="66"/>
      <c r="DH1954" s="66"/>
      <c r="DI1954" s="66"/>
      <c r="DJ1954" s="66"/>
      <c r="DK1954" s="66"/>
      <c r="DL1954" s="66"/>
    </row>
    <row r="1955" spans="1:137" ht="14.5" customHeight="1" x14ac:dyDescent="0.35">
      <c r="A1955" s="28"/>
      <c r="B1955" s="167"/>
      <c r="C1955" s="168"/>
      <c r="D1955" s="31"/>
      <c r="E1955" s="156"/>
      <c r="F1955" s="154"/>
      <c r="H1955" s="153"/>
      <c r="DI1955" s="66"/>
      <c r="DJ1955" s="66"/>
      <c r="DK1955" s="66"/>
      <c r="DL1955" s="66"/>
    </row>
    <row r="1956" spans="1:137" ht="14.5" customHeight="1" x14ac:dyDescent="0.35">
      <c r="A1956" s="28"/>
      <c r="B1956" s="36"/>
      <c r="C1956" s="37"/>
      <c r="D1956" s="38"/>
      <c r="E1956" s="36"/>
      <c r="F1956" s="36"/>
      <c r="I1956" s="66"/>
      <c r="J1956" s="74"/>
      <c r="K1956" s="66"/>
      <c r="L1956" s="66"/>
      <c r="M1956" s="66"/>
      <c r="N1956" s="66"/>
      <c r="O1956" s="66"/>
      <c r="P1956" s="66"/>
      <c r="Q1956" s="66"/>
      <c r="R1956" s="66"/>
      <c r="S1956" s="66"/>
      <c r="T1956" s="75"/>
      <c r="U1956" s="75"/>
      <c r="V1956" s="75"/>
      <c r="W1956" s="75"/>
      <c r="X1956" s="75"/>
      <c r="Y1956" s="75"/>
      <c r="Z1956" s="75"/>
      <c r="AA1956" s="75"/>
      <c r="AB1956" s="68"/>
      <c r="AD1956" s="66"/>
      <c r="AE1956" s="74"/>
      <c r="AF1956" s="66"/>
      <c r="AG1956" s="66"/>
      <c r="AH1956" s="66"/>
      <c r="AI1956" s="66"/>
      <c r="AJ1956" s="66"/>
      <c r="AK1956" s="66"/>
      <c r="AL1956" s="66"/>
      <c r="AM1956" s="66"/>
      <c r="AN1956" s="66"/>
      <c r="AO1956" s="75"/>
      <c r="AP1956" s="75"/>
      <c r="AQ1956" s="75"/>
      <c r="AR1956" s="75"/>
      <c r="AS1956" s="75"/>
      <c r="AT1956" s="75"/>
      <c r="AU1956" s="75"/>
      <c r="AV1956" s="75"/>
      <c r="AW1956" s="68"/>
      <c r="AY1956" s="66"/>
      <c r="AZ1956" s="74"/>
      <c r="BA1956" s="66"/>
      <c r="BB1956" s="66"/>
      <c r="BC1956" s="66"/>
      <c r="BD1956" s="66"/>
      <c r="BE1956" s="66"/>
      <c r="BF1956" s="66"/>
      <c r="BG1956" s="66"/>
      <c r="BH1956" s="66"/>
      <c r="BI1956" s="66"/>
      <c r="BJ1956" s="75"/>
      <c r="BK1956" s="75"/>
      <c r="BL1956" s="75"/>
      <c r="BM1956" s="75"/>
      <c r="BN1956" s="75"/>
      <c r="BO1956" s="75"/>
      <c r="BP1956" s="75"/>
      <c r="BQ1956" s="75"/>
      <c r="BR1956" s="68"/>
      <c r="BT1956" s="66"/>
      <c r="BU1956" s="74"/>
      <c r="BV1956" s="66"/>
      <c r="BW1956" s="66"/>
      <c r="BX1956" s="66"/>
      <c r="BY1956" s="66"/>
      <c r="BZ1956" s="66"/>
      <c r="CA1956" s="66"/>
      <c r="CB1956" s="66"/>
      <c r="CC1956" s="66"/>
      <c r="CD1956" s="66"/>
      <c r="CE1956" s="75"/>
      <c r="CF1956" s="75"/>
      <c r="CG1956" s="75"/>
      <c r="CH1956" s="75"/>
      <c r="CI1956" s="75"/>
      <c r="CJ1956" s="75"/>
      <c r="CK1956" s="75"/>
      <c r="CL1956" s="75"/>
      <c r="CM1956" s="66"/>
      <c r="CO1956" s="66"/>
      <c r="CP1956" s="74"/>
      <c r="CQ1956" s="66"/>
      <c r="CR1956" s="66"/>
      <c r="CS1956" s="66"/>
      <c r="CT1956" s="66"/>
      <c r="CU1956" s="66"/>
      <c r="CV1956" s="66"/>
      <c r="CW1956" s="66"/>
      <c r="CX1956" s="66"/>
      <c r="CY1956" s="66"/>
      <c r="CZ1956" s="75"/>
      <c r="DA1956" s="75"/>
      <c r="DB1956" s="75"/>
      <c r="DC1956" s="75"/>
      <c r="DD1956" s="75"/>
      <c r="DE1956" s="75"/>
      <c r="DF1956" s="75"/>
      <c r="DG1956" s="75"/>
      <c r="DH1956" s="66"/>
      <c r="DI1956" s="66"/>
      <c r="DJ1956" s="66"/>
      <c r="DK1956" s="66"/>
      <c r="DL1956" s="66"/>
    </row>
    <row r="1957" spans="1:137" ht="3.75" customHeight="1" x14ac:dyDescent="0.35">
      <c r="A1957" s="28"/>
      <c r="B1957" s="36"/>
      <c r="C1957" s="37"/>
      <c r="D1957" s="40"/>
      <c r="E1957" s="36"/>
      <c r="F1957" s="36"/>
      <c r="G1957" s="66"/>
      <c r="H1957" s="66"/>
      <c r="I1957" s="66"/>
      <c r="J1957" s="66"/>
      <c r="K1957" s="66"/>
      <c r="L1957" s="66"/>
      <c r="M1957" s="66"/>
      <c r="N1957" s="66"/>
      <c r="O1957" s="66"/>
      <c r="P1957" s="66"/>
      <c r="Q1957" s="66"/>
      <c r="R1957" s="66"/>
      <c r="S1957" s="66"/>
      <c r="T1957" s="66"/>
      <c r="U1957" s="66"/>
      <c r="V1957" s="66"/>
      <c r="W1957" s="66"/>
      <c r="X1957" s="66"/>
      <c r="Y1957" s="66"/>
      <c r="Z1957" s="66"/>
      <c r="AA1957" s="66"/>
      <c r="AB1957" s="66"/>
      <c r="AC1957" s="66"/>
      <c r="AD1957" s="66"/>
      <c r="AE1957" s="66"/>
      <c r="AF1957" s="66"/>
      <c r="AG1957" s="66"/>
      <c r="AH1957" s="66"/>
      <c r="AI1957" s="66"/>
      <c r="AJ1957" s="66"/>
      <c r="AK1957" s="66"/>
      <c r="AL1957" s="66"/>
      <c r="AM1957" s="66"/>
      <c r="AN1957" s="66"/>
      <c r="AO1957" s="66"/>
      <c r="AP1957" s="66"/>
      <c r="AQ1957" s="66"/>
      <c r="AR1957" s="66"/>
      <c r="AS1957" s="66"/>
      <c r="AT1957" s="66"/>
      <c r="AU1957" s="66"/>
      <c r="AV1957" s="66"/>
      <c r="AW1957" s="66"/>
      <c r="AX1957" s="66"/>
      <c r="AY1957" s="66"/>
      <c r="AZ1957" s="66"/>
      <c r="BA1957" s="66"/>
      <c r="BB1957" s="66"/>
      <c r="BC1957" s="66"/>
      <c r="BD1957" s="66"/>
      <c r="BE1957" s="66"/>
      <c r="BF1957" s="66"/>
      <c r="BG1957" s="66"/>
      <c r="BH1957" s="66"/>
      <c r="BI1957" s="66"/>
      <c r="BJ1957" s="66"/>
      <c r="BK1957" s="66"/>
      <c r="BL1957" s="66"/>
      <c r="BM1957" s="66"/>
      <c r="BN1957" s="66"/>
      <c r="BO1957" s="66"/>
      <c r="BP1957" s="66"/>
      <c r="BQ1957" s="66"/>
      <c r="BR1957" s="66"/>
      <c r="BS1957" s="66"/>
      <c r="BT1957" s="66"/>
      <c r="BU1957" s="66"/>
      <c r="BV1957" s="66"/>
      <c r="BW1957" s="66"/>
      <c r="BX1957" s="66"/>
      <c r="BY1957" s="66"/>
      <c r="BZ1957" s="66"/>
      <c r="CA1957" s="66"/>
      <c r="CB1957" s="66"/>
      <c r="CC1957" s="66"/>
      <c r="CD1957" s="66"/>
      <c r="CE1957" s="66"/>
      <c r="CF1957" s="66"/>
      <c r="CG1957" s="66"/>
      <c r="CH1957" s="66"/>
      <c r="CI1957" s="66"/>
      <c r="CJ1957" s="66"/>
      <c r="CK1957" s="66"/>
      <c r="CL1957" s="66"/>
      <c r="CM1957" s="66"/>
      <c r="CN1957" s="66"/>
      <c r="CO1957" s="66"/>
      <c r="CP1957" s="66"/>
      <c r="CQ1957" s="66"/>
      <c r="CR1957" s="66"/>
      <c r="CS1957" s="66"/>
      <c r="CT1957" s="66"/>
      <c r="CU1957" s="66"/>
      <c r="CV1957" s="66"/>
      <c r="CW1957" s="66"/>
      <c r="CX1957" s="66"/>
      <c r="CY1957" s="66"/>
      <c r="CZ1957" s="66"/>
      <c r="DA1957" s="66"/>
      <c r="DB1957" s="66"/>
      <c r="DC1957" s="66"/>
      <c r="DD1957" s="66"/>
      <c r="DE1957" s="66"/>
      <c r="DF1957" s="66"/>
      <c r="DG1957" s="66"/>
      <c r="DH1957" s="66"/>
      <c r="DI1957" s="66"/>
      <c r="DJ1957" s="66"/>
      <c r="DK1957" s="66"/>
      <c r="DL1957" s="66"/>
    </row>
    <row r="1958" spans="1:137" ht="14.5" customHeight="1" x14ac:dyDescent="0.35">
      <c r="A1958" s="28"/>
      <c r="B1958" s="167"/>
      <c r="C1958" s="168"/>
      <c r="D1958" s="31"/>
      <c r="E1958" s="157"/>
      <c r="H1958" s="153"/>
    </row>
    <row r="1959" spans="1:137" ht="14.5" customHeight="1" x14ac:dyDescent="0.35">
      <c r="A1959" s="28"/>
      <c r="B1959" s="36"/>
      <c r="C1959" s="37"/>
      <c r="D1959" s="38"/>
      <c r="E1959" s="36"/>
      <c r="F1959" s="36"/>
      <c r="I1959" s="66"/>
      <c r="J1959" s="74"/>
      <c r="K1959" s="66"/>
      <c r="L1959" s="66"/>
      <c r="M1959" s="66"/>
      <c r="N1959" s="66"/>
      <c r="O1959" s="66"/>
      <c r="P1959" s="66"/>
      <c r="Q1959" s="66"/>
      <c r="R1959" s="66"/>
      <c r="S1959" s="66"/>
      <c r="T1959" s="75"/>
      <c r="U1959" s="75"/>
      <c r="V1959" s="75"/>
      <c r="W1959" s="75"/>
      <c r="X1959" s="75"/>
      <c r="Y1959" s="75"/>
      <c r="Z1959" s="75"/>
      <c r="AA1959" s="75"/>
      <c r="AB1959" s="68"/>
      <c r="AD1959" s="66"/>
      <c r="AE1959" s="74"/>
      <c r="AF1959" s="66"/>
      <c r="AG1959" s="66"/>
      <c r="AH1959" s="66"/>
      <c r="AI1959" s="66"/>
      <c r="AJ1959" s="66"/>
      <c r="AK1959" s="66"/>
      <c r="AL1959" s="66"/>
      <c r="AM1959" s="66"/>
      <c r="AN1959" s="66"/>
      <c r="AO1959" s="75"/>
      <c r="AP1959" s="75"/>
      <c r="AQ1959" s="75"/>
      <c r="AR1959" s="75"/>
      <c r="AS1959" s="75"/>
      <c r="AT1959" s="75"/>
      <c r="AU1959" s="75"/>
      <c r="AV1959" s="75"/>
      <c r="AW1959" s="68"/>
      <c r="AY1959" s="66"/>
      <c r="AZ1959" s="74"/>
      <c r="BA1959" s="66"/>
      <c r="BB1959" s="66"/>
      <c r="BC1959" s="66"/>
      <c r="BD1959" s="66"/>
      <c r="BE1959" s="66"/>
      <c r="BF1959" s="66"/>
      <c r="BG1959" s="66"/>
      <c r="BH1959" s="66"/>
      <c r="BI1959" s="66"/>
      <c r="BJ1959" s="75"/>
      <c r="BK1959" s="75"/>
      <c r="BL1959" s="75"/>
      <c r="BM1959" s="75"/>
      <c r="BN1959" s="75"/>
      <c r="BO1959" s="75"/>
      <c r="BP1959" s="75"/>
      <c r="BQ1959" s="75"/>
      <c r="BR1959" s="68"/>
      <c r="BT1959" s="66"/>
      <c r="BU1959" s="74"/>
      <c r="BV1959" s="66"/>
      <c r="BW1959" s="66"/>
      <c r="BX1959" s="66"/>
      <c r="BY1959" s="66"/>
      <c r="BZ1959" s="66"/>
      <c r="CA1959" s="66"/>
      <c r="CB1959" s="66"/>
      <c r="CC1959" s="66"/>
      <c r="CD1959" s="66"/>
      <c r="CE1959" s="75"/>
      <c r="CF1959" s="75"/>
      <c r="CG1959" s="75"/>
      <c r="CH1959" s="75"/>
      <c r="CI1959" s="75"/>
      <c r="CJ1959" s="75"/>
      <c r="CK1959" s="75"/>
      <c r="CL1959" s="75"/>
      <c r="CM1959" s="66"/>
      <c r="CO1959" s="66"/>
      <c r="CP1959" s="74"/>
      <c r="CQ1959" s="66"/>
      <c r="CR1959" s="66"/>
      <c r="CS1959" s="66"/>
      <c r="CT1959" s="66"/>
      <c r="CU1959" s="66"/>
      <c r="CV1959" s="66"/>
      <c r="CW1959" s="66"/>
      <c r="CX1959" s="66"/>
      <c r="CY1959" s="66"/>
      <c r="CZ1959" s="75"/>
      <c r="DA1959" s="75"/>
      <c r="DB1959" s="75"/>
      <c r="DC1959" s="75"/>
      <c r="DD1959" s="75"/>
      <c r="DE1959" s="75"/>
      <c r="DF1959" s="75"/>
      <c r="DG1959" s="75"/>
      <c r="DH1959" s="66"/>
    </row>
    <row r="1960" spans="1:137" ht="3.75" customHeight="1" x14ac:dyDescent="0.35">
      <c r="A1960" s="85"/>
      <c r="B1960" s="81"/>
      <c r="C1960" s="82"/>
      <c r="D1960" s="40"/>
      <c r="E1960" s="36"/>
      <c r="F1960" s="36"/>
      <c r="G1960" s="66"/>
      <c r="H1960" s="66"/>
      <c r="I1960" s="66"/>
      <c r="J1960" s="66"/>
      <c r="K1960" s="66"/>
      <c r="L1960" s="66"/>
      <c r="M1960" s="66"/>
      <c r="N1960" s="66"/>
      <c r="O1960" s="66"/>
      <c r="P1960" s="66"/>
      <c r="Q1960" s="66"/>
      <c r="R1960" s="66"/>
      <c r="S1960" s="66"/>
      <c r="T1960" s="66"/>
      <c r="U1960" s="66"/>
      <c r="V1960" s="66"/>
      <c r="W1960" s="66"/>
      <c r="X1960" s="66"/>
      <c r="Y1960" s="66"/>
      <c r="Z1960" s="66"/>
      <c r="AA1960" s="66"/>
      <c r="AB1960" s="66"/>
      <c r="AC1960" s="66"/>
      <c r="AD1960" s="66"/>
      <c r="AE1960" s="66"/>
      <c r="AF1960" s="66"/>
      <c r="AG1960" s="66"/>
      <c r="AH1960" s="66"/>
      <c r="AI1960" s="66"/>
      <c r="AJ1960" s="66"/>
      <c r="AK1960" s="66"/>
      <c r="AL1960" s="66"/>
      <c r="AM1960" s="66"/>
      <c r="AN1960" s="66"/>
      <c r="AO1960" s="66"/>
      <c r="AP1960" s="66"/>
      <c r="AQ1960" s="66"/>
      <c r="AR1960" s="66"/>
      <c r="AS1960" s="66"/>
      <c r="AT1960" s="66"/>
      <c r="AU1960" s="66"/>
      <c r="AV1960" s="66"/>
      <c r="AW1960" s="66"/>
      <c r="AX1960" s="66"/>
      <c r="AY1960" s="66"/>
      <c r="AZ1960" s="66"/>
      <c r="BA1960" s="66"/>
      <c r="BB1960" s="66"/>
      <c r="BC1960" s="66"/>
      <c r="BD1960" s="66"/>
      <c r="BE1960" s="66"/>
      <c r="BF1960" s="66"/>
      <c r="BG1960" s="66"/>
      <c r="BH1960" s="66"/>
      <c r="BI1960" s="66"/>
      <c r="BJ1960" s="66"/>
      <c r="BK1960" s="66"/>
      <c r="BL1960" s="66"/>
      <c r="BM1960" s="66"/>
      <c r="BN1960" s="66"/>
      <c r="BO1960" s="66"/>
      <c r="BP1960" s="66"/>
      <c r="BQ1960" s="66"/>
      <c r="BR1960" s="66"/>
      <c r="BS1960" s="66"/>
      <c r="BT1960" s="66"/>
      <c r="BU1960" s="66"/>
      <c r="BV1960" s="66"/>
      <c r="BW1960" s="66"/>
      <c r="BX1960" s="66"/>
      <c r="BY1960" s="66"/>
      <c r="BZ1960" s="66"/>
      <c r="CA1960" s="66"/>
      <c r="CB1960" s="66"/>
      <c r="CC1960" s="66"/>
      <c r="CD1960" s="66"/>
      <c r="CE1960" s="66"/>
      <c r="CF1960" s="66"/>
      <c r="CG1960" s="66"/>
      <c r="CH1960" s="66"/>
      <c r="CI1960" s="66"/>
      <c r="CJ1960" s="66"/>
      <c r="CK1960" s="66"/>
      <c r="CL1960" s="66"/>
      <c r="CM1960" s="66"/>
      <c r="CN1960" s="66"/>
      <c r="CO1960" s="66"/>
      <c r="CP1960" s="66"/>
      <c r="CQ1960" s="66"/>
      <c r="CR1960" s="66"/>
      <c r="CS1960" s="66"/>
      <c r="CT1960" s="66"/>
      <c r="CU1960" s="66"/>
      <c r="CV1960" s="66"/>
      <c r="CW1960" s="66"/>
      <c r="CX1960" s="66"/>
      <c r="CY1960" s="66"/>
      <c r="CZ1960" s="66"/>
      <c r="DA1960" s="66"/>
      <c r="DB1960" s="66"/>
      <c r="DC1960" s="66"/>
      <c r="DD1960" s="66"/>
      <c r="DE1960" s="66"/>
      <c r="DF1960" s="66"/>
      <c r="DG1960" s="66"/>
      <c r="DH1960" s="66"/>
      <c r="DI1960" s="66"/>
      <c r="DJ1960" s="66"/>
      <c r="DK1960" s="66"/>
      <c r="DL1960" s="66"/>
    </row>
    <row r="1961" spans="1:137" s="166" customFormat="1" ht="14.5" customHeight="1" x14ac:dyDescent="0.35">
      <c r="A1961" s="169"/>
      <c r="B1961" s="160"/>
      <c r="C1961" s="161"/>
      <c r="D1961" s="162"/>
      <c r="E1961" s="163"/>
      <c r="F1961" s="163"/>
      <c r="G1961" s="164"/>
      <c r="H1961" s="165"/>
      <c r="I1961" s="164"/>
      <c r="J1961" s="165"/>
      <c r="K1961" s="164"/>
      <c r="L1961" s="165"/>
      <c r="M1961" s="164"/>
      <c r="N1961" s="165"/>
      <c r="O1961" s="164"/>
      <c r="P1961" s="165"/>
      <c r="Q1961" s="164"/>
      <c r="R1961" s="165"/>
      <c r="S1961" s="164"/>
      <c r="T1961" s="165"/>
      <c r="U1961" s="164"/>
      <c r="V1961" s="165"/>
      <c r="W1961" s="164"/>
      <c r="X1961" s="165"/>
      <c r="Y1961" s="164"/>
      <c r="Z1961" s="165"/>
      <c r="AA1961" s="164"/>
      <c r="AB1961" s="165"/>
      <c r="AC1961" s="164"/>
      <c r="AD1961" s="165"/>
      <c r="AE1961" s="164"/>
      <c r="AF1961" s="165"/>
      <c r="AG1961" s="164"/>
      <c r="AH1961" s="165"/>
      <c r="AI1961" s="164"/>
      <c r="AJ1961" s="165"/>
      <c r="AK1961" s="164"/>
      <c r="AL1961" s="165"/>
      <c r="AM1961" s="164"/>
      <c r="AN1961" s="165"/>
      <c r="AO1961" s="164"/>
      <c r="AP1961" s="165"/>
      <c r="AQ1961" s="164"/>
      <c r="AR1961" s="165"/>
      <c r="AS1961" s="164"/>
      <c r="AT1961" s="165"/>
      <c r="AU1961" s="164"/>
      <c r="AV1961" s="165"/>
      <c r="AW1961" s="164"/>
      <c r="AX1961" s="165"/>
      <c r="AY1961" s="164"/>
      <c r="AZ1961" s="165"/>
      <c r="BA1961" s="164"/>
      <c r="BB1961" s="165"/>
      <c r="BC1961" s="164"/>
      <c r="BD1961" s="165"/>
      <c r="BE1961" s="164"/>
      <c r="BF1961" s="165"/>
      <c r="BG1961" s="164"/>
      <c r="BH1961" s="165"/>
      <c r="BI1961" s="164"/>
      <c r="BJ1961" s="165"/>
      <c r="BK1961" s="164"/>
      <c r="BL1961" s="165"/>
      <c r="BM1961" s="164"/>
      <c r="BN1961" s="165"/>
      <c r="BO1961" s="164"/>
      <c r="BP1961" s="165"/>
      <c r="BQ1961" s="164"/>
      <c r="BR1961" s="165"/>
      <c r="BS1961" s="164"/>
      <c r="BT1961" s="165"/>
      <c r="BU1961" s="164"/>
      <c r="BV1961" s="165"/>
      <c r="BW1961" s="164"/>
      <c r="BX1961" s="165"/>
      <c r="BY1961" s="164"/>
      <c r="BZ1961" s="165"/>
      <c r="CA1961" s="164"/>
      <c r="CB1961" s="165"/>
      <c r="CC1961" s="164"/>
      <c r="CD1961" s="165"/>
      <c r="CE1961" s="164"/>
      <c r="CF1961" s="165"/>
      <c r="CG1961" s="164"/>
      <c r="CH1961" s="165"/>
      <c r="CI1961" s="164"/>
      <c r="CJ1961" s="165"/>
      <c r="CK1961" s="164"/>
      <c r="CL1961" s="165"/>
      <c r="CM1961" s="164"/>
      <c r="CN1961" s="165"/>
      <c r="CO1961" s="164"/>
      <c r="CP1961" s="165"/>
      <c r="CQ1961" s="164"/>
      <c r="CR1961" s="165"/>
      <c r="CS1961" s="164"/>
      <c r="CT1961" s="165"/>
      <c r="CU1961" s="164"/>
      <c r="CV1961" s="165"/>
      <c r="CW1961" s="164"/>
      <c r="CX1961" s="165"/>
      <c r="CY1961" s="164"/>
      <c r="CZ1961" s="165"/>
      <c r="DA1961" s="164"/>
      <c r="DB1961" s="165"/>
      <c r="DC1961" s="164"/>
      <c r="DD1961" s="165"/>
      <c r="DE1961" s="164"/>
      <c r="DF1961" s="165"/>
      <c r="DG1961" s="164"/>
      <c r="DH1961" s="165"/>
      <c r="DI1961" s="164"/>
    </row>
    <row r="1962" spans="1:137" x14ac:dyDescent="0.35">
      <c r="A1962" s="28"/>
      <c r="B1962" s="167"/>
      <c r="C1962" s="168"/>
      <c r="D1962" s="31"/>
      <c r="E1962" s="145"/>
      <c r="F1962" s="145"/>
      <c r="Q1962" s="66"/>
    </row>
    <row r="1963" spans="1:137" x14ac:dyDescent="0.35">
      <c r="A1963" s="28"/>
      <c r="B1963" s="36"/>
      <c r="C1963" s="37"/>
      <c r="D1963" s="38"/>
      <c r="E1963" s="36"/>
      <c r="F1963" s="36"/>
      <c r="Q1963" s="66"/>
      <c r="AB1963" s="66"/>
      <c r="AM1963" s="66"/>
      <c r="AX1963" s="66"/>
      <c r="BI1963" s="66"/>
      <c r="BT1963" s="66"/>
      <c r="CE1963" s="66"/>
      <c r="CP1963" s="66"/>
      <c r="DA1963" s="66"/>
      <c r="DL1963" s="66"/>
      <c r="DW1963" s="66"/>
    </row>
    <row r="1964" spans="1:137" ht="3.75" customHeight="1" x14ac:dyDescent="0.35">
      <c r="A1964" s="28"/>
      <c r="B1964" s="36"/>
      <c r="C1964" s="37"/>
      <c r="D1964" s="40"/>
      <c r="E1964" s="36"/>
      <c r="F1964" s="36"/>
      <c r="G1964" s="66"/>
      <c r="H1964" s="66"/>
      <c r="I1964" s="66"/>
      <c r="J1964" s="66"/>
      <c r="K1964" s="66"/>
      <c r="L1964" s="66"/>
      <c r="M1964" s="66"/>
      <c r="N1964" s="66"/>
      <c r="O1964" s="66"/>
      <c r="P1964" s="66"/>
      <c r="Q1964" s="66"/>
      <c r="R1964" s="66"/>
      <c r="S1964" s="66"/>
      <c r="T1964" s="66"/>
      <c r="U1964" s="66"/>
      <c r="V1964" s="66"/>
      <c r="W1964" s="66"/>
      <c r="X1964" s="66"/>
      <c r="Y1964" s="66"/>
      <c r="Z1964" s="66"/>
      <c r="AA1964" s="66"/>
      <c r="AB1964" s="66"/>
      <c r="AC1964" s="66"/>
      <c r="AD1964" s="66"/>
      <c r="AE1964" s="66"/>
      <c r="AF1964" s="66"/>
      <c r="AG1964" s="66"/>
      <c r="AH1964" s="66"/>
      <c r="AI1964" s="66"/>
      <c r="AJ1964" s="66"/>
      <c r="AK1964" s="66"/>
      <c r="AL1964" s="66"/>
      <c r="AM1964" s="66"/>
      <c r="AN1964" s="66"/>
      <c r="AO1964" s="66"/>
      <c r="AP1964" s="66"/>
      <c r="AQ1964" s="66"/>
      <c r="AR1964" s="66"/>
      <c r="AS1964" s="66"/>
      <c r="AT1964" s="66"/>
      <c r="AU1964" s="66"/>
      <c r="AV1964" s="66"/>
      <c r="AW1964" s="66"/>
      <c r="AX1964" s="66"/>
      <c r="AY1964" s="66"/>
      <c r="AZ1964" s="66"/>
      <c r="BA1964" s="66"/>
      <c r="BB1964" s="66"/>
      <c r="BC1964" s="66"/>
      <c r="BD1964" s="66"/>
      <c r="BE1964" s="66"/>
      <c r="BF1964" s="66"/>
      <c r="BG1964" s="66"/>
      <c r="BH1964" s="66"/>
      <c r="BI1964" s="66"/>
      <c r="BJ1964" s="66"/>
      <c r="BK1964" s="66"/>
      <c r="BL1964" s="66"/>
      <c r="BM1964" s="66"/>
      <c r="BN1964" s="66"/>
      <c r="BO1964" s="66"/>
      <c r="BP1964" s="66"/>
      <c r="BQ1964" s="66"/>
      <c r="BR1964" s="66"/>
      <c r="BS1964" s="66"/>
      <c r="BT1964" s="66"/>
      <c r="BU1964" s="66"/>
      <c r="BV1964" s="66"/>
      <c r="BW1964" s="66"/>
      <c r="BX1964" s="66"/>
      <c r="BY1964" s="66"/>
      <c r="BZ1964" s="66"/>
      <c r="CA1964" s="66"/>
      <c r="CB1964" s="66"/>
      <c r="CC1964" s="66"/>
      <c r="CD1964" s="66"/>
      <c r="CE1964" s="66"/>
      <c r="CF1964" s="66"/>
      <c r="CG1964" s="66"/>
      <c r="CH1964" s="66"/>
      <c r="CI1964" s="66"/>
      <c r="CJ1964" s="66"/>
      <c r="CK1964" s="66"/>
      <c r="CL1964" s="66"/>
      <c r="CM1964" s="66"/>
      <c r="CN1964" s="66"/>
      <c r="CO1964" s="66"/>
      <c r="CP1964" s="66"/>
      <c r="CQ1964" s="66"/>
      <c r="CR1964" s="66"/>
      <c r="CS1964" s="66"/>
      <c r="CT1964" s="66"/>
      <c r="CU1964" s="66"/>
      <c r="CV1964" s="66"/>
      <c r="CW1964" s="66"/>
      <c r="CX1964" s="66"/>
      <c r="CY1964" s="66"/>
      <c r="CZ1964" s="66"/>
      <c r="DA1964" s="66"/>
      <c r="DB1964" s="66"/>
      <c r="DC1964" s="66"/>
      <c r="DD1964" s="66"/>
      <c r="DE1964" s="66"/>
      <c r="DF1964" s="66"/>
      <c r="DG1964" s="66"/>
      <c r="DH1964" s="66"/>
      <c r="DI1964" s="66"/>
      <c r="DJ1964" s="66"/>
      <c r="DK1964" s="66"/>
      <c r="DL1964" s="66"/>
    </row>
    <row r="1965" spans="1:137" x14ac:dyDescent="0.35">
      <c r="A1965" s="28"/>
      <c r="B1965" s="167"/>
      <c r="C1965" s="168"/>
      <c r="D1965" s="31"/>
      <c r="E1965" s="146"/>
      <c r="F1965" s="146"/>
    </row>
    <row r="1966" spans="1:137" x14ac:dyDescent="0.35">
      <c r="A1966" s="28"/>
      <c r="B1966" s="36"/>
      <c r="C1966" s="37"/>
      <c r="D1966" s="38"/>
      <c r="E1966" s="36"/>
      <c r="F1966" s="36"/>
    </row>
    <row r="1967" spans="1:137" ht="3.75" customHeight="1" x14ac:dyDescent="0.35">
      <c r="A1967" s="28"/>
      <c r="B1967" s="36"/>
      <c r="C1967" s="37"/>
      <c r="D1967" s="40"/>
      <c r="E1967" s="36"/>
      <c r="F1967" s="36"/>
      <c r="G1967" s="66"/>
      <c r="H1967" s="66"/>
      <c r="I1967" s="66"/>
      <c r="J1967" s="66"/>
      <c r="K1967" s="66"/>
      <c r="L1967" s="66"/>
      <c r="M1967" s="66"/>
      <c r="N1967" s="66"/>
      <c r="O1967" s="66"/>
      <c r="P1967" s="66"/>
      <c r="Q1967" s="66"/>
      <c r="R1967" s="66"/>
      <c r="S1967" s="66"/>
      <c r="T1967" s="66"/>
      <c r="U1967" s="66"/>
      <c r="V1967" s="66"/>
      <c r="W1967" s="66"/>
      <c r="X1967" s="66"/>
      <c r="Y1967" s="66"/>
      <c r="Z1967" s="66"/>
      <c r="AA1967" s="66"/>
      <c r="AB1967" s="66"/>
      <c r="AC1967" s="66"/>
      <c r="AD1967" s="66"/>
      <c r="AE1967" s="66"/>
      <c r="AF1967" s="66"/>
      <c r="AG1967" s="66"/>
      <c r="AH1967" s="66"/>
      <c r="AI1967" s="66"/>
      <c r="AJ1967" s="66"/>
      <c r="AK1967" s="66"/>
      <c r="AL1967" s="66"/>
      <c r="AM1967" s="66"/>
      <c r="AN1967" s="66"/>
      <c r="AO1967" s="66"/>
      <c r="AP1967" s="66"/>
      <c r="AQ1967" s="66"/>
      <c r="AR1967" s="66"/>
      <c r="AS1967" s="66"/>
      <c r="AT1967" s="66"/>
      <c r="AU1967" s="66"/>
      <c r="AV1967" s="66"/>
      <c r="AW1967" s="66"/>
      <c r="AX1967" s="66"/>
      <c r="AY1967" s="66"/>
      <c r="AZ1967" s="66"/>
      <c r="BA1967" s="66"/>
      <c r="BB1967" s="66"/>
      <c r="BC1967" s="66"/>
      <c r="BD1967" s="66"/>
      <c r="BE1967" s="66"/>
      <c r="BF1967" s="66"/>
      <c r="BG1967" s="66"/>
      <c r="BH1967" s="66"/>
      <c r="BI1967" s="66"/>
      <c r="BJ1967" s="66"/>
      <c r="BK1967" s="66"/>
      <c r="BL1967" s="66"/>
      <c r="BM1967" s="66"/>
      <c r="BN1967" s="66"/>
      <c r="BO1967" s="66"/>
      <c r="BP1967" s="66"/>
      <c r="BQ1967" s="66"/>
      <c r="BR1967" s="66"/>
      <c r="BS1967" s="66"/>
      <c r="BT1967" s="66"/>
      <c r="BU1967" s="66"/>
      <c r="BV1967" s="66"/>
      <c r="BW1967" s="66"/>
      <c r="BX1967" s="66"/>
      <c r="BY1967" s="66"/>
      <c r="BZ1967" s="66"/>
      <c r="CA1967" s="66"/>
      <c r="CB1967" s="66"/>
      <c r="CC1967" s="66"/>
      <c r="CD1967" s="66"/>
      <c r="CE1967" s="66"/>
      <c r="CF1967" s="66"/>
      <c r="CG1967" s="66"/>
      <c r="CH1967" s="66"/>
      <c r="CI1967" s="66"/>
      <c r="CJ1967" s="66"/>
      <c r="CK1967" s="66"/>
      <c r="CL1967" s="66"/>
      <c r="CM1967" s="66"/>
      <c r="CN1967" s="66"/>
      <c r="CO1967" s="66"/>
      <c r="CP1967" s="66"/>
      <c r="CQ1967" s="66"/>
      <c r="CR1967" s="66"/>
      <c r="CS1967" s="66"/>
      <c r="CT1967" s="66"/>
      <c r="CU1967" s="66"/>
      <c r="CV1967" s="66"/>
      <c r="CW1967" s="66"/>
      <c r="CX1967" s="66"/>
      <c r="CY1967" s="66"/>
      <c r="CZ1967" s="66"/>
      <c r="DA1967" s="66"/>
      <c r="DB1967" s="66"/>
      <c r="DC1967" s="66"/>
      <c r="DD1967" s="66"/>
      <c r="DE1967" s="66"/>
      <c r="DF1967" s="66"/>
      <c r="DG1967" s="66"/>
      <c r="DH1967" s="66"/>
      <c r="DI1967" s="66"/>
      <c r="DJ1967" s="66"/>
      <c r="DK1967" s="66"/>
      <c r="DL1967" s="66"/>
      <c r="DM1967" s="66"/>
      <c r="DN1967" s="66"/>
      <c r="DO1967" s="66"/>
      <c r="DP1967" s="66"/>
      <c r="DQ1967" s="66"/>
      <c r="DR1967" s="66"/>
      <c r="DS1967" s="66"/>
      <c r="DT1967" s="66"/>
      <c r="DU1967" s="66"/>
      <c r="DV1967" s="66"/>
      <c r="DW1967" s="66"/>
      <c r="DX1967" s="66"/>
      <c r="DY1967" s="66"/>
      <c r="DZ1967" s="66"/>
      <c r="EA1967" s="66"/>
      <c r="EB1967" s="66"/>
      <c r="EC1967" s="66"/>
      <c r="ED1967" s="66"/>
      <c r="EE1967" s="66"/>
      <c r="EF1967" s="66"/>
      <c r="EG1967" s="66"/>
    </row>
    <row r="1968" spans="1:137" s="148" customFormat="1" x14ac:dyDescent="0.35">
      <c r="A1968" s="28"/>
      <c r="B1968" s="167"/>
      <c r="C1968" s="168"/>
      <c r="D1968" s="31"/>
      <c r="E1968" s="147"/>
      <c r="F1968" s="147"/>
    </row>
    <row r="1969" spans="1:137" s="148" customFormat="1" x14ac:dyDescent="0.35">
      <c r="A1969" s="28"/>
      <c r="B1969" s="36"/>
      <c r="C1969" s="37"/>
      <c r="D1969" s="38"/>
      <c r="E1969" s="36"/>
      <c r="F1969" s="36"/>
      <c r="G1969" s="149"/>
      <c r="H1969" s="149"/>
      <c r="I1969" s="149"/>
      <c r="J1969" s="149"/>
      <c r="K1969" s="149"/>
      <c r="L1969" s="149"/>
      <c r="M1969" s="149"/>
      <c r="N1969" s="149"/>
      <c r="O1969" s="149"/>
      <c r="P1969" s="149"/>
      <c r="Q1969" s="149"/>
      <c r="R1969" s="149"/>
      <c r="S1969" s="149"/>
      <c r="T1969" s="149"/>
      <c r="U1969" s="149"/>
      <c r="V1969" s="149"/>
      <c r="W1969" s="149"/>
      <c r="X1969" s="149"/>
      <c r="Y1969" s="149"/>
      <c r="Z1969" s="149"/>
      <c r="AA1969" s="149"/>
      <c r="AB1969" s="149"/>
      <c r="AC1969" s="149"/>
      <c r="AD1969" s="149"/>
      <c r="AE1969" s="149"/>
      <c r="AF1969" s="149"/>
      <c r="AG1969" s="149"/>
      <c r="AH1969" s="149"/>
      <c r="AI1969" s="149"/>
      <c r="AJ1969" s="149"/>
      <c r="AK1969" s="149"/>
      <c r="AL1969" s="149"/>
      <c r="AM1969" s="149"/>
      <c r="AN1969" s="149"/>
      <c r="AO1969" s="149"/>
      <c r="AP1969" s="149"/>
      <c r="AQ1969" s="149"/>
      <c r="AR1969" s="149"/>
      <c r="AS1969" s="149"/>
      <c r="AT1969" s="149"/>
      <c r="AU1969" s="149"/>
      <c r="AV1969" s="149"/>
      <c r="AW1969" s="149"/>
      <c r="AX1969" s="149"/>
      <c r="AY1969" s="149"/>
      <c r="AZ1969" s="149"/>
      <c r="BA1969" s="149"/>
      <c r="BB1969" s="149"/>
      <c r="BC1969" s="149"/>
      <c r="BD1969" s="149"/>
      <c r="BE1969" s="149"/>
      <c r="BF1969" s="149"/>
      <c r="BG1969" s="149"/>
      <c r="BH1969" s="149"/>
      <c r="BI1969" s="149"/>
      <c r="BJ1969" s="149"/>
      <c r="BK1969" s="149"/>
      <c r="BL1969" s="149"/>
      <c r="BM1969" s="149"/>
      <c r="BN1969" s="149"/>
      <c r="BO1969" s="149"/>
      <c r="BP1969" s="149"/>
      <c r="BQ1969" s="149"/>
      <c r="BR1969" s="149"/>
      <c r="BS1969" s="149"/>
      <c r="BT1969" s="149"/>
      <c r="BU1969" s="149"/>
      <c r="BV1969" s="149"/>
      <c r="BW1969" s="149"/>
      <c r="BX1969" s="149"/>
      <c r="BY1969" s="149"/>
      <c r="BZ1969" s="149"/>
      <c r="CA1969" s="149"/>
      <c r="CB1969" s="149"/>
      <c r="CC1969" s="149"/>
      <c r="CD1969" s="149"/>
      <c r="CE1969" s="149"/>
      <c r="CF1969" s="149"/>
      <c r="CG1969" s="149"/>
      <c r="CH1969" s="149"/>
      <c r="CI1969" s="149"/>
      <c r="CJ1969" s="149"/>
      <c r="CK1969" s="149"/>
      <c r="CL1969" s="149"/>
      <c r="CM1969" s="149"/>
      <c r="CN1969" s="149"/>
      <c r="CO1969" s="149"/>
      <c r="CP1969" s="149"/>
      <c r="CQ1969" s="149"/>
      <c r="CR1969" s="149"/>
      <c r="CS1969" s="149"/>
      <c r="CT1969" s="149"/>
      <c r="CU1969" s="149"/>
      <c r="CV1969" s="149"/>
      <c r="CW1969" s="149"/>
      <c r="CX1969" s="149"/>
      <c r="CY1969" s="149"/>
      <c r="CZ1969" s="149"/>
      <c r="DA1969" s="149"/>
      <c r="DB1969" s="149"/>
      <c r="DC1969" s="149"/>
      <c r="DD1969" s="149"/>
      <c r="DE1969" s="149"/>
      <c r="DF1969" s="149"/>
      <c r="DG1969" s="149"/>
      <c r="DH1969" s="149"/>
      <c r="DI1969" s="149"/>
      <c r="DJ1969" s="149"/>
      <c r="DK1969" s="149"/>
      <c r="DL1969" s="149"/>
      <c r="DM1969" s="149"/>
      <c r="DN1969" s="149"/>
      <c r="DO1969" s="149"/>
      <c r="DP1969" s="149"/>
      <c r="DQ1969" s="149"/>
      <c r="DR1969" s="149"/>
      <c r="DS1969" s="149"/>
      <c r="DT1969" s="149"/>
      <c r="DU1969" s="149"/>
      <c r="DV1969" s="149"/>
      <c r="DW1969" s="149"/>
      <c r="DX1969" s="149"/>
      <c r="DY1969" s="149"/>
      <c r="DZ1969" s="149"/>
      <c r="EA1969" s="149"/>
      <c r="EB1969" s="149"/>
      <c r="EC1969" s="149"/>
      <c r="ED1969" s="149"/>
      <c r="EE1969" s="149"/>
      <c r="EF1969" s="149"/>
      <c r="EG1969" s="149"/>
    </row>
    <row r="1970" spans="1:137" ht="3.75" customHeight="1" x14ac:dyDescent="0.35">
      <c r="A1970" s="28"/>
      <c r="B1970" s="36"/>
      <c r="C1970" s="37"/>
      <c r="D1970" s="40"/>
      <c r="E1970" s="36"/>
      <c r="F1970" s="36"/>
      <c r="G1970" s="66"/>
      <c r="H1970" s="66"/>
      <c r="I1970" s="66"/>
      <c r="J1970" s="66"/>
      <c r="K1970" s="66"/>
      <c r="L1970" s="66"/>
      <c r="M1970" s="66"/>
      <c r="N1970" s="66"/>
      <c r="O1970" s="66"/>
      <c r="P1970" s="66"/>
      <c r="Q1970" s="66"/>
      <c r="R1970" s="66"/>
      <c r="S1970" s="66"/>
      <c r="T1970" s="66"/>
      <c r="U1970" s="66"/>
      <c r="V1970" s="66"/>
      <c r="W1970" s="66"/>
      <c r="X1970" s="66"/>
      <c r="Y1970" s="66"/>
      <c r="Z1970" s="66"/>
      <c r="AA1970" s="66"/>
      <c r="AB1970" s="66"/>
      <c r="AC1970" s="66"/>
      <c r="AD1970" s="66"/>
      <c r="AE1970" s="66"/>
      <c r="AF1970" s="66"/>
      <c r="AG1970" s="66"/>
      <c r="AH1970" s="66"/>
      <c r="AI1970" s="66"/>
      <c r="AJ1970" s="66"/>
      <c r="AK1970" s="66"/>
      <c r="AL1970" s="66"/>
      <c r="AM1970" s="66"/>
      <c r="AN1970" s="66"/>
      <c r="AO1970" s="66"/>
      <c r="AP1970" s="66"/>
      <c r="AQ1970" s="66"/>
      <c r="AR1970" s="66"/>
      <c r="AS1970" s="66"/>
      <c r="AT1970" s="66"/>
      <c r="AU1970" s="66"/>
      <c r="AV1970" s="66"/>
      <c r="AW1970" s="66"/>
      <c r="AX1970" s="66"/>
      <c r="AY1970" s="66"/>
      <c r="AZ1970" s="66"/>
      <c r="BA1970" s="66"/>
      <c r="BB1970" s="66"/>
      <c r="BC1970" s="66"/>
      <c r="BD1970" s="66"/>
      <c r="BE1970" s="66"/>
      <c r="BF1970" s="66"/>
      <c r="BG1970" s="66"/>
      <c r="BH1970" s="66"/>
      <c r="BI1970" s="66"/>
      <c r="BJ1970" s="66"/>
      <c r="BK1970" s="66"/>
      <c r="BL1970" s="66"/>
      <c r="BM1970" s="66"/>
      <c r="BN1970" s="66"/>
      <c r="BO1970" s="66"/>
      <c r="BP1970" s="66"/>
      <c r="BQ1970" s="66"/>
      <c r="BR1970" s="66"/>
      <c r="BS1970" s="66"/>
      <c r="BT1970" s="66"/>
      <c r="BU1970" s="66"/>
      <c r="BV1970" s="66"/>
      <c r="BW1970" s="66"/>
      <c r="BX1970" s="66"/>
      <c r="BY1970" s="66"/>
      <c r="BZ1970" s="66"/>
      <c r="CA1970" s="66"/>
      <c r="CB1970" s="66"/>
      <c r="CC1970" s="66"/>
      <c r="CD1970" s="66"/>
      <c r="CE1970" s="66"/>
      <c r="CF1970" s="66"/>
      <c r="CG1970" s="66"/>
      <c r="CH1970" s="66"/>
      <c r="CI1970" s="66"/>
      <c r="CJ1970" s="66"/>
      <c r="CK1970" s="66"/>
      <c r="CL1970" s="66"/>
      <c r="CM1970" s="66"/>
      <c r="CN1970" s="66"/>
      <c r="CO1970" s="66"/>
      <c r="CP1970" s="66"/>
      <c r="CQ1970" s="66"/>
      <c r="CR1970" s="66"/>
      <c r="CS1970" s="66"/>
      <c r="CT1970" s="66"/>
      <c r="CU1970" s="66"/>
      <c r="CV1970" s="66"/>
      <c r="CW1970" s="66"/>
      <c r="CX1970" s="66"/>
      <c r="CY1970" s="66"/>
      <c r="CZ1970" s="66"/>
      <c r="DA1970" s="66"/>
      <c r="DB1970" s="66"/>
      <c r="DC1970" s="66"/>
      <c r="DD1970" s="66"/>
      <c r="DE1970" s="66"/>
      <c r="DF1970" s="66"/>
      <c r="DG1970" s="66"/>
      <c r="DH1970" s="66"/>
      <c r="DI1970" s="66"/>
      <c r="DJ1970" s="66"/>
      <c r="DK1970" s="66"/>
      <c r="DL1970" s="66"/>
      <c r="DM1970" s="66"/>
      <c r="DN1970" s="66"/>
      <c r="DO1970" s="66"/>
      <c r="DP1970" s="66"/>
      <c r="DQ1970" s="66"/>
      <c r="DR1970" s="66"/>
      <c r="DS1970" s="66"/>
      <c r="DT1970" s="66"/>
      <c r="DU1970" s="66"/>
      <c r="DV1970" s="66"/>
      <c r="DW1970" s="66"/>
      <c r="DX1970" s="66"/>
      <c r="DY1970" s="66"/>
      <c r="DZ1970" s="66"/>
      <c r="EA1970" s="66"/>
      <c r="EB1970" s="66"/>
      <c r="EC1970" s="66"/>
      <c r="ED1970" s="66"/>
      <c r="EE1970" s="66"/>
      <c r="EF1970" s="66"/>
      <c r="EG1970" s="66"/>
    </row>
    <row r="1971" spans="1:137" x14ac:dyDescent="0.35">
      <c r="A1971" s="28"/>
      <c r="B1971" s="167"/>
      <c r="C1971" s="168"/>
      <c r="D1971" s="31"/>
      <c r="E1971" s="150"/>
      <c r="F1971" s="150"/>
    </row>
    <row r="1972" spans="1:137" x14ac:dyDescent="0.35">
      <c r="A1972" s="28"/>
      <c r="B1972" s="36"/>
      <c r="C1972" s="37"/>
      <c r="D1972" s="38"/>
      <c r="E1972" s="36"/>
      <c r="F1972" s="36"/>
    </row>
    <row r="1973" spans="1:137" ht="3.75" customHeight="1" x14ac:dyDescent="0.35">
      <c r="A1973" s="28"/>
      <c r="B1973" s="36"/>
      <c r="C1973" s="37"/>
      <c r="D1973" s="40"/>
      <c r="E1973" s="36"/>
      <c r="F1973" s="36"/>
      <c r="G1973" s="66"/>
      <c r="H1973" s="66"/>
      <c r="I1973" s="66"/>
      <c r="J1973" s="66"/>
      <c r="K1973" s="66"/>
      <c r="L1973" s="66"/>
      <c r="M1973" s="66"/>
      <c r="N1973" s="66"/>
      <c r="O1973" s="66"/>
      <c r="P1973" s="66"/>
      <c r="Q1973" s="66"/>
      <c r="R1973" s="66"/>
      <c r="S1973" s="66"/>
      <c r="T1973" s="66"/>
      <c r="U1973" s="66"/>
      <c r="V1973" s="66"/>
      <c r="W1973" s="66"/>
      <c r="X1973" s="66"/>
      <c r="Y1973" s="66"/>
      <c r="Z1973" s="66"/>
      <c r="AA1973" s="66"/>
      <c r="AB1973" s="66"/>
      <c r="AC1973" s="66"/>
      <c r="AD1973" s="66"/>
      <c r="AE1973" s="66"/>
      <c r="AF1973" s="66"/>
      <c r="AG1973" s="66"/>
      <c r="AH1973" s="66"/>
      <c r="AI1973" s="66"/>
      <c r="AJ1973" s="66"/>
      <c r="AK1973" s="66"/>
      <c r="AL1973" s="66"/>
      <c r="AM1973" s="66"/>
      <c r="AN1973" s="66"/>
      <c r="AO1973" s="66"/>
      <c r="AP1973" s="66"/>
      <c r="AQ1973" s="66"/>
      <c r="AR1973" s="66"/>
      <c r="AS1973" s="66"/>
      <c r="AT1973" s="66"/>
      <c r="AU1973" s="66"/>
      <c r="AV1973" s="66"/>
      <c r="AW1973" s="66"/>
      <c r="AX1973" s="66"/>
      <c r="AY1973" s="66"/>
      <c r="AZ1973" s="66"/>
      <c r="BA1973" s="66"/>
      <c r="BB1973" s="66"/>
      <c r="BC1973" s="66"/>
      <c r="BD1973" s="66"/>
      <c r="BE1973" s="66"/>
      <c r="BF1973" s="66"/>
      <c r="BG1973" s="66"/>
      <c r="BH1973" s="66"/>
      <c r="BI1973" s="66"/>
      <c r="BJ1973" s="66"/>
      <c r="BK1973" s="66"/>
      <c r="BL1973" s="66"/>
      <c r="BM1973" s="66"/>
      <c r="BN1973" s="66"/>
      <c r="BO1973" s="66"/>
      <c r="BP1973" s="66"/>
      <c r="BQ1973" s="66"/>
      <c r="BR1973" s="66"/>
      <c r="BS1973" s="66"/>
      <c r="BT1973" s="66"/>
      <c r="BU1973" s="66"/>
      <c r="BV1973" s="66"/>
      <c r="BW1973" s="66"/>
      <c r="BX1973" s="66"/>
      <c r="BY1973" s="66"/>
      <c r="BZ1973" s="66"/>
      <c r="CA1973" s="66"/>
      <c r="CB1973" s="66"/>
      <c r="CC1973" s="66"/>
      <c r="CD1973" s="66"/>
      <c r="CE1973" s="66"/>
      <c r="CF1973" s="66"/>
      <c r="CG1973" s="66"/>
      <c r="CH1973" s="66"/>
      <c r="CI1973" s="66"/>
      <c r="CJ1973" s="66"/>
      <c r="CK1973" s="66"/>
      <c r="CL1973" s="66"/>
      <c r="CM1973" s="66"/>
      <c r="CN1973" s="66"/>
      <c r="CO1973" s="66"/>
      <c r="CP1973" s="66"/>
      <c r="CQ1973" s="66"/>
      <c r="CR1973" s="66"/>
      <c r="CS1973" s="66"/>
      <c r="CT1973" s="66"/>
      <c r="CU1973" s="66"/>
      <c r="CV1973" s="66"/>
      <c r="CW1973" s="66"/>
      <c r="CX1973" s="66"/>
      <c r="CY1973" s="66"/>
      <c r="CZ1973" s="66"/>
      <c r="DA1973" s="66"/>
      <c r="DB1973" s="66"/>
      <c r="DC1973" s="66"/>
      <c r="DD1973" s="66"/>
      <c r="DE1973" s="66"/>
      <c r="DF1973" s="66"/>
      <c r="DG1973" s="66"/>
      <c r="DH1973" s="66"/>
      <c r="DI1973" s="66"/>
      <c r="DJ1973" s="66"/>
      <c r="DK1973" s="66"/>
      <c r="DL1973" s="66"/>
    </row>
    <row r="1974" spans="1:137" ht="14.5" customHeight="1" x14ac:dyDescent="0.35">
      <c r="A1974" s="28"/>
      <c r="B1974" s="167"/>
      <c r="C1974" s="168"/>
      <c r="D1974" s="31"/>
      <c r="E1974" s="151"/>
      <c r="F1974" s="151"/>
      <c r="G1974" s="153"/>
      <c r="H1974" s="153"/>
      <c r="I1974" s="153"/>
      <c r="J1974" s="153"/>
      <c r="T1974" s="75"/>
      <c r="U1974" s="75"/>
      <c r="V1974" s="75"/>
      <c r="W1974" s="75"/>
      <c r="X1974" s="75"/>
      <c r="Y1974" s="75"/>
      <c r="Z1974" s="75"/>
      <c r="AA1974" s="75"/>
      <c r="AC1974" s="153"/>
      <c r="AD1974" s="153"/>
      <c r="AE1974" s="153"/>
      <c r="AF1974" s="153"/>
      <c r="AP1974" s="75"/>
      <c r="AQ1974" s="75"/>
      <c r="AR1974" s="75"/>
      <c r="AS1974" s="75"/>
      <c r="AT1974" s="75"/>
      <c r="AU1974" s="75"/>
      <c r="AV1974" s="75"/>
      <c r="AW1974" s="75"/>
      <c r="AY1974" s="153"/>
      <c r="AZ1974" s="153"/>
      <c r="BA1974" s="153"/>
      <c r="BB1974" s="153"/>
      <c r="BL1974" s="75"/>
      <c r="BM1974" s="75"/>
      <c r="BN1974" s="75"/>
      <c r="BO1974" s="75"/>
      <c r="BP1974" s="75"/>
      <c r="BQ1974" s="75"/>
      <c r="BR1974" s="75"/>
      <c r="BS1974" s="75"/>
      <c r="BU1974" s="153"/>
      <c r="BV1974" s="153"/>
      <c r="BW1974" s="153"/>
      <c r="BX1974" s="153"/>
      <c r="CH1974" s="75"/>
      <c r="CI1974" s="75"/>
      <c r="CJ1974" s="75"/>
      <c r="CK1974" s="75"/>
      <c r="CL1974" s="75"/>
      <c r="CM1974" s="75"/>
      <c r="CN1974" s="75"/>
      <c r="CO1974" s="75"/>
      <c r="CQ1974" s="153"/>
      <c r="CR1974" s="153"/>
      <c r="CS1974" s="153"/>
      <c r="CT1974" s="153"/>
      <c r="DD1974" s="75"/>
      <c r="DE1974" s="75"/>
      <c r="DF1974" s="75"/>
      <c r="DG1974" s="75"/>
      <c r="DH1974" s="75"/>
      <c r="DI1974" s="75"/>
      <c r="DJ1974" s="75"/>
      <c r="DK1974" s="75"/>
    </row>
    <row r="1975" spans="1:137" ht="14.5" customHeight="1" x14ac:dyDescent="0.35">
      <c r="A1975" s="28"/>
      <c r="B1975" s="36"/>
      <c r="C1975" s="37"/>
      <c r="D1975" s="38"/>
      <c r="E1975" s="36"/>
      <c r="F1975" s="36"/>
      <c r="H1975" s="66"/>
      <c r="T1975" s="75"/>
      <c r="U1975" s="75"/>
      <c r="V1975" s="75"/>
      <c r="W1975" s="75"/>
      <c r="X1975" s="75"/>
      <c r="Y1975" s="75"/>
      <c r="Z1975" s="75"/>
      <c r="AA1975" s="75"/>
      <c r="AB1975" s="68"/>
      <c r="AD1975" s="66"/>
      <c r="AP1975" s="75"/>
      <c r="AQ1975" s="75"/>
      <c r="AR1975" s="75"/>
      <c r="AS1975" s="75"/>
      <c r="AT1975" s="75"/>
      <c r="AU1975" s="75"/>
      <c r="AV1975" s="75"/>
      <c r="AW1975" s="75"/>
      <c r="AX1975" s="68"/>
      <c r="AZ1975" s="66"/>
      <c r="BL1975" s="75"/>
      <c r="BM1975" s="75"/>
      <c r="BN1975" s="75"/>
      <c r="BO1975" s="75"/>
      <c r="BP1975" s="75"/>
      <c r="BQ1975" s="75"/>
      <c r="BR1975" s="75"/>
      <c r="BS1975" s="75"/>
      <c r="BV1975" s="66"/>
      <c r="CH1975" s="75"/>
      <c r="CI1975" s="75"/>
      <c r="CJ1975" s="75"/>
      <c r="CK1975" s="75"/>
      <c r="CL1975" s="75"/>
      <c r="CM1975" s="75"/>
      <c r="CN1975" s="75"/>
      <c r="CO1975" s="75"/>
      <c r="CR1975" s="66"/>
      <c r="DD1975" s="75"/>
      <c r="DE1975" s="75"/>
      <c r="DF1975" s="75"/>
      <c r="DG1975" s="75"/>
      <c r="DH1975" s="75"/>
      <c r="DI1975" s="75"/>
      <c r="DJ1975" s="75"/>
      <c r="DK1975" s="75"/>
    </row>
    <row r="1976" spans="1:137" ht="3.75" customHeight="1" x14ac:dyDescent="0.35">
      <c r="A1976" s="28"/>
      <c r="B1976" s="36"/>
      <c r="C1976" s="37"/>
      <c r="D1976" s="40"/>
      <c r="E1976" s="36"/>
      <c r="F1976" s="36"/>
      <c r="G1976" s="66"/>
      <c r="H1976" s="66"/>
      <c r="I1976" s="66"/>
      <c r="J1976" s="66"/>
      <c r="K1976" s="66"/>
      <c r="L1976" s="66"/>
      <c r="M1976" s="66"/>
      <c r="N1976" s="66"/>
      <c r="O1976" s="66"/>
      <c r="P1976" s="66"/>
      <c r="Q1976" s="66"/>
      <c r="R1976" s="66"/>
      <c r="S1976" s="66"/>
      <c r="T1976" s="66"/>
      <c r="U1976" s="66"/>
      <c r="V1976" s="66"/>
      <c r="W1976" s="66"/>
      <c r="X1976" s="66"/>
      <c r="Y1976" s="66"/>
      <c r="Z1976" s="66"/>
      <c r="AA1976" s="66"/>
      <c r="AB1976" s="66"/>
      <c r="AC1976" s="66"/>
      <c r="AD1976" s="66"/>
      <c r="AE1976" s="66"/>
      <c r="AF1976" s="66"/>
      <c r="AG1976" s="66"/>
      <c r="AH1976" s="66"/>
      <c r="AI1976" s="66"/>
      <c r="AJ1976" s="66"/>
      <c r="AK1976" s="66"/>
      <c r="AL1976" s="66"/>
      <c r="AM1976" s="66"/>
      <c r="AN1976" s="66"/>
      <c r="AO1976" s="66"/>
      <c r="AP1976" s="66"/>
      <c r="AQ1976" s="66"/>
      <c r="AR1976" s="66"/>
      <c r="AS1976" s="66"/>
      <c r="AT1976" s="66"/>
      <c r="AU1976" s="66"/>
      <c r="AV1976" s="66"/>
      <c r="AW1976" s="66"/>
      <c r="AX1976" s="66"/>
      <c r="AY1976" s="66"/>
      <c r="AZ1976" s="66"/>
      <c r="BA1976" s="66"/>
      <c r="BB1976" s="66"/>
      <c r="BC1976" s="66"/>
      <c r="BD1976" s="66"/>
      <c r="BE1976" s="66"/>
      <c r="BF1976" s="66"/>
      <c r="BG1976" s="66"/>
      <c r="BH1976" s="66"/>
      <c r="BI1976" s="66"/>
      <c r="BJ1976" s="66"/>
      <c r="BK1976" s="66"/>
      <c r="BL1976" s="66"/>
      <c r="BM1976" s="66"/>
      <c r="BN1976" s="66"/>
      <c r="BO1976" s="66"/>
      <c r="BP1976" s="66"/>
      <c r="BQ1976" s="66"/>
      <c r="BR1976" s="66"/>
      <c r="BS1976" s="66"/>
      <c r="BT1976" s="66"/>
      <c r="BU1976" s="66"/>
      <c r="BV1976" s="66"/>
      <c r="BW1976" s="66"/>
      <c r="BX1976" s="66"/>
      <c r="BY1976" s="66"/>
      <c r="BZ1976" s="66"/>
      <c r="CA1976" s="66"/>
      <c r="CB1976" s="66"/>
      <c r="CC1976" s="66"/>
      <c r="CD1976" s="66"/>
      <c r="CE1976" s="66"/>
      <c r="CF1976" s="66"/>
      <c r="CG1976" s="66"/>
      <c r="CH1976" s="66"/>
      <c r="CI1976" s="66"/>
      <c r="CJ1976" s="66"/>
      <c r="CK1976" s="66"/>
      <c r="CL1976" s="66"/>
      <c r="CM1976" s="66"/>
      <c r="CN1976" s="66"/>
      <c r="CO1976" s="66"/>
      <c r="CP1976" s="66"/>
      <c r="CQ1976" s="66"/>
      <c r="CR1976" s="66"/>
      <c r="CS1976" s="66"/>
      <c r="CT1976" s="66"/>
      <c r="CU1976" s="66"/>
      <c r="CV1976" s="66"/>
      <c r="CW1976" s="66"/>
      <c r="CX1976" s="66"/>
      <c r="CY1976" s="66"/>
      <c r="CZ1976" s="66"/>
      <c r="DA1976" s="66"/>
      <c r="DB1976" s="66"/>
      <c r="DC1976" s="66"/>
      <c r="DD1976" s="66"/>
      <c r="DE1976" s="66"/>
      <c r="DF1976" s="66"/>
      <c r="DG1976" s="66"/>
      <c r="DH1976" s="66"/>
      <c r="DI1976" s="66"/>
      <c r="DJ1976" s="66"/>
      <c r="DK1976" s="66"/>
      <c r="DL1976" s="66"/>
    </row>
    <row r="1977" spans="1:137" ht="14.5" customHeight="1" x14ac:dyDescent="0.35">
      <c r="A1977" s="28"/>
      <c r="B1977" s="167"/>
      <c r="C1977" s="168"/>
      <c r="D1977" s="31"/>
      <c r="E1977" s="152"/>
      <c r="F1977" s="152"/>
      <c r="H1977" s="153"/>
    </row>
    <row r="1978" spans="1:137" ht="14.5" customHeight="1" x14ac:dyDescent="0.35">
      <c r="A1978" s="28"/>
      <c r="B1978" s="36"/>
      <c r="C1978" s="37"/>
      <c r="D1978" s="38"/>
      <c r="E1978" s="36"/>
      <c r="F1978" s="36"/>
      <c r="I1978" s="66"/>
      <c r="J1978" s="74"/>
      <c r="K1978" s="66"/>
      <c r="L1978" s="66"/>
      <c r="M1978" s="66"/>
      <c r="N1978" s="66"/>
      <c r="O1978" s="66"/>
      <c r="P1978" s="66"/>
      <c r="Q1978" s="66"/>
      <c r="R1978" s="66"/>
      <c r="S1978" s="66"/>
      <c r="T1978" s="75"/>
      <c r="U1978" s="75"/>
      <c r="V1978" s="75"/>
      <c r="W1978" s="75"/>
      <c r="X1978" s="75"/>
      <c r="Y1978" s="75"/>
      <c r="Z1978" s="75"/>
      <c r="AA1978" s="75"/>
      <c r="AB1978" s="68"/>
      <c r="AD1978" s="66"/>
      <c r="AE1978" s="74"/>
      <c r="AF1978" s="66"/>
      <c r="AG1978" s="66"/>
      <c r="AH1978" s="66"/>
      <c r="AI1978" s="66"/>
      <c r="AJ1978" s="66"/>
      <c r="AK1978" s="66"/>
      <c r="AL1978" s="66"/>
      <c r="AM1978" s="66"/>
      <c r="AN1978" s="66"/>
      <c r="AO1978" s="75"/>
      <c r="AP1978" s="75"/>
      <c r="AQ1978" s="75"/>
      <c r="AR1978" s="75"/>
      <c r="AS1978" s="75"/>
      <c r="AT1978" s="75"/>
      <c r="AU1978" s="75"/>
      <c r="AV1978" s="75"/>
      <c r="AW1978" s="68"/>
      <c r="AY1978" s="66"/>
      <c r="AZ1978" s="74"/>
      <c r="BA1978" s="66"/>
      <c r="BB1978" s="66"/>
      <c r="BC1978" s="66"/>
      <c r="BD1978" s="66"/>
      <c r="BE1978" s="66"/>
      <c r="BF1978" s="66"/>
      <c r="BG1978" s="66"/>
      <c r="BH1978" s="66"/>
      <c r="BI1978" s="66"/>
      <c r="BJ1978" s="75"/>
      <c r="BK1978" s="75"/>
      <c r="BL1978" s="75"/>
      <c r="BM1978" s="75"/>
      <c r="BN1978" s="75"/>
      <c r="BO1978" s="75"/>
      <c r="BP1978" s="75"/>
      <c r="BQ1978" s="75"/>
      <c r="BR1978" s="68"/>
      <c r="BT1978" s="66"/>
      <c r="BU1978" s="74"/>
      <c r="BV1978" s="66"/>
      <c r="BW1978" s="66"/>
      <c r="BX1978" s="66"/>
      <c r="BY1978" s="66"/>
      <c r="BZ1978" s="66"/>
      <c r="CA1978" s="66"/>
      <c r="CB1978" s="66"/>
      <c r="CC1978" s="66"/>
      <c r="CD1978" s="66"/>
      <c r="CE1978" s="75"/>
      <c r="CF1978" s="75"/>
      <c r="CG1978" s="75"/>
      <c r="CH1978" s="75"/>
      <c r="CI1978" s="75"/>
      <c r="CJ1978" s="75"/>
      <c r="CK1978" s="75"/>
      <c r="CL1978" s="75"/>
      <c r="CM1978" s="66"/>
      <c r="CO1978" s="66"/>
      <c r="CP1978" s="74"/>
      <c r="CQ1978" s="66"/>
      <c r="CR1978" s="66"/>
      <c r="CS1978" s="66"/>
      <c r="CT1978" s="66"/>
      <c r="CU1978" s="66"/>
      <c r="CV1978" s="66"/>
      <c r="CW1978" s="66"/>
      <c r="CX1978" s="66"/>
      <c r="CY1978" s="66"/>
      <c r="CZ1978" s="75"/>
      <c r="DA1978" s="75"/>
      <c r="DB1978" s="75"/>
      <c r="DC1978" s="75"/>
      <c r="DD1978" s="75"/>
      <c r="DE1978" s="75"/>
      <c r="DF1978" s="75"/>
      <c r="DG1978" s="75"/>
      <c r="DH1978" s="66"/>
      <c r="DI1978" s="66"/>
      <c r="DJ1978" s="66"/>
      <c r="DK1978" s="66"/>
    </row>
    <row r="1979" spans="1:137" ht="3.75" customHeight="1" x14ac:dyDescent="0.35">
      <c r="A1979" s="28"/>
      <c r="B1979" s="36"/>
      <c r="C1979" s="37"/>
      <c r="D1979" s="40"/>
      <c r="E1979" s="36"/>
      <c r="F1979" s="36"/>
      <c r="G1979" s="66"/>
      <c r="H1979" s="66"/>
      <c r="I1979" s="66"/>
      <c r="J1979" s="66"/>
      <c r="K1979" s="66"/>
      <c r="L1979" s="66"/>
      <c r="M1979" s="66"/>
      <c r="N1979" s="66"/>
      <c r="O1979" s="66"/>
      <c r="P1979" s="66"/>
      <c r="Q1979" s="66"/>
      <c r="R1979" s="66"/>
      <c r="S1979" s="66"/>
      <c r="T1979" s="66"/>
      <c r="U1979" s="66"/>
      <c r="V1979" s="66"/>
      <c r="W1979" s="66"/>
      <c r="X1979" s="66"/>
      <c r="Y1979" s="66"/>
      <c r="Z1979" s="66"/>
      <c r="AA1979" s="66"/>
      <c r="AB1979" s="66"/>
      <c r="AC1979" s="66"/>
      <c r="AD1979" s="66"/>
      <c r="AE1979" s="66"/>
      <c r="AF1979" s="66"/>
      <c r="AG1979" s="66"/>
      <c r="AH1979" s="66"/>
      <c r="AI1979" s="66"/>
      <c r="AJ1979" s="66"/>
      <c r="AK1979" s="66"/>
      <c r="AL1979" s="66"/>
      <c r="AM1979" s="66"/>
      <c r="AN1979" s="66"/>
      <c r="AO1979" s="66"/>
      <c r="AP1979" s="66"/>
      <c r="AQ1979" s="66"/>
      <c r="AR1979" s="66"/>
      <c r="AS1979" s="66"/>
      <c r="AT1979" s="66"/>
      <c r="AU1979" s="66"/>
      <c r="AV1979" s="66"/>
      <c r="AW1979" s="66"/>
      <c r="AX1979" s="66"/>
      <c r="AY1979" s="66"/>
      <c r="AZ1979" s="66"/>
      <c r="BA1979" s="66"/>
      <c r="BB1979" s="66"/>
      <c r="BC1979" s="66"/>
      <c r="BD1979" s="66"/>
      <c r="BE1979" s="66"/>
      <c r="BF1979" s="66"/>
      <c r="BG1979" s="66"/>
      <c r="BH1979" s="66"/>
      <c r="BI1979" s="66"/>
      <c r="BJ1979" s="66"/>
      <c r="BK1979" s="66"/>
      <c r="BL1979" s="66"/>
      <c r="BM1979" s="66"/>
      <c r="BN1979" s="66"/>
      <c r="BO1979" s="66"/>
      <c r="BP1979" s="66"/>
      <c r="BQ1979" s="66"/>
      <c r="BR1979" s="66"/>
      <c r="BS1979" s="66"/>
      <c r="BT1979" s="66"/>
      <c r="BU1979" s="66"/>
      <c r="BV1979" s="66"/>
      <c r="BW1979" s="66"/>
      <c r="BX1979" s="66"/>
      <c r="BY1979" s="66"/>
      <c r="BZ1979" s="66"/>
      <c r="CA1979" s="66"/>
      <c r="CB1979" s="66"/>
      <c r="CC1979" s="66"/>
      <c r="CD1979" s="66"/>
      <c r="CE1979" s="66"/>
      <c r="CF1979" s="66"/>
      <c r="CG1979" s="66"/>
      <c r="CH1979" s="66"/>
      <c r="CI1979" s="66"/>
      <c r="CJ1979" s="66"/>
      <c r="CK1979" s="66"/>
      <c r="CL1979" s="66"/>
      <c r="CM1979" s="66"/>
      <c r="CN1979" s="66"/>
      <c r="CO1979" s="66"/>
      <c r="CP1979" s="66"/>
      <c r="CQ1979" s="66"/>
      <c r="CR1979" s="66"/>
      <c r="CS1979" s="66"/>
      <c r="CT1979" s="66"/>
      <c r="CU1979" s="66"/>
      <c r="CV1979" s="66"/>
      <c r="CW1979" s="66"/>
      <c r="CX1979" s="66"/>
      <c r="CY1979" s="66"/>
      <c r="CZ1979" s="66"/>
      <c r="DA1979" s="66"/>
      <c r="DB1979" s="66"/>
      <c r="DC1979" s="66"/>
      <c r="DD1979" s="66"/>
      <c r="DE1979" s="66"/>
      <c r="DF1979" s="66"/>
      <c r="DG1979" s="66"/>
      <c r="DH1979" s="66"/>
      <c r="DI1979" s="66"/>
      <c r="DJ1979" s="66"/>
      <c r="DK1979" s="66"/>
      <c r="DL1979" s="66"/>
    </row>
    <row r="1980" spans="1:137" ht="14.5" customHeight="1" x14ac:dyDescent="0.35">
      <c r="A1980" s="28"/>
      <c r="B1980" s="167"/>
      <c r="C1980" s="168"/>
      <c r="D1980" s="31"/>
      <c r="E1980" s="81"/>
      <c r="F1980" s="154"/>
      <c r="H1980" s="153"/>
      <c r="DI1980" s="66"/>
      <c r="DJ1980" s="66"/>
      <c r="DK1980" s="66"/>
      <c r="DL1980" s="66"/>
    </row>
    <row r="1981" spans="1:137" ht="14.5" customHeight="1" x14ac:dyDescent="0.35">
      <c r="A1981" s="28"/>
      <c r="B1981" s="36"/>
      <c r="C1981" s="37"/>
      <c r="D1981" s="38"/>
      <c r="E1981" s="36"/>
      <c r="F1981" s="36"/>
      <c r="I1981" s="66"/>
      <c r="J1981" s="74"/>
      <c r="K1981" s="66"/>
      <c r="L1981" s="66"/>
      <c r="M1981" s="66"/>
      <c r="N1981" s="66"/>
      <c r="O1981" s="66"/>
      <c r="P1981" s="66"/>
      <c r="Q1981" s="66"/>
      <c r="R1981" s="66"/>
      <c r="S1981" s="66"/>
      <c r="T1981" s="75"/>
      <c r="U1981" s="75"/>
      <c r="V1981" s="75"/>
      <c r="W1981" s="75"/>
      <c r="X1981" s="75"/>
      <c r="Y1981" s="75"/>
      <c r="Z1981" s="75"/>
      <c r="AA1981" s="75"/>
      <c r="AB1981" s="68"/>
      <c r="AD1981" s="66"/>
      <c r="AE1981" s="74"/>
      <c r="AF1981" s="66"/>
      <c r="AG1981" s="66"/>
      <c r="AH1981" s="66"/>
      <c r="AI1981" s="66"/>
      <c r="AJ1981" s="66"/>
      <c r="AK1981" s="66"/>
      <c r="AL1981" s="66"/>
      <c r="AM1981" s="66"/>
      <c r="AN1981" s="66"/>
      <c r="AO1981" s="75"/>
      <c r="AP1981" s="75"/>
      <c r="AQ1981" s="75"/>
      <c r="AR1981" s="75"/>
      <c r="AS1981" s="75"/>
      <c r="AT1981" s="75"/>
      <c r="AU1981" s="75"/>
      <c r="AV1981" s="75"/>
      <c r="AW1981" s="68"/>
      <c r="AY1981" s="66"/>
      <c r="AZ1981" s="74"/>
      <c r="BA1981" s="66"/>
      <c r="BB1981" s="66"/>
      <c r="BC1981" s="66"/>
      <c r="BD1981" s="66"/>
      <c r="BE1981" s="66"/>
      <c r="BF1981" s="66"/>
      <c r="BG1981" s="66"/>
      <c r="BH1981" s="66"/>
      <c r="BI1981" s="66"/>
      <c r="BJ1981" s="75"/>
      <c r="BK1981" s="75"/>
      <c r="BL1981" s="75"/>
      <c r="BM1981" s="75"/>
      <c r="BN1981" s="75"/>
      <c r="BO1981" s="75"/>
      <c r="BP1981" s="75"/>
      <c r="BQ1981" s="75"/>
      <c r="BR1981" s="68"/>
      <c r="BT1981" s="66"/>
      <c r="BU1981" s="74"/>
      <c r="BV1981" s="66"/>
      <c r="BW1981" s="66"/>
      <c r="BX1981" s="66"/>
      <c r="BY1981" s="66"/>
      <c r="BZ1981" s="66"/>
      <c r="CA1981" s="66"/>
      <c r="CB1981" s="66"/>
      <c r="CC1981" s="66"/>
      <c r="CD1981" s="66"/>
      <c r="CE1981" s="75"/>
      <c r="CF1981" s="75"/>
      <c r="CG1981" s="75"/>
      <c r="CH1981" s="75"/>
      <c r="CI1981" s="75"/>
      <c r="CJ1981" s="75"/>
      <c r="CK1981" s="75"/>
      <c r="CL1981" s="75"/>
      <c r="CM1981" s="66"/>
      <c r="CO1981" s="66"/>
      <c r="CP1981" s="74"/>
      <c r="CQ1981" s="66"/>
      <c r="CR1981" s="66"/>
      <c r="CS1981" s="66"/>
      <c r="CT1981" s="66"/>
      <c r="CU1981" s="66"/>
      <c r="CV1981" s="66"/>
      <c r="CW1981" s="66"/>
      <c r="CX1981" s="66"/>
      <c r="CY1981" s="66"/>
      <c r="CZ1981" s="75"/>
      <c r="DA1981" s="75"/>
      <c r="DB1981" s="75"/>
      <c r="DC1981" s="75"/>
      <c r="DD1981" s="75"/>
      <c r="DE1981" s="75"/>
      <c r="DF1981" s="75"/>
      <c r="DG1981" s="75"/>
      <c r="DH1981" s="66"/>
      <c r="DI1981" s="66"/>
      <c r="DJ1981" s="66"/>
      <c r="DK1981" s="66"/>
      <c r="DL1981" s="66"/>
    </row>
    <row r="1982" spans="1:137" ht="3.75" customHeight="1" x14ac:dyDescent="0.35">
      <c r="A1982" s="28"/>
      <c r="B1982" s="36"/>
      <c r="C1982" s="37"/>
      <c r="D1982" s="40"/>
      <c r="E1982" s="36"/>
      <c r="F1982" s="36"/>
      <c r="G1982" s="66"/>
      <c r="H1982" s="66"/>
      <c r="I1982" s="66"/>
      <c r="J1982" s="66"/>
      <c r="K1982" s="66"/>
      <c r="L1982" s="66"/>
      <c r="M1982" s="66"/>
      <c r="N1982" s="66"/>
      <c r="O1982" s="66"/>
      <c r="P1982" s="66"/>
      <c r="Q1982" s="66"/>
      <c r="R1982" s="66"/>
      <c r="S1982" s="66"/>
      <c r="T1982" s="66"/>
      <c r="U1982" s="66"/>
      <c r="V1982" s="66"/>
      <c r="W1982" s="66"/>
      <c r="X1982" s="66"/>
      <c r="Y1982" s="66"/>
      <c r="Z1982" s="66"/>
      <c r="AA1982" s="66"/>
      <c r="AB1982" s="66"/>
      <c r="AC1982" s="66"/>
      <c r="AD1982" s="66"/>
      <c r="AE1982" s="66"/>
      <c r="AF1982" s="66"/>
      <c r="AG1982" s="66"/>
      <c r="AH1982" s="66"/>
      <c r="AI1982" s="66"/>
      <c r="AJ1982" s="66"/>
      <c r="AK1982" s="66"/>
      <c r="AL1982" s="66"/>
      <c r="AM1982" s="66"/>
      <c r="AN1982" s="66"/>
      <c r="AO1982" s="66"/>
      <c r="AP1982" s="66"/>
      <c r="AQ1982" s="66"/>
      <c r="AR1982" s="66"/>
      <c r="AS1982" s="66"/>
      <c r="AT1982" s="66"/>
      <c r="AU1982" s="66"/>
      <c r="AV1982" s="66"/>
      <c r="AW1982" s="66"/>
      <c r="AX1982" s="66"/>
      <c r="AY1982" s="66"/>
      <c r="AZ1982" s="66"/>
      <c r="BA1982" s="66"/>
      <c r="BB1982" s="66"/>
      <c r="BC1982" s="66"/>
      <c r="BD1982" s="66"/>
      <c r="BE1982" s="66"/>
      <c r="BF1982" s="66"/>
      <c r="BG1982" s="66"/>
      <c r="BH1982" s="66"/>
      <c r="BI1982" s="66"/>
      <c r="BJ1982" s="66"/>
      <c r="BK1982" s="66"/>
      <c r="BL1982" s="66"/>
      <c r="BM1982" s="66"/>
      <c r="BN1982" s="66"/>
      <c r="BO1982" s="66"/>
      <c r="BP1982" s="66"/>
      <c r="BQ1982" s="66"/>
      <c r="BR1982" s="66"/>
      <c r="BS1982" s="66"/>
      <c r="BT1982" s="66"/>
      <c r="BU1982" s="66"/>
      <c r="BV1982" s="66"/>
      <c r="BW1982" s="66"/>
      <c r="BX1982" s="66"/>
      <c r="BY1982" s="66"/>
      <c r="BZ1982" s="66"/>
      <c r="CA1982" s="66"/>
      <c r="CB1982" s="66"/>
      <c r="CC1982" s="66"/>
      <c r="CD1982" s="66"/>
      <c r="CE1982" s="66"/>
      <c r="CF1982" s="66"/>
      <c r="CG1982" s="66"/>
      <c r="CH1982" s="66"/>
      <c r="CI1982" s="66"/>
      <c r="CJ1982" s="66"/>
      <c r="CK1982" s="66"/>
      <c r="CL1982" s="66"/>
      <c r="CM1982" s="66"/>
      <c r="CN1982" s="66"/>
      <c r="CO1982" s="66"/>
      <c r="CP1982" s="66"/>
      <c r="CQ1982" s="66"/>
      <c r="CR1982" s="66"/>
      <c r="CS1982" s="66"/>
      <c r="CT1982" s="66"/>
      <c r="CU1982" s="66"/>
      <c r="CV1982" s="66"/>
      <c r="CW1982" s="66"/>
      <c r="CX1982" s="66"/>
      <c r="CY1982" s="66"/>
      <c r="CZ1982" s="66"/>
      <c r="DA1982" s="66"/>
      <c r="DB1982" s="66"/>
      <c r="DC1982" s="66"/>
      <c r="DD1982" s="66"/>
      <c r="DE1982" s="66"/>
      <c r="DF1982" s="66"/>
      <c r="DG1982" s="66"/>
      <c r="DH1982" s="66"/>
      <c r="DI1982" s="66"/>
      <c r="DJ1982" s="66"/>
      <c r="DK1982" s="66"/>
      <c r="DL1982" s="66"/>
    </row>
    <row r="1983" spans="1:137" ht="14.5" customHeight="1" x14ac:dyDescent="0.35">
      <c r="A1983" s="28"/>
      <c r="B1983" s="167"/>
      <c r="C1983" s="168"/>
      <c r="D1983" s="31"/>
      <c r="E1983" s="155"/>
      <c r="F1983" s="154"/>
      <c r="H1983" s="153"/>
      <c r="DI1983" s="66"/>
      <c r="DJ1983" s="66"/>
      <c r="DK1983" s="66"/>
      <c r="DL1983" s="66"/>
    </row>
    <row r="1984" spans="1:137" ht="14.5" customHeight="1" x14ac:dyDescent="0.35">
      <c r="A1984" s="28"/>
      <c r="B1984" s="36"/>
      <c r="C1984" s="37"/>
      <c r="D1984" s="38"/>
      <c r="E1984" s="36"/>
      <c r="F1984" s="36"/>
      <c r="I1984" s="66"/>
      <c r="J1984" s="74"/>
      <c r="K1984" s="66"/>
      <c r="L1984" s="66"/>
      <c r="M1984" s="66"/>
      <c r="N1984" s="66"/>
      <c r="O1984" s="66"/>
      <c r="P1984" s="66"/>
      <c r="Q1984" s="66"/>
      <c r="R1984" s="66"/>
      <c r="S1984" s="66"/>
      <c r="T1984" s="75"/>
      <c r="U1984" s="75"/>
      <c r="V1984" s="75"/>
      <c r="W1984" s="75"/>
      <c r="X1984" s="75"/>
      <c r="Y1984" s="75"/>
      <c r="Z1984" s="75"/>
      <c r="AA1984" s="75"/>
      <c r="AB1984" s="68"/>
      <c r="AD1984" s="66"/>
      <c r="AE1984" s="74"/>
      <c r="AF1984" s="66"/>
      <c r="AG1984" s="66"/>
      <c r="AH1984" s="66"/>
      <c r="AI1984" s="66"/>
      <c r="AJ1984" s="66"/>
      <c r="AK1984" s="66"/>
      <c r="AL1984" s="66"/>
      <c r="AM1984" s="66"/>
      <c r="AN1984" s="66"/>
      <c r="AO1984" s="75"/>
      <c r="AP1984" s="75"/>
      <c r="AQ1984" s="75"/>
      <c r="AR1984" s="75"/>
      <c r="AS1984" s="75"/>
      <c r="AT1984" s="75"/>
      <c r="AU1984" s="75"/>
      <c r="AV1984" s="75"/>
      <c r="AW1984" s="68"/>
      <c r="AY1984" s="66"/>
      <c r="AZ1984" s="74"/>
      <c r="BA1984" s="66"/>
      <c r="BB1984" s="66"/>
      <c r="BC1984" s="66"/>
      <c r="BD1984" s="66"/>
      <c r="BE1984" s="66"/>
      <c r="BF1984" s="66"/>
      <c r="BG1984" s="66"/>
      <c r="BH1984" s="66"/>
      <c r="BI1984" s="66"/>
      <c r="BJ1984" s="75"/>
      <c r="BK1984" s="75"/>
      <c r="BL1984" s="75"/>
      <c r="BM1984" s="75"/>
      <c r="BN1984" s="75"/>
      <c r="BO1984" s="75"/>
      <c r="BP1984" s="75"/>
      <c r="BQ1984" s="75"/>
      <c r="BR1984" s="68"/>
      <c r="BT1984" s="66"/>
      <c r="BU1984" s="74"/>
      <c r="BV1984" s="66"/>
      <c r="BW1984" s="66"/>
      <c r="BX1984" s="66"/>
      <c r="BY1984" s="66"/>
      <c r="BZ1984" s="66"/>
      <c r="CA1984" s="66"/>
      <c r="CB1984" s="66"/>
      <c r="CC1984" s="66"/>
      <c r="CD1984" s="66"/>
      <c r="CE1984" s="75"/>
      <c r="CF1984" s="75"/>
      <c r="CG1984" s="75"/>
      <c r="CH1984" s="75"/>
      <c r="CI1984" s="75"/>
      <c r="CJ1984" s="75"/>
      <c r="CK1984" s="75"/>
      <c r="CL1984" s="75"/>
      <c r="CM1984" s="66"/>
      <c r="CO1984" s="66"/>
      <c r="CP1984" s="74"/>
      <c r="CQ1984" s="66"/>
      <c r="CR1984" s="66"/>
      <c r="CS1984" s="66"/>
      <c r="CT1984" s="66"/>
      <c r="CU1984" s="66"/>
      <c r="CV1984" s="66"/>
      <c r="CW1984" s="66"/>
      <c r="CX1984" s="66"/>
      <c r="CY1984" s="66"/>
      <c r="CZ1984" s="75"/>
      <c r="DA1984" s="75"/>
      <c r="DB1984" s="75"/>
      <c r="DC1984" s="75"/>
      <c r="DD1984" s="75"/>
      <c r="DE1984" s="75"/>
      <c r="DF1984" s="75"/>
      <c r="DG1984" s="75"/>
      <c r="DH1984" s="66"/>
      <c r="DI1984" s="66"/>
      <c r="DJ1984" s="66"/>
      <c r="DK1984" s="66"/>
      <c r="DL1984" s="66"/>
    </row>
    <row r="1985" spans="1:137" ht="3.75" customHeight="1" x14ac:dyDescent="0.35">
      <c r="A1985" s="28"/>
      <c r="B1985" s="36"/>
      <c r="C1985" s="37"/>
      <c r="D1985" s="40"/>
      <c r="E1985" s="36"/>
      <c r="F1985" s="36"/>
      <c r="G1985" s="66"/>
      <c r="H1985" s="66"/>
      <c r="I1985" s="66"/>
      <c r="J1985" s="66"/>
      <c r="K1985" s="66"/>
      <c r="L1985" s="66"/>
      <c r="M1985" s="66"/>
      <c r="N1985" s="66"/>
      <c r="O1985" s="66"/>
      <c r="P1985" s="66"/>
      <c r="Q1985" s="66"/>
      <c r="R1985" s="66"/>
      <c r="S1985" s="66"/>
      <c r="T1985" s="66"/>
      <c r="U1985" s="66"/>
      <c r="V1985" s="66"/>
      <c r="W1985" s="66"/>
      <c r="X1985" s="66"/>
      <c r="Y1985" s="66"/>
      <c r="Z1985" s="66"/>
      <c r="AA1985" s="66"/>
      <c r="AB1985" s="66"/>
      <c r="AC1985" s="66"/>
      <c r="AD1985" s="66"/>
      <c r="AE1985" s="66"/>
      <c r="AF1985" s="66"/>
      <c r="AG1985" s="66"/>
      <c r="AH1985" s="66"/>
      <c r="AI1985" s="66"/>
      <c r="AJ1985" s="66"/>
      <c r="AK1985" s="66"/>
      <c r="AL1985" s="66"/>
      <c r="AM1985" s="66"/>
      <c r="AN1985" s="66"/>
      <c r="AO1985" s="66"/>
      <c r="AP1985" s="66"/>
      <c r="AQ1985" s="66"/>
      <c r="AR1985" s="66"/>
      <c r="AS1985" s="66"/>
      <c r="AT1985" s="66"/>
      <c r="AU1985" s="66"/>
      <c r="AV1985" s="66"/>
      <c r="AW1985" s="66"/>
      <c r="AX1985" s="66"/>
      <c r="AY1985" s="66"/>
      <c r="AZ1985" s="66"/>
      <c r="BA1985" s="66"/>
      <c r="BB1985" s="66"/>
      <c r="BC1985" s="66"/>
      <c r="BD1985" s="66"/>
      <c r="BE1985" s="66"/>
      <c r="BF1985" s="66"/>
      <c r="BG1985" s="66"/>
      <c r="BH1985" s="66"/>
      <c r="BI1985" s="66"/>
      <c r="BJ1985" s="66"/>
      <c r="BK1985" s="66"/>
      <c r="BL1985" s="66"/>
      <c r="BM1985" s="66"/>
      <c r="BN1985" s="66"/>
      <c r="BO1985" s="66"/>
      <c r="BP1985" s="66"/>
      <c r="BQ1985" s="66"/>
      <c r="BR1985" s="66"/>
      <c r="BS1985" s="66"/>
      <c r="BT1985" s="66"/>
      <c r="BU1985" s="66"/>
      <c r="BV1985" s="66"/>
      <c r="BW1985" s="66"/>
      <c r="BX1985" s="66"/>
      <c r="BY1985" s="66"/>
      <c r="BZ1985" s="66"/>
      <c r="CA1985" s="66"/>
      <c r="CB1985" s="66"/>
      <c r="CC1985" s="66"/>
      <c r="CD1985" s="66"/>
      <c r="CE1985" s="66"/>
      <c r="CF1985" s="66"/>
      <c r="CG1985" s="66"/>
      <c r="CH1985" s="66"/>
      <c r="CI1985" s="66"/>
      <c r="CJ1985" s="66"/>
      <c r="CK1985" s="66"/>
      <c r="CL1985" s="66"/>
      <c r="CM1985" s="66"/>
      <c r="CN1985" s="66"/>
      <c r="CO1985" s="66"/>
      <c r="CP1985" s="66"/>
      <c r="CQ1985" s="66"/>
      <c r="CR1985" s="66"/>
      <c r="CS1985" s="66"/>
      <c r="CT1985" s="66"/>
      <c r="CU1985" s="66"/>
      <c r="CV1985" s="66"/>
      <c r="CW1985" s="66"/>
      <c r="CX1985" s="66"/>
      <c r="CY1985" s="66"/>
      <c r="CZ1985" s="66"/>
      <c r="DA1985" s="66"/>
      <c r="DB1985" s="66"/>
      <c r="DC1985" s="66"/>
      <c r="DD1985" s="66"/>
      <c r="DE1985" s="66"/>
      <c r="DF1985" s="66"/>
      <c r="DG1985" s="66"/>
      <c r="DH1985" s="66"/>
      <c r="DI1985" s="66"/>
      <c r="DJ1985" s="66"/>
      <c r="DK1985" s="66"/>
      <c r="DL1985" s="66"/>
    </row>
    <row r="1986" spans="1:137" ht="14.5" customHeight="1" x14ac:dyDescent="0.35">
      <c r="A1986" s="28"/>
      <c r="B1986" s="167"/>
      <c r="C1986" s="168"/>
      <c r="D1986" s="31"/>
      <c r="E1986" s="156"/>
      <c r="F1986" s="154"/>
      <c r="H1986" s="153"/>
      <c r="DI1986" s="66"/>
      <c r="DJ1986" s="66"/>
      <c r="DK1986" s="66"/>
      <c r="DL1986" s="66"/>
    </row>
    <row r="1987" spans="1:137" ht="14.5" customHeight="1" x14ac:dyDescent="0.35">
      <c r="A1987" s="28"/>
      <c r="B1987" s="36"/>
      <c r="C1987" s="37"/>
      <c r="D1987" s="38"/>
      <c r="E1987" s="36"/>
      <c r="F1987" s="36"/>
      <c r="I1987" s="66"/>
      <c r="J1987" s="74"/>
      <c r="K1987" s="66"/>
      <c r="L1987" s="66"/>
      <c r="M1987" s="66"/>
      <c r="N1987" s="66"/>
      <c r="O1987" s="66"/>
      <c r="P1987" s="66"/>
      <c r="Q1987" s="66"/>
      <c r="R1987" s="66"/>
      <c r="S1987" s="66"/>
      <c r="T1987" s="75"/>
      <c r="U1987" s="75"/>
      <c r="V1987" s="75"/>
      <c r="W1987" s="75"/>
      <c r="X1987" s="75"/>
      <c r="Y1987" s="75"/>
      <c r="Z1987" s="75"/>
      <c r="AA1987" s="75"/>
      <c r="AB1987" s="68"/>
      <c r="AD1987" s="66"/>
      <c r="AE1987" s="74"/>
      <c r="AF1987" s="66"/>
      <c r="AG1987" s="66"/>
      <c r="AH1987" s="66"/>
      <c r="AI1987" s="66"/>
      <c r="AJ1987" s="66"/>
      <c r="AK1987" s="66"/>
      <c r="AL1987" s="66"/>
      <c r="AM1987" s="66"/>
      <c r="AN1987" s="66"/>
      <c r="AO1987" s="75"/>
      <c r="AP1987" s="75"/>
      <c r="AQ1987" s="75"/>
      <c r="AR1987" s="75"/>
      <c r="AS1987" s="75"/>
      <c r="AT1987" s="75"/>
      <c r="AU1987" s="75"/>
      <c r="AV1987" s="75"/>
      <c r="AW1987" s="68"/>
      <c r="AY1987" s="66"/>
      <c r="AZ1987" s="74"/>
      <c r="BA1987" s="66"/>
      <c r="BB1987" s="66"/>
      <c r="BC1987" s="66"/>
      <c r="BD1987" s="66"/>
      <c r="BE1987" s="66"/>
      <c r="BF1987" s="66"/>
      <c r="BG1987" s="66"/>
      <c r="BH1987" s="66"/>
      <c r="BI1987" s="66"/>
      <c r="BJ1987" s="75"/>
      <c r="BK1987" s="75"/>
      <c r="BL1987" s="75"/>
      <c r="BM1987" s="75"/>
      <c r="BN1987" s="75"/>
      <c r="BO1987" s="75"/>
      <c r="BP1987" s="75"/>
      <c r="BQ1987" s="75"/>
      <c r="BR1987" s="68"/>
      <c r="BT1987" s="66"/>
      <c r="BU1987" s="74"/>
      <c r="BV1987" s="66"/>
      <c r="BW1987" s="66"/>
      <c r="BX1987" s="66"/>
      <c r="BY1987" s="66"/>
      <c r="BZ1987" s="66"/>
      <c r="CA1987" s="66"/>
      <c r="CB1987" s="66"/>
      <c r="CC1987" s="66"/>
      <c r="CD1987" s="66"/>
      <c r="CE1987" s="75"/>
      <c r="CF1987" s="75"/>
      <c r="CG1987" s="75"/>
      <c r="CH1987" s="75"/>
      <c r="CI1987" s="75"/>
      <c r="CJ1987" s="75"/>
      <c r="CK1987" s="75"/>
      <c r="CL1987" s="75"/>
      <c r="CM1987" s="66"/>
      <c r="CO1987" s="66"/>
      <c r="CP1987" s="74"/>
      <c r="CQ1987" s="66"/>
      <c r="CR1987" s="66"/>
      <c r="CS1987" s="66"/>
      <c r="CT1987" s="66"/>
      <c r="CU1987" s="66"/>
      <c r="CV1987" s="66"/>
      <c r="CW1987" s="66"/>
      <c r="CX1987" s="66"/>
      <c r="CY1987" s="66"/>
      <c r="CZ1987" s="75"/>
      <c r="DA1987" s="75"/>
      <c r="DB1987" s="75"/>
      <c r="DC1987" s="75"/>
      <c r="DD1987" s="75"/>
      <c r="DE1987" s="75"/>
      <c r="DF1987" s="75"/>
      <c r="DG1987" s="75"/>
      <c r="DH1987" s="66"/>
      <c r="DI1987" s="66"/>
      <c r="DJ1987" s="66"/>
      <c r="DK1987" s="66"/>
      <c r="DL1987" s="66"/>
    </row>
    <row r="1988" spans="1:137" ht="3.75" customHeight="1" x14ac:dyDescent="0.35">
      <c r="A1988" s="28"/>
      <c r="B1988" s="36"/>
      <c r="C1988" s="37"/>
      <c r="D1988" s="40"/>
      <c r="E1988" s="36"/>
      <c r="F1988" s="36"/>
      <c r="G1988" s="66"/>
      <c r="H1988" s="66"/>
      <c r="I1988" s="66"/>
      <c r="J1988" s="66"/>
      <c r="K1988" s="66"/>
      <c r="L1988" s="66"/>
      <c r="M1988" s="66"/>
      <c r="N1988" s="66"/>
      <c r="O1988" s="66"/>
      <c r="P1988" s="66"/>
      <c r="Q1988" s="66"/>
      <c r="R1988" s="66"/>
      <c r="S1988" s="66"/>
      <c r="T1988" s="66"/>
      <c r="U1988" s="66"/>
      <c r="V1988" s="66"/>
      <c r="W1988" s="66"/>
      <c r="X1988" s="66"/>
      <c r="Y1988" s="66"/>
      <c r="Z1988" s="66"/>
      <c r="AA1988" s="66"/>
      <c r="AB1988" s="66"/>
      <c r="AC1988" s="66"/>
      <c r="AD1988" s="66"/>
      <c r="AE1988" s="66"/>
      <c r="AF1988" s="66"/>
      <c r="AG1988" s="66"/>
      <c r="AH1988" s="66"/>
      <c r="AI1988" s="66"/>
      <c r="AJ1988" s="66"/>
      <c r="AK1988" s="66"/>
      <c r="AL1988" s="66"/>
      <c r="AM1988" s="66"/>
      <c r="AN1988" s="66"/>
      <c r="AO1988" s="66"/>
      <c r="AP1988" s="66"/>
      <c r="AQ1988" s="66"/>
      <c r="AR1988" s="66"/>
      <c r="AS1988" s="66"/>
      <c r="AT1988" s="66"/>
      <c r="AU1988" s="66"/>
      <c r="AV1988" s="66"/>
      <c r="AW1988" s="66"/>
      <c r="AX1988" s="66"/>
      <c r="AY1988" s="66"/>
      <c r="AZ1988" s="66"/>
      <c r="BA1988" s="66"/>
      <c r="BB1988" s="66"/>
      <c r="BC1988" s="66"/>
      <c r="BD1988" s="66"/>
      <c r="BE1988" s="66"/>
      <c r="BF1988" s="66"/>
      <c r="BG1988" s="66"/>
      <c r="BH1988" s="66"/>
      <c r="BI1988" s="66"/>
      <c r="BJ1988" s="66"/>
      <c r="BK1988" s="66"/>
      <c r="BL1988" s="66"/>
      <c r="BM1988" s="66"/>
      <c r="BN1988" s="66"/>
      <c r="BO1988" s="66"/>
      <c r="BP1988" s="66"/>
      <c r="BQ1988" s="66"/>
      <c r="BR1988" s="66"/>
      <c r="BS1988" s="66"/>
      <c r="BT1988" s="66"/>
      <c r="BU1988" s="66"/>
      <c r="BV1988" s="66"/>
      <c r="BW1988" s="66"/>
      <c r="BX1988" s="66"/>
      <c r="BY1988" s="66"/>
      <c r="BZ1988" s="66"/>
      <c r="CA1988" s="66"/>
      <c r="CB1988" s="66"/>
      <c r="CC1988" s="66"/>
      <c r="CD1988" s="66"/>
      <c r="CE1988" s="66"/>
      <c r="CF1988" s="66"/>
      <c r="CG1988" s="66"/>
      <c r="CH1988" s="66"/>
      <c r="CI1988" s="66"/>
      <c r="CJ1988" s="66"/>
      <c r="CK1988" s="66"/>
      <c r="CL1988" s="66"/>
      <c r="CM1988" s="66"/>
      <c r="CN1988" s="66"/>
      <c r="CO1988" s="66"/>
      <c r="CP1988" s="66"/>
      <c r="CQ1988" s="66"/>
      <c r="CR1988" s="66"/>
      <c r="CS1988" s="66"/>
      <c r="CT1988" s="66"/>
      <c r="CU1988" s="66"/>
      <c r="CV1988" s="66"/>
      <c r="CW1988" s="66"/>
      <c r="CX1988" s="66"/>
      <c r="CY1988" s="66"/>
      <c r="CZ1988" s="66"/>
      <c r="DA1988" s="66"/>
      <c r="DB1988" s="66"/>
      <c r="DC1988" s="66"/>
      <c r="DD1988" s="66"/>
      <c r="DE1988" s="66"/>
      <c r="DF1988" s="66"/>
      <c r="DG1988" s="66"/>
      <c r="DH1988" s="66"/>
      <c r="DI1988" s="66"/>
      <c r="DJ1988" s="66"/>
      <c r="DK1988" s="66"/>
      <c r="DL1988" s="66"/>
    </row>
    <row r="1989" spans="1:137" ht="14.5" customHeight="1" x14ac:dyDescent="0.35">
      <c r="A1989" s="28"/>
      <c r="B1989" s="167"/>
      <c r="C1989" s="168"/>
      <c r="D1989" s="31"/>
      <c r="E1989" s="157"/>
      <c r="H1989" s="153"/>
    </row>
    <row r="1990" spans="1:137" ht="14.5" customHeight="1" x14ac:dyDescent="0.35">
      <c r="A1990" s="28"/>
      <c r="B1990" s="36"/>
      <c r="C1990" s="37"/>
      <c r="D1990" s="38"/>
      <c r="E1990" s="36"/>
      <c r="F1990" s="36"/>
      <c r="I1990" s="66"/>
      <c r="J1990" s="74"/>
      <c r="K1990" s="66"/>
      <c r="L1990" s="66"/>
      <c r="M1990" s="66"/>
      <c r="N1990" s="66"/>
      <c r="O1990" s="66"/>
      <c r="P1990" s="66"/>
      <c r="Q1990" s="66"/>
      <c r="R1990" s="66"/>
      <c r="S1990" s="66"/>
      <c r="T1990" s="75"/>
      <c r="U1990" s="75"/>
      <c r="V1990" s="75"/>
      <c r="W1990" s="75"/>
      <c r="X1990" s="75"/>
      <c r="Y1990" s="75"/>
      <c r="Z1990" s="75"/>
      <c r="AA1990" s="75"/>
      <c r="AB1990" s="68"/>
      <c r="AD1990" s="66"/>
      <c r="AE1990" s="74"/>
      <c r="AF1990" s="66"/>
      <c r="AG1990" s="66"/>
      <c r="AH1990" s="66"/>
      <c r="AI1990" s="66"/>
      <c r="AJ1990" s="66"/>
      <c r="AK1990" s="66"/>
      <c r="AL1990" s="66"/>
      <c r="AM1990" s="66"/>
      <c r="AN1990" s="66"/>
      <c r="AO1990" s="75"/>
      <c r="AP1990" s="75"/>
      <c r="AQ1990" s="75"/>
      <c r="AR1990" s="75"/>
      <c r="AS1990" s="75"/>
      <c r="AT1990" s="75"/>
      <c r="AU1990" s="75"/>
      <c r="AV1990" s="75"/>
      <c r="AW1990" s="68"/>
      <c r="AY1990" s="66"/>
      <c r="AZ1990" s="74"/>
      <c r="BA1990" s="66"/>
      <c r="BB1990" s="66"/>
      <c r="BC1990" s="66"/>
      <c r="BD1990" s="66"/>
      <c r="BE1990" s="66"/>
      <c r="BF1990" s="66"/>
      <c r="BG1990" s="66"/>
      <c r="BH1990" s="66"/>
      <c r="BI1990" s="66"/>
      <c r="BJ1990" s="75"/>
      <c r="BK1990" s="75"/>
      <c r="BL1990" s="75"/>
      <c r="BM1990" s="75"/>
      <c r="BN1990" s="75"/>
      <c r="BO1990" s="75"/>
      <c r="BP1990" s="75"/>
      <c r="BQ1990" s="75"/>
      <c r="BR1990" s="68"/>
      <c r="BT1990" s="66"/>
      <c r="BU1990" s="74"/>
      <c r="BV1990" s="66"/>
      <c r="BW1990" s="66"/>
      <c r="BX1990" s="66"/>
      <c r="BY1990" s="66"/>
      <c r="BZ1990" s="66"/>
      <c r="CA1990" s="66"/>
      <c r="CB1990" s="66"/>
      <c r="CC1990" s="66"/>
      <c r="CD1990" s="66"/>
      <c r="CE1990" s="75"/>
      <c r="CF1990" s="75"/>
      <c r="CG1990" s="75"/>
      <c r="CH1990" s="75"/>
      <c r="CI1990" s="75"/>
      <c r="CJ1990" s="75"/>
      <c r="CK1990" s="75"/>
      <c r="CL1990" s="75"/>
      <c r="CM1990" s="66"/>
      <c r="CO1990" s="66"/>
      <c r="CP1990" s="74"/>
      <c r="CQ1990" s="66"/>
      <c r="CR1990" s="66"/>
      <c r="CS1990" s="66"/>
      <c r="CT1990" s="66"/>
      <c r="CU1990" s="66"/>
      <c r="CV1990" s="66"/>
      <c r="CW1990" s="66"/>
      <c r="CX1990" s="66"/>
      <c r="CY1990" s="66"/>
      <c r="CZ1990" s="75"/>
      <c r="DA1990" s="75"/>
      <c r="DB1990" s="75"/>
      <c r="DC1990" s="75"/>
      <c r="DD1990" s="75"/>
      <c r="DE1990" s="75"/>
      <c r="DF1990" s="75"/>
      <c r="DG1990" s="75"/>
      <c r="DH1990" s="66"/>
    </row>
    <row r="1991" spans="1:137" ht="3.75" customHeight="1" x14ac:dyDescent="0.35">
      <c r="A1991" s="85"/>
      <c r="B1991" s="81"/>
      <c r="C1991" s="82"/>
      <c r="D1991" s="40"/>
      <c r="E1991" s="36"/>
      <c r="F1991" s="36"/>
      <c r="G1991" s="66"/>
      <c r="H1991" s="66"/>
      <c r="I1991" s="66"/>
      <c r="J1991" s="66"/>
      <c r="K1991" s="66"/>
      <c r="L1991" s="66"/>
      <c r="M1991" s="66"/>
      <c r="N1991" s="66"/>
      <c r="O1991" s="66"/>
      <c r="P1991" s="66"/>
      <c r="Q1991" s="66"/>
      <c r="R1991" s="66"/>
      <c r="S1991" s="66"/>
      <c r="T1991" s="66"/>
      <c r="U1991" s="66"/>
      <c r="V1991" s="66"/>
      <c r="W1991" s="66"/>
      <c r="X1991" s="66"/>
      <c r="Y1991" s="66"/>
      <c r="Z1991" s="66"/>
      <c r="AA1991" s="66"/>
      <c r="AB1991" s="66"/>
      <c r="AC1991" s="66"/>
      <c r="AD1991" s="66"/>
      <c r="AE1991" s="66"/>
      <c r="AF1991" s="66"/>
      <c r="AG1991" s="66"/>
      <c r="AH1991" s="66"/>
      <c r="AI1991" s="66"/>
      <c r="AJ1991" s="66"/>
      <c r="AK1991" s="66"/>
      <c r="AL1991" s="66"/>
      <c r="AM1991" s="66"/>
      <c r="AN1991" s="66"/>
      <c r="AO1991" s="66"/>
      <c r="AP1991" s="66"/>
      <c r="AQ1991" s="66"/>
      <c r="AR1991" s="66"/>
      <c r="AS1991" s="66"/>
      <c r="AT1991" s="66"/>
      <c r="AU1991" s="66"/>
      <c r="AV1991" s="66"/>
      <c r="AW1991" s="66"/>
      <c r="AX1991" s="66"/>
      <c r="AY1991" s="66"/>
      <c r="AZ1991" s="66"/>
      <c r="BA1991" s="66"/>
      <c r="BB1991" s="66"/>
      <c r="BC1991" s="66"/>
      <c r="BD1991" s="66"/>
      <c r="BE1991" s="66"/>
      <c r="BF1991" s="66"/>
      <c r="BG1991" s="66"/>
      <c r="BH1991" s="66"/>
      <c r="BI1991" s="66"/>
      <c r="BJ1991" s="66"/>
      <c r="BK1991" s="66"/>
      <c r="BL1991" s="66"/>
      <c r="BM1991" s="66"/>
      <c r="BN1991" s="66"/>
      <c r="BO1991" s="66"/>
      <c r="BP1991" s="66"/>
      <c r="BQ1991" s="66"/>
      <c r="BR1991" s="66"/>
      <c r="BS1991" s="66"/>
      <c r="BT1991" s="66"/>
      <c r="BU1991" s="66"/>
      <c r="BV1991" s="66"/>
      <c r="BW1991" s="66"/>
      <c r="BX1991" s="66"/>
      <c r="BY1991" s="66"/>
      <c r="BZ1991" s="66"/>
      <c r="CA1991" s="66"/>
      <c r="CB1991" s="66"/>
      <c r="CC1991" s="66"/>
      <c r="CD1991" s="66"/>
      <c r="CE1991" s="66"/>
      <c r="CF1991" s="66"/>
      <c r="CG1991" s="66"/>
      <c r="CH1991" s="66"/>
      <c r="CI1991" s="66"/>
      <c r="CJ1991" s="66"/>
      <c r="CK1991" s="66"/>
      <c r="CL1991" s="66"/>
      <c r="CM1991" s="66"/>
      <c r="CN1991" s="66"/>
      <c r="CO1991" s="66"/>
      <c r="CP1991" s="66"/>
      <c r="CQ1991" s="66"/>
      <c r="CR1991" s="66"/>
      <c r="CS1991" s="66"/>
      <c r="CT1991" s="66"/>
      <c r="CU1991" s="66"/>
      <c r="CV1991" s="66"/>
      <c r="CW1991" s="66"/>
      <c r="CX1991" s="66"/>
      <c r="CY1991" s="66"/>
      <c r="CZ1991" s="66"/>
      <c r="DA1991" s="66"/>
      <c r="DB1991" s="66"/>
      <c r="DC1991" s="66"/>
      <c r="DD1991" s="66"/>
      <c r="DE1991" s="66"/>
      <c r="DF1991" s="66"/>
      <c r="DG1991" s="66"/>
      <c r="DH1991" s="66"/>
      <c r="DI1991" s="66"/>
      <c r="DJ1991" s="66"/>
      <c r="DK1991" s="66"/>
      <c r="DL1991" s="66"/>
    </row>
    <row r="1992" spans="1:137" s="166" customFormat="1" ht="14.5" customHeight="1" x14ac:dyDescent="0.35">
      <c r="A1992" s="169"/>
      <c r="B1992" s="160"/>
      <c r="C1992" s="161"/>
      <c r="D1992" s="162"/>
      <c r="E1992" s="163"/>
      <c r="F1992" s="163"/>
      <c r="G1992" s="164"/>
      <c r="H1992" s="165"/>
      <c r="I1992" s="164"/>
      <c r="J1992" s="165"/>
      <c r="K1992" s="164"/>
      <c r="L1992" s="165"/>
      <c r="M1992" s="164"/>
      <c r="N1992" s="165"/>
      <c r="O1992" s="164"/>
      <c r="P1992" s="165"/>
      <c r="Q1992" s="164"/>
      <c r="R1992" s="165"/>
      <c r="S1992" s="164"/>
      <c r="T1992" s="165"/>
      <c r="U1992" s="164"/>
      <c r="V1992" s="165"/>
      <c r="W1992" s="164"/>
      <c r="X1992" s="165"/>
      <c r="Y1992" s="164"/>
      <c r="Z1992" s="165"/>
      <c r="AA1992" s="164"/>
      <c r="AB1992" s="165"/>
      <c r="AC1992" s="164"/>
      <c r="AD1992" s="165"/>
      <c r="AE1992" s="164"/>
      <c r="AF1992" s="165"/>
      <c r="AG1992" s="164"/>
      <c r="AH1992" s="165"/>
      <c r="AI1992" s="164"/>
      <c r="AJ1992" s="165"/>
      <c r="AK1992" s="164"/>
      <c r="AL1992" s="165"/>
      <c r="AM1992" s="164"/>
      <c r="AN1992" s="165"/>
      <c r="AO1992" s="164"/>
      <c r="AP1992" s="165"/>
      <c r="AQ1992" s="164"/>
      <c r="AR1992" s="165"/>
      <c r="AS1992" s="164"/>
      <c r="AT1992" s="165"/>
      <c r="AU1992" s="164"/>
      <c r="AV1992" s="165"/>
      <c r="AW1992" s="164"/>
      <c r="AX1992" s="165"/>
      <c r="AY1992" s="164"/>
      <c r="AZ1992" s="165"/>
      <c r="BA1992" s="164"/>
      <c r="BB1992" s="165"/>
      <c r="BC1992" s="164"/>
      <c r="BD1992" s="165"/>
      <c r="BE1992" s="164"/>
      <c r="BF1992" s="165"/>
      <c r="BG1992" s="164"/>
      <c r="BH1992" s="165"/>
      <c r="BI1992" s="164"/>
      <c r="BJ1992" s="165"/>
      <c r="BK1992" s="164"/>
      <c r="BL1992" s="165"/>
      <c r="BM1992" s="164"/>
      <c r="BN1992" s="165"/>
      <c r="BO1992" s="164"/>
      <c r="BP1992" s="165"/>
      <c r="BQ1992" s="164"/>
      <c r="BR1992" s="165"/>
      <c r="BS1992" s="164"/>
      <c r="BT1992" s="165"/>
      <c r="BU1992" s="164"/>
      <c r="BV1992" s="165"/>
      <c r="BW1992" s="164"/>
      <c r="BX1992" s="165"/>
      <c r="BY1992" s="164"/>
      <c r="BZ1992" s="165"/>
      <c r="CA1992" s="164"/>
      <c r="CB1992" s="165"/>
      <c r="CC1992" s="164"/>
      <c r="CD1992" s="165"/>
      <c r="CE1992" s="164"/>
      <c r="CF1992" s="165"/>
      <c r="CG1992" s="164"/>
      <c r="CH1992" s="165"/>
      <c r="CI1992" s="164"/>
      <c r="CJ1992" s="165"/>
      <c r="CK1992" s="164"/>
      <c r="CL1992" s="165"/>
      <c r="CM1992" s="164"/>
      <c r="CN1992" s="165"/>
      <c r="CO1992" s="164"/>
      <c r="CP1992" s="165"/>
      <c r="CQ1992" s="164"/>
      <c r="CR1992" s="165"/>
      <c r="CS1992" s="164"/>
      <c r="CT1992" s="165"/>
      <c r="CU1992" s="164"/>
      <c r="CV1992" s="165"/>
      <c r="CW1992" s="164"/>
      <c r="CX1992" s="165"/>
      <c r="CY1992" s="164"/>
      <c r="CZ1992" s="165"/>
      <c r="DA1992" s="164"/>
      <c r="DB1992" s="165"/>
      <c r="DC1992" s="164"/>
      <c r="DD1992" s="165"/>
      <c r="DE1992" s="164"/>
      <c r="DF1992" s="165"/>
      <c r="DG1992" s="164"/>
      <c r="DH1992" s="165"/>
      <c r="DI1992" s="164"/>
    </row>
    <row r="1993" spans="1:137" x14ac:dyDescent="0.35">
      <c r="A1993" s="28"/>
      <c r="B1993" s="167"/>
      <c r="C1993" s="168"/>
      <c r="D1993" s="31"/>
      <c r="E1993" s="145"/>
      <c r="F1993" s="145"/>
      <c r="Q1993" s="66"/>
    </row>
    <row r="1994" spans="1:137" x14ac:dyDescent="0.35">
      <c r="A1994" s="28"/>
      <c r="B1994" s="36"/>
      <c r="C1994" s="37"/>
      <c r="D1994" s="38"/>
      <c r="E1994" s="36"/>
      <c r="F1994" s="36"/>
      <c r="Q1994" s="66"/>
      <c r="AB1994" s="66"/>
      <c r="AM1994" s="66"/>
      <c r="AX1994" s="66"/>
      <c r="BI1994" s="66"/>
      <c r="BT1994" s="66"/>
      <c r="CE1994" s="66"/>
      <c r="CP1994" s="66"/>
      <c r="DA1994" s="66"/>
      <c r="DL1994" s="66"/>
      <c r="DW1994" s="66"/>
    </row>
    <row r="1995" spans="1:137" ht="3.75" customHeight="1" x14ac:dyDescent="0.35">
      <c r="A1995" s="28"/>
      <c r="B1995" s="36"/>
      <c r="C1995" s="37"/>
      <c r="D1995" s="40"/>
      <c r="E1995" s="36"/>
      <c r="F1995" s="36"/>
      <c r="G1995" s="66"/>
      <c r="H1995" s="66"/>
      <c r="I1995" s="66"/>
      <c r="J1995" s="66"/>
      <c r="K1995" s="66"/>
      <c r="L1995" s="66"/>
      <c r="M1995" s="66"/>
      <c r="N1995" s="66"/>
      <c r="O1995" s="66"/>
      <c r="P1995" s="66"/>
      <c r="Q1995" s="66"/>
      <c r="R1995" s="66"/>
      <c r="S1995" s="66"/>
      <c r="T1995" s="66"/>
      <c r="U1995" s="66"/>
      <c r="V1995" s="66"/>
      <c r="W1995" s="66"/>
      <c r="X1995" s="66"/>
      <c r="Y1995" s="66"/>
      <c r="Z1995" s="66"/>
      <c r="AA1995" s="66"/>
      <c r="AB1995" s="66"/>
      <c r="AC1995" s="66"/>
      <c r="AD1995" s="66"/>
      <c r="AE1995" s="66"/>
      <c r="AF1995" s="66"/>
      <c r="AG1995" s="66"/>
      <c r="AH1995" s="66"/>
      <c r="AI1995" s="66"/>
      <c r="AJ1995" s="66"/>
      <c r="AK1995" s="66"/>
      <c r="AL1995" s="66"/>
      <c r="AM1995" s="66"/>
      <c r="AN1995" s="66"/>
      <c r="AO1995" s="66"/>
      <c r="AP1995" s="66"/>
      <c r="AQ1995" s="66"/>
      <c r="AR1995" s="66"/>
      <c r="AS1995" s="66"/>
      <c r="AT1995" s="66"/>
      <c r="AU1995" s="66"/>
      <c r="AV1995" s="66"/>
      <c r="AW1995" s="66"/>
      <c r="AX1995" s="66"/>
      <c r="AY1995" s="66"/>
      <c r="AZ1995" s="66"/>
      <c r="BA1995" s="66"/>
      <c r="BB1995" s="66"/>
      <c r="BC1995" s="66"/>
      <c r="BD1995" s="66"/>
      <c r="BE1995" s="66"/>
      <c r="BF1995" s="66"/>
      <c r="BG1995" s="66"/>
      <c r="BH1995" s="66"/>
      <c r="BI1995" s="66"/>
      <c r="BJ1995" s="66"/>
      <c r="BK1995" s="66"/>
      <c r="BL1995" s="66"/>
      <c r="BM1995" s="66"/>
      <c r="BN1995" s="66"/>
      <c r="BO1995" s="66"/>
      <c r="BP1995" s="66"/>
      <c r="BQ1995" s="66"/>
      <c r="BR1995" s="66"/>
      <c r="BS1995" s="66"/>
      <c r="BT1995" s="66"/>
      <c r="BU1995" s="66"/>
      <c r="BV1995" s="66"/>
      <c r="BW1995" s="66"/>
      <c r="BX1995" s="66"/>
      <c r="BY1995" s="66"/>
      <c r="BZ1995" s="66"/>
      <c r="CA1995" s="66"/>
      <c r="CB1995" s="66"/>
      <c r="CC1995" s="66"/>
      <c r="CD1995" s="66"/>
      <c r="CE1995" s="66"/>
      <c r="CF1995" s="66"/>
      <c r="CG1995" s="66"/>
      <c r="CH1995" s="66"/>
      <c r="CI1995" s="66"/>
      <c r="CJ1995" s="66"/>
      <c r="CK1995" s="66"/>
      <c r="CL1995" s="66"/>
      <c r="CM1995" s="66"/>
      <c r="CN1995" s="66"/>
      <c r="CO1995" s="66"/>
      <c r="CP1995" s="66"/>
      <c r="CQ1995" s="66"/>
      <c r="CR1995" s="66"/>
      <c r="CS1995" s="66"/>
      <c r="CT1995" s="66"/>
      <c r="CU1995" s="66"/>
      <c r="CV1995" s="66"/>
      <c r="CW1995" s="66"/>
      <c r="CX1995" s="66"/>
      <c r="CY1995" s="66"/>
      <c r="CZ1995" s="66"/>
      <c r="DA1995" s="66"/>
      <c r="DB1995" s="66"/>
      <c r="DC1995" s="66"/>
      <c r="DD1995" s="66"/>
      <c r="DE1995" s="66"/>
      <c r="DF1995" s="66"/>
      <c r="DG1995" s="66"/>
      <c r="DH1995" s="66"/>
      <c r="DI1995" s="66"/>
      <c r="DJ1995" s="66"/>
      <c r="DK1995" s="66"/>
      <c r="DL1995" s="66"/>
    </row>
    <row r="1996" spans="1:137" x14ac:dyDescent="0.35">
      <c r="A1996" s="28"/>
      <c r="B1996" s="167"/>
      <c r="C1996" s="168"/>
      <c r="D1996" s="31"/>
      <c r="E1996" s="146"/>
      <c r="F1996" s="146"/>
    </row>
    <row r="1997" spans="1:137" x14ac:dyDescent="0.35">
      <c r="A1997" s="28"/>
      <c r="B1997" s="36"/>
      <c r="C1997" s="37"/>
      <c r="D1997" s="38"/>
      <c r="E1997" s="36"/>
      <c r="F1997" s="36"/>
    </row>
    <row r="1998" spans="1:137" ht="3.75" customHeight="1" x14ac:dyDescent="0.35">
      <c r="A1998" s="28"/>
      <c r="B1998" s="36"/>
      <c r="C1998" s="37"/>
      <c r="D1998" s="40"/>
      <c r="E1998" s="36"/>
      <c r="F1998" s="36"/>
      <c r="G1998" s="66"/>
      <c r="H1998" s="66"/>
      <c r="I1998" s="66"/>
      <c r="J1998" s="66"/>
      <c r="K1998" s="66"/>
      <c r="L1998" s="66"/>
      <c r="M1998" s="66"/>
      <c r="N1998" s="66"/>
      <c r="O1998" s="66"/>
      <c r="P1998" s="66"/>
      <c r="Q1998" s="66"/>
      <c r="R1998" s="66"/>
      <c r="S1998" s="66"/>
      <c r="T1998" s="66"/>
      <c r="U1998" s="66"/>
      <c r="V1998" s="66"/>
      <c r="W1998" s="66"/>
      <c r="X1998" s="66"/>
      <c r="Y1998" s="66"/>
      <c r="Z1998" s="66"/>
      <c r="AA1998" s="66"/>
      <c r="AB1998" s="66"/>
      <c r="AC1998" s="66"/>
      <c r="AD1998" s="66"/>
      <c r="AE1998" s="66"/>
      <c r="AF1998" s="66"/>
      <c r="AG1998" s="66"/>
      <c r="AH1998" s="66"/>
      <c r="AI1998" s="66"/>
      <c r="AJ1998" s="66"/>
      <c r="AK1998" s="66"/>
      <c r="AL1998" s="66"/>
      <c r="AM1998" s="66"/>
      <c r="AN1998" s="66"/>
      <c r="AO1998" s="66"/>
      <c r="AP1998" s="66"/>
      <c r="AQ1998" s="66"/>
      <c r="AR1998" s="66"/>
      <c r="AS1998" s="66"/>
      <c r="AT1998" s="66"/>
      <c r="AU1998" s="66"/>
      <c r="AV1998" s="66"/>
      <c r="AW1998" s="66"/>
      <c r="AX1998" s="66"/>
      <c r="AY1998" s="66"/>
      <c r="AZ1998" s="66"/>
      <c r="BA1998" s="66"/>
      <c r="BB1998" s="66"/>
      <c r="BC1998" s="66"/>
      <c r="BD1998" s="66"/>
      <c r="BE1998" s="66"/>
      <c r="BF1998" s="66"/>
      <c r="BG1998" s="66"/>
      <c r="BH1998" s="66"/>
      <c r="BI1998" s="66"/>
      <c r="BJ1998" s="66"/>
      <c r="BK1998" s="66"/>
      <c r="BL1998" s="66"/>
      <c r="BM1998" s="66"/>
      <c r="BN1998" s="66"/>
      <c r="BO1998" s="66"/>
      <c r="BP1998" s="66"/>
      <c r="BQ1998" s="66"/>
      <c r="BR1998" s="66"/>
      <c r="BS1998" s="66"/>
      <c r="BT1998" s="66"/>
      <c r="BU1998" s="66"/>
      <c r="BV1998" s="66"/>
      <c r="BW1998" s="66"/>
      <c r="BX1998" s="66"/>
      <c r="BY1998" s="66"/>
      <c r="BZ1998" s="66"/>
      <c r="CA1998" s="66"/>
      <c r="CB1998" s="66"/>
      <c r="CC1998" s="66"/>
      <c r="CD1998" s="66"/>
      <c r="CE1998" s="66"/>
      <c r="CF1998" s="66"/>
      <c r="CG1998" s="66"/>
      <c r="CH1998" s="66"/>
      <c r="CI1998" s="66"/>
      <c r="CJ1998" s="66"/>
      <c r="CK1998" s="66"/>
      <c r="CL1998" s="66"/>
      <c r="CM1998" s="66"/>
      <c r="CN1998" s="66"/>
      <c r="CO1998" s="66"/>
      <c r="CP1998" s="66"/>
      <c r="CQ1998" s="66"/>
      <c r="CR1998" s="66"/>
      <c r="CS1998" s="66"/>
      <c r="CT1998" s="66"/>
      <c r="CU1998" s="66"/>
      <c r="CV1998" s="66"/>
      <c r="CW1998" s="66"/>
      <c r="CX1998" s="66"/>
      <c r="CY1998" s="66"/>
      <c r="CZ1998" s="66"/>
      <c r="DA1998" s="66"/>
      <c r="DB1998" s="66"/>
      <c r="DC1998" s="66"/>
      <c r="DD1998" s="66"/>
      <c r="DE1998" s="66"/>
      <c r="DF1998" s="66"/>
      <c r="DG1998" s="66"/>
      <c r="DH1998" s="66"/>
      <c r="DI1998" s="66"/>
      <c r="DJ1998" s="66"/>
      <c r="DK1998" s="66"/>
      <c r="DL1998" s="66"/>
      <c r="DM1998" s="66"/>
      <c r="DN1998" s="66"/>
      <c r="DO1998" s="66"/>
      <c r="DP1998" s="66"/>
      <c r="DQ1998" s="66"/>
      <c r="DR1998" s="66"/>
      <c r="DS1998" s="66"/>
      <c r="DT1998" s="66"/>
      <c r="DU1998" s="66"/>
      <c r="DV1998" s="66"/>
      <c r="DW1998" s="66"/>
      <c r="DX1998" s="66"/>
      <c r="DY1998" s="66"/>
      <c r="DZ1998" s="66"/>
      <c r="EA1998" s="66"/>
      <c r="EB1998" s="66"/>
      <c r="EC1998" s="66"/>
      <c r="ED1998" s="66"/>
      <c r="EE1998" s="66"/>
      <c r="EF1998" s="66"/>
      <c r="EG1998" s="66"/>
    </row>
    <row r="1999" spans="1:137" s="148" customFormat="1" x14ac:dyDescent="0.35">
      <c r="A1999" s="28"/>
      <c r="B1999" s="167"/>
      <c r="C1999" s="168"/>
      <c r="D1999" s="31"/>
      <c r="E1999" s="147"/>
      <c r="F1999" s="147"/>
    </row>
    <row r="2000" spans="1:137" s="148" customFormat="1" x14ac:dyDescent="0.35">
      <c r="A2000" s="28"/>
      <c r="B2000" s="36"/>
      <c r="C2000" s="37"/>
      <c r="D2000" s="38"/>
      <c r="E2000" s="36"/>
      <c r="F2000" s="36"/>
      <c r="G2000" s="149"/>
      <c r="H2000" s="149"/>
      <c r="I2000" s="149"/>
      <c r="J2000" s="149"/>
      <c r="K2000" s="149"/>
      <c r="L2000" s="149"/>
      <c r="M2000" s="149"/>
      <c r="N2000" s="149"/>
      <c r="O2000" s="149"/>
      <c r="P2000" s="149"/>
      <c r="Q2000" s="149"/>
      <c r="R2000" s="149"/>
      <c r="S2000" s="149"/>
      <c r="T2000" s="149"/>
      <c r="U2000" s="149"/>
      <c r="V2000" s="149"/>
      <c r="W2000" s="149"/>
      <c r="X2000" s="149"/>
      <c r="Y2000" s="149"/>
      <c r="Z2000" s="149"/>
      <c r="AA2000" s="149"/>
      <c r="AB2000" s="149"/>
      <c r="AC2000" s="149"/>
      <c r="AD2000" s="149"/>
      <c r="AE2000" s="149"/>
      <c r="AF2000" s="149"/>
      <c r="AG2000" s="149"/>
      <c r="AH2000" s="149"/>
      <c r="AI2000" s="149"/>
      <c r="AJ2000" s="149"/>
      <c r="AK2000" s="149"/>
      <c r="AL2000" s="149"/>
      <c r="AM2000" s="149"/>
      <c r="AN2000" s="149"/>
      <c r="AO2000" s="149"/>
      <c r="AP2000" s="149"/>
      <c r="AQ2000" s="149"/>
      <c r="AR2000" s="149"/>
      <c r="AS2000" s="149"/>
      <c r="AT2000" s="149"/>
      <c r="AU2000" s="149"/>
      <c r="AV2000" s="149"/>
      <c r="AW2000" s="149"/>
      <c r="AX2000" s="149"/>
      <c r="AY2000" s="149"/>
      <c r="AZ2000" s="149"/>
      <c r="BA2000" s="149"/>
      <c r="BB2000" s="149"/>
      <c r="BC2000" s="149"/>
      <c r="BD2000" s="149"/>
      <c r="BE2000" s="149"/>
      <c r="BF2000" s="149"/>
      <c r="BG2000" s="149"/>
      <c r="BH2000" s="149"/>
      <c r="BI2000" s="149"/>
      <c r="BJ2000" s="149"/>
      <c r="BK2000" s="149"/>
      <c r="BL2000" s="149"/>
      <c r="BM2000" s="149"/>
      <c r="BN2000" s="149"/>
      <c r="BO2000" s="149"/>
      <c r="BP2000" s="149"/>
      <c r="BQ2000" s="149"/>
      <c r="BR2000" s="149"/>
      <c r="BS2000" s="149"/>
      <c r="BT2000" s="149"/>
      <c r="BU2000" s="149"/>
      <c r="BV2000" s="149"/>
      <c r="BW2000" s="149"/>
      <c r="BX2000" s="149"/>
      <c r="BY2000" s="149"/>
      <c r="BZ2000" s="149"/>
      <c r="CA2000" s="149"/>
      <c r="CB2000" s="149"/>
      <c r="CC2000" s="149"/>
      <c r="CD2000" s="149"/>
      <c r="CE2000" s="149"/>
      <c r="CF2000" s="149"/>
      <c r="CG2000" s="149"/>
      <c r="CH2000" s="149"/>
      <c r="CI2000" s="149"/>
      <c r="CJ2000" s="149"/>
      <c r="CK2000" s="149"/>
      <c r="CL2000" s="149"/>
      <c r="CM2000" s="149"/>
      <c r="CN2000" s="149"/>
      <c r="CO2000" s="149"/>
      <c r="CP2000" s="149"/>
      <c r="CQ2000" s="149"/>
      <c r="CR2000" s="149"/>
      <c r="CS2000" s="149"/>
      <c r="CT2000" s="149"/>
      <c r="CU2000" s="149"/>
      <c r="CV2000" s="149"/>
      <c r="CW2000" s="149"/>
      <c r="CX2000" s="149"/>
      <c r="CY2000" s="149"/>
      <c r="CZ2000" s="149"/>
      <c r="DA2000" s="149"/>
      <c r="DB2000" s="149"/>
      <c r="DC2000" s="149"/>
      <c r="DD2000" s="149"/>
      <c r="DE2000" s="149"/>
      <c r="DF2000" s="149"/>
      <c r="DG2000" s="149"/>
      <c r="DH2000" s="149"/>
      <c r="DI2000" s="149"/>
      <c r="DJ2000" s="149"/>
      <c r="DK2000" s="149"/>
      <c r="DL2000" s="149"/>
      <c r="DM2000" s="149"/>
      <c r="DN2000" s="149"/>
      <c r="DO2000" s="149"/>
      <c r="DP2000" s="149"/>
      <c r="DQ2000" s="149"/>
      <c r="DR2000" s="149"/>
      <c r="DS2000" s="149"/>
      <c r="DT2000" s="149"/>
      <c r="DU2000" s="149"/>
      <c r="DV2000" s="149"/>
      <c r="DW2000" s="149"/>
      <c r="DX2000" s="149"/>
      <c r="DY2000" s="149"/>
      <c r="DZ2000" s="149"/>
      <c r="EA2000" s="149"/>
      <c r="EB2000" s="149"/>
      <c r="EC2000" s="149"/>
      <c r="ED2000" s="149"/>
      <c r="EE2000" s="149"/>
      <c r="EF2000" s="149"/>
      <c r="EG2000" s="149"/>
    </row>
    <row r="2001" spans="1:137" ht="3.75" customHeight="1" x14ac:dyDescent="0.35">
      <c r="A2001" s="28"/>
      <c r="B2001" s="36"/>
      <c r="C2001" s="37"/>
      <c r="D2001" s="40"/>
      <c r="E2001" s="36"/>
      <c r="F2001" s="36"/>
      <c r="G2001" s="66"/>
      <c r="H2001" s="66"/>
      <c r="I2001" s="66"/>
      <c r="J2001" s="66"/>
      <c r="K2001" s="66"/>
      <c r="L2001" s="66"/>
      <c r="M2001" s="66"/>
      <c r="N2001" s="66"/>
      <c r="O2001" s="66"/>
      <c r="P2001" s="66"/>
      <c r="Q2001" s="66"/>
      <c r="R2001" s="66"/>
      <c r="S2001" s="66"/>
      <c r="T2001" s="66"/>
      <c r="U2001" s="66"/>
      <c r="V2001" s="66"/>
      <c r="W2001" s="66"/>
      <c r="X2001" s="66"/>
      <c r="Y2001" s="66"/>
      <c r="Z2001" s="66"/>
      <c r="AA2001" s="66"/>
      <c r="AB2001" s="66"/>
      <c r="AC2001" s="66"/>
      <c r="AD2001" s="66"/>
      <c r="AE2001" s="66"/>
      <c r="AF2001" s="66"/>
      <c r="AG2001" s="66"/>
      <c r="AH2001" s="66"/>
      <c r="AI2001" s="66"/>
      <c r="AJ2001" s="66"/>
      <c r="AK2001" s="66"/>
      <c r="AL2001" s="66"/>
      <c r="AM2001" s="66"/>
      <c r="AN2001" s="66"/>
      <c r="AO2001" s="66"/>
      <c r="AP2001" s="66"/>
      <c r="AQ2001" s="66"/>
      <c r="AR2001" s="66"/>
      <c r="AS2001" s="66"/>
      <c r="AT2001" s="66"/>
      <c r="AU2001" s="66"/>
      <c r="AV2001" s="66"/>
      <c r="AW2001" s="66"/>
      <c r="AX2001" s="66"/>
      <c r="AY2001" s="66"/>
      <c r="AZ2001" s="66"/>
      <c r="BA2001" s="66"/>
      <c r="BB2001" s="66"/>
      <c r="BC2001" s="66"/>
      <c r="BD2001" s="66"/>
      <c r="BE2001" s="66"/>
      <c r="BF2001" s="66"/>
      <c r="BG2001" s="66"/>
      <c r="BH2001" s="66"/>
      <c r="BI2001" s="66"/>
      <c r="BJ2001" s="66"/>
      <c r="BK2001" s="66"/>
      <c r="BL2001" s="66"/>
      <c r="BM2001" s="66"/>
      <c r="BN2001" s="66"/>
      <c r="BO2001" s="66"/>
      <c r="BP2001" s="66"/>
      <c r="BQ2001" s="66"/>
      <c r="BR2001" s="66"/>
      <c r="BS2001" s="66"/>
      <c r="BT2001" s="66"/>
      <c r="BU2001" s="66"/>
      <c r="BV2001" s="66"/>
      <c r="BW2001" s="66"/>
      <c r="BX2001" s="66"/>
      <c r="BY2001" s="66"/>
      <c r="BZ2001" s="66"/>
      <c r="CA2001" s="66"/>
      <c r="CB2001" s="66"/>
      <c r="CC2001" s="66"/>
      <c r="CD2001" s="66"/>
      <c r="CE2001" s="66"/>
      <c r="CF2001" s="66"/>
      <c r="CG2001" s="66"/>
      <c r="CH2001" s="66"/>
      <c r="CI2001" s="66"/>
      <c r="CJ2001" s="66"/>
      <c r="CK2001" s="66"/>
      <c r="CL2001" s="66"/>
      <c r="CM2001" s="66"/>
      <c r="CN2001" s="66"/>
      <c r="CO2001" s="66"/>
      <c r="CP2001" s="66"/>
      <c r="CQ2001" s="66"/>
      <c r="CR2001" s="66"/>
      <c r="CS2001" s="66"/>
      <c r="CT2001" s="66"/>
      <c r="CU2001" s="66"/>
      <c r="CV2001" s="66"/>
      <c r="CW2001" s="66"/>
      <c r="CX2001" s="66"/>
      <c r="CY2001" s="66"/>
      <c r="CZ2001" s="66"/>
      <c r="DA2001" s="66"/>
      <c r="DB2001" s="66"/>
      <c r="DC2001" s="66"/>
      <c r="DD2001" s="66"/>
      <c r="DE2001" s="66"/>
      <c r="DF2001" s="66"/>
      <c r="DG2001" s="66"/>
      <c r="DH2001" s="66"/>
      <c r="DI2001" s="66"/>
      <c r="DJ2001" s="66"/>
      <c r="DK2001" s="66"/>
      <c r="DL2001" s="66"/>
      <c r="DM2001" s="66"/>
      <c r="DN2001" s="66"/>
      <c r="DO2001" s="66"/>
      <c r="DP2001" s="66"/>
      <c r="DQ2001" s="66"/>
      <c r="DR2001" s="66"/>
      <c r="DS2001" s="66"/>
      <c r="DT2001" s="66"/>
      <c r="DU2001" s="66"/>
      <c r="DV2001" s="66"/>
      <c r="DW2001" s="66"/>
      <c r="DX2001" s="66"/>
      <c r="DY2001" s="66"/>
      <c r="DZ2001" s="66"/>
      <c r="EA2001" s="66"/>
      <c r="EB2001" s="66"/>
      <c r="EC2001" s="66"/>
      <c r="ED2001" s="66"/>
      <c r="EE2001" s="66"/>
      <c r="EF2001" s="66"/>
      <c r="EG2001" s="66"/>
    </row>
    <row r="2002" spans="1:137" x14ac:dyDescent="0.35">
      <c r="A2002" s="28"/>
      <c r="B2002" s="167"/>
      <c r="C2002" s="168"/>
      <c r="D2002" s="31"/>
      <c r="E2002" s="150"/>
      <c r="F2002" s="150"/>
    </row>
    <row r="2003" spans="1:137" x14ac:dyDescent="0.35">
      <c r="A2003" s="28"/>
      <c r="B2003" s="36"/>
      <c r="C2003" s="37"/>
      <c r="D2003" s="38"/>
      <c r="E2003" s="36"/>
      <c r="F2003" s="36"/>
    </row>
    <row r="2004" spans="1:137" ht="3.75" customHeight="1" x14ac:dyDescent="0.35">
      <c r="A2004" s="28"/>
      <c r="B2004" s="36"/>
      <c r="C2004" s="37"/>
      <c r="D2004" s="40"/>
      <c r="E2004" s="36"/>
      <c r="F2004" s="36"/>
      <c r="G2004" s="66"/>
      <c r="H2004" s="66"/>
      <c r="I2004" s="66"/>
      <c r="J2004" s="66"/>
      <c r="K2004" s="66"/>
      <c r="L2004" s="66"/>
      <c r="M2004" s="66"/>
      <c r="N2004" s="66"/>
      <c r="O2004" s="66"/>
      <c r="P2004" s="66"/>
      <c r="Q2004" s="66"/>
      <c r="R2004" s="66"/>
      <c r="S2004" s="66"/>
      <c r="T2004" s="66"/>
      <c r="U2004" s="66"/>
      <c r="V2004" s="66"/>
      <c r="W2004" s="66"/>
      <c r="X2004" s="66"/>
      <c r="Y2004" s="66"/>
      <c r="Z2004" s="66"/>
      <c r="AA2004" s="66"/>
      <c r="AB2004" s="66"/>
      <c r="AC2004" s="66"/>
      <c r="AD2004" s="66"/>
      <c r="AE2004" s="66"/>
      <c r="AF2004" s="66"/>
      <c r="AG2004" s="66"/>
      <c r="AH2004" s="66"/>
      <c r="AI2004" s="66"/>
      <c r="AJ2004" s="66"/>
      <c r="AK2004" s="66"/>
      <c r="AL2004" s="66"/>
      <c r="AM2004" s="66"/>
      <c r="AN2004" s="66"/>
      <c r="AO2004" s="66"/>
      <c r="AP2004" s="66"/>
      <c r="AQ2004" s="66"/>
      <c r="AR2004" s="66"/>
      <c r="AS2004" s="66"/>
      <c r="AT2004" s="66"/>
      <c r="AU2004" s="66"/>
      <c r="AV2004" s="66"/>
      <c r="AW2004" s="66"/>
      <c r="AX2004" s="66"/>
      <c r="AY2004" s="66"/>
      <c r="AZ2004" s="66"/>
      <c r="BA2004" s="66"/>
      <c r="BB2004" s="66"/>
      <c r="BC2004" s="66"/>
      <c r="BD2004" s="66"/>
      <c r="BE2004" s="66"/>
      <c r="BF2004" s="66"/>
      <c r="BG2004" s="66"/>
      <c r="BH2004" s="66"/>
      <c r="BI2004" s="66"/>
      <c r="BJ2004" s="66"/>
      <c r="BK2004" s="66"/>
      <c r="BL2004" s="66"/>
      <c r="BM2004" s="66"/>
      <c r="BN2004" s="66"/>
      <c r="BO2004" s="66"/>
      <c r="BP2004" s="66"/>
      <c r="BQ2004" s="66"/>
      <c r="BR2004" s="66"/>
      <c r="BS2004" s="66"/>
      <c r="BT2004" s="66"/>
      <c r="BU2004" s="66"/>
      <c r="BV2004" s="66"/>
      <c r="BW2004" s="66"/>
      <c r="BX2004" s="66"/>
      <c r="BY2004" s="66"/>
      <c r="BZ2004" s="66"/>
      <c r="CA2004" s="66"/>
      <c r="CB2004" s="66"/>
      <c r="CC2004" s="66"/>
      <c r="CD2004" s="66"/>
      <c r="CE2004" s="66"/>
      <c r="CF2004" s="66"/>
      <c r="CG2004" s="66"/>
      <c r="CH2004" s="66"/>
      <c r="CI2004" s="66"/>
      <c r="CJ2004" s="66"/>
      <c r="CK2004" s="66"/>
      <c r="CL2004" s="66"/>
      <c r="CM2004" s="66"/>
      <c r="CN2004" s="66"/>
      <c r="CO2004" s="66"/>
      <c r="CP2004" s="66"/>
      <c r="CQ2004" s="66"/>
      <c r="CR2004" s="66"/>
      <c r="CS2004" s="66"/>
      <c r="CT2004" s="66"/>
      <c r="CU2004" s="66"/>
      <c r="CV2004" s="66"/>
      <c r="CW2004" s="66"/>
      <c r="CX2004" s="66"/>
      <c r="CY2004" s="66"/>
      <c r="CZ2004" s="66"/>
      <c r="DA2004" s="66"/>
      <c r="DB2004" s="66"/>
      <c r="DC2004" s="66"/>
      <c r="DD2004" s="66"/>
      <c r="DE2004" s="66"/>
      <c r="DF2004" s="66"/>
      <c r="DG2004" s="66"/>
      <c r="DH2004" s="66"/>
      <c r="DI2004" s="66"/>
      <c r="DJ2004" s="66"/>
      <c r="DK2004" s="66"/>
      <c r="DL2004" s="66"/>
    </row>
    <row r="2005" spans="1:137" ht="14.5" customHeight="1" x14ac:dyDescent="0.35">
      <c r="A2005" s="28"/>
      <c r="B2005" s="167"/>
      <c r="C2005" s="168"/>
      <c r="D2005" s="31"/>
      <c r="E2005" s="151"/>
      <c r="F2005" s="151"/>
      <c r="G2005" s="153"/>
      <c r="H2005" s="153"/>
      <c r="I2005" s="153"/>
      <c r="J2005" s="153"/>
      <c r="T2005" s="75"/>
      <c r="U2005" s="75"/>
      <c r="V2005" s="75"/>
      <c r="W2005" s="75"/>
      <c r="X2005" s="75"/>
      <c r="Y2005" s="75"/>
      <c r="Z2005" s="75"/>
      <c r="AA2005" s="75"/>
      <c r="AC2005" s="153"/>
      <c r="AD2005" s="153"/>
      <c r="AE2005" s="153"/>
      <c r="AF2005" s="153"/>
      <c r="AP2005" s="75"/>
      <c r="AQ2005" s="75"/>
      <c r="AR2005" s="75"/>
      <c r="AS2005" s="75"/>
      <c r="AT2005" s="75"/>
      <c r="AU2005" s="75"/>
      <c r="AV2005" s="75"/>
      <c r="AW2005" s="75"/>
      <c r="AY2005" s="153"/>
      <c r="AZ2005" s="153"/>
      <c r="BA2005" s="153"/>
      <c r="BB2005" s="153"/>
      <c r="BL2005" s="75"/>
      <c r="BM2005" s="75"/>
      <c r="BN2005" s="75"/>
      <c r="BO2005" s="75"/>
      <c r="BP2005" s="75"/>
      <c r="BQ2005" s="75"/>
      <c r="BR2005" s="75"/>
      <c r="BS2005" s="75"/>
      <c r="BU2005" s="153"/>
      <c r="BV2005" s="153"/>
      <c r="BW2005" s="153"/>
      <c r="BX2005" s="153"/>
      <c r="CH2005" s="75"/>
      <c r="CI2005" s="75"/>
      <c r="CJ2005" s="75"/>
      <c r="CK2005" s="75"/>
      <c r="CL2005" s="75"/>
      <c r="CM2005" s="75"/>
      <c r="CN2005" s="75"/>
      <c r="CO2005" s="75"/>
      <c r="CQ2005" s="153"/>
      <c r="CR2005" s="153"/>
      <c r="CS2005" s="153"/>
      <c r="CT2005" s="153"/>
      <c r="DD2005" s="75"/>
      <c r="DE2005" s="75"/>
      <c r="DF2005" s="75"/>
      <c r="DG2005" s="75"/>
      <c r="DH2005" s="75"/>
      <c r="DI2005" s="75"/>
      <c r="DJ2005" s="75"/>
      <c r="DK2005" s="75"/>
    </row>
    <row r="2006" spans="1:137" ht="14.5" customHeight="1" x14ac:dyDescent="0.35">
      <c r="A2006" s="28"/>
      <c r="B2006" s="36"/>
      <c r="C2006" s="37"/>
      <c r="D2006" s="38"/>
      <c r="E2006" s="36"/>
      <c r="F2006" s="36"/>
      <c r="H2006" s="66"/>
      <c r="T2006" s="75"/>
      <c r="U2006" s="75"/>
      <c r="V2006" s="75"/>
      <c r="W2006" s="75"/>
      <c r="X2006" s="75"/>
      <c r="Y2006" s="75"/>
      <c r="Z2006" s="75"/>
      <c r="AA2006" s="75"/>
      <c r="AB2006" s="68"/>
      <c r="AD2006" s="66"/>
      <c r="AP2006" s="75"/>
      <c r="AQ2006" s="75"/>
      <c r="AR2006" s="75"/>
      <c r="AS2006" s="75"/>
      <c r="AT2006" s="75"/>
      <c r="AU2006" s="75"/>
      <c r="AV2006" s="75"/>
      <c r="AW2006" s="75"/>
      <c r="AX2006" s="68"/>
      <c r="AZ2006" s="66"/>
      <c r="BL2006" s="75"/>
      <c r="BM2006" s="75"/>
      <c r="BN2006" s="75"/>
      <c r="BO2006" s="75"/>
      <c r="BP2006" s="75"/>
      <c r="BQ2006" s="75"/>
      <c r="BR2006" s="75"/>
      <c r="BS2006" s="75"/>
      <c r="BV2006" s="66"/>
      <c r="CH2006" s="75"/>
      <c r="CI2006" s="75"/>
      <c r="CJ2006" s="75"/>
      <c r="CK2006" s="75"/>
      <c r="CL2006" s="75"/>
      <c r="CM2006" s="75"/>
      <c r="CN2006" s="75"/>
      <c r="CO2006" s="75"/>
      <c r="CR2006" s="66"/>
      <c r="DD2006" s="75"/>
      <c r="DE2006" s="75"/>
      <c r="DF2006" s="75"/>
      <c r="DG2006" s="75"/>
      <c r="DH2006" s="75"/>
      <c r="DI2006" s="75"/>
      <c r="DJ2006" s="75"/>
      <c r="DK2006" s="75"/>
    </row>
    <row r="2007" spans="1:137" ht="3.75" customHeight="1" x14ac:dyDescent="0.35">
      <c r="A2007" s="28"/>
      <c r="B2007" s="36"/>
      <c r="C2007" s="37"/>
      <c r="D2007" s="40"/>
      <c r="E2007" s="36"/>
      <c r="F2007" s="36"/>
      <c r="G2007" s="66"/>
      <c r="H2007" s="66"/>
      <c r="I2007" s="66"/>
      <c r="J2007" s="66"/>
      <c r="K2007" s="66"/>
      <c r="L2007" s="66"/>
      <c r="M2007" s="66"/>
      <c r="N2007" s="66"/>
      <c r="O2007" s="66"/>
      <c r="P2007" s="66"/>
      <c r="Q2007" s="66"/>
      <c r="R2007" s="66"/>
      <c r="S2007" s="66"/>
      <c r="T2007" s="66"/>
      <c r="U2007" s="66"/>
      <c r="V2007" s="66"/>
      <c r="W2007" s="66"/>
      <c r="X2007" s="66"/>
      <c r="Y2007" s="66"/>
      <c r="Z2007" s="66"/>
      <c r="AA2007" s="66"/>
      <c r="AB2007" s="66"/>
      <c r="AC2007" s="66"/>
      <c r="AD2007" s="66"/>
      <c r="AE2007" s="66"/>
      <c r="AF2007" s="66"/>
      <c r="AG2007" s="66"/>
      <c r="AH2007" s="66"/>
      <c r="AI2007" s="66"/>
      <c r="AJ2007" s="66"/>
      <c r="AK2007" s="66"/>
      <c r="AL2007" s="66"/>
      <c r="AM2007" s="66"/>
      <c r="AN2007" s="66"/>
      <c r="AO2007" s="66"/>
      <c r="AP2007" s="66"/>
      <c r="AQ2007" s="66"/>
      <c r="AR2007" s="66"/>
      <c r="AS2007" s="66"/>
      <c r="AT2007" s="66"/>
      <c r="AU2007" s="66"/>
      <c r="AV2007" s="66"/>
      <c r="AW2007" s="66"/>
      <c r="AX2007" s="66"/>
      <c r="AY2007" s="66"/>
      <c r="AZ2007" s="66"/>
      <c r="BA2007" s="66"/>
      <c r="BB2007" s="66"/>
      <c r="BC2007" s="66"/>
      <c r="BD2007" s="66"/>
      <c r="BE2007" s="66"/>
      <c r="BF2007" s="66"/>
      <c r="BG2007" s="66"/>
      <c r="BH2007" s="66"/>
      <c r="BI2007" s="66"/>
      <c r="BJ2007" s="66"/>
      <c r="BK2007" s="66"/>
      <c r="BL2007" s="66"/>
      <c r="BM2007" s="66"/>
      <c r="BN2007" s="66"/>
      <c r="BO2007" s="66"/>
      <c r="BP2007" s="66"/>
      <c r="BQ2007" s="66"/>
      <c r="BR2007" s="66"/>
      <c r="BS2007" s="66"/>
      <c r="BT2007" s="66"/>
      <c r="BU2007" s="66"/>
      <c r="BV2007" s="66"/>
      <c r="BW2007" s="66"/>
      <c r="BX2007" s="66"/>
      <c r="BY2007" s="66"/>
      <c r="BZ2007" s="66"/>
      <c r="CA2007" s="66"/>
      <c r="CB2007" s="66"/>
      <c r="CC2007" s="66"/>
      <c r="CD2007" s="66"/>
      <c r="CE2007" s="66"/>
      <c r="CF2007" s="66"/>
      <c r="CG2007" s="66"/>
      <c r="CH2007" s="66"/>
      <c r="CI2007" s="66"/>
      <c r="CJ2007" s="66"/>
      <c r="CK2007" s="66"/>
      <c r="CL2007" s="66"/>
      <c r="CM2007" s="66"/>
      <c r="CN2007" s="66"/>
      <c r="CO2007" s="66"/>
      <c r="CP2007" s="66"/>
      <c r="CQ2007" s="66"/>
      <c r="CR2007" s="66"/>
      <c r="CS2007" s="66"/>
      <c r="CT2007" s="66"/>
      <c r="CU2007" s="66"/>
      <c r="CV2007" s="66"/>
      <c r="CW2007" s="66"/>
      <c r="CX2007" s="66"/>
      <c r="CY2007" s="66"/>
      <c r="CZ2007" s="66"/>
      <c r="DA2007" s="66"/>
      <c r="DB2007" s="66"/>
      <c r="DC2007" s="66"/>
      <c r="DD2007" s="66"/>
      <c r="DE2007" s="66"/>
      <c r="DF2007" s="66"/>
      <c r="DG2007" s="66"/>
      <c r="DH2007" s="66"/>
      <c r="DI2007" s="66"/>
      <c r="DJ2007" s="66"/>
      <c r="DK2007" s="66"/>
      <c r="DL2007" s="66"/>
    </row>
    <row r="2008" spans="1:137" ht="14.5" customHeight="1" x14ac:dyDescent="0.35">
      <c r="A2008" s="28"/>
      <c r="B2008" s="167"/>
      <c r="C2008" s="168"/>
      <c r="D2008" s="31"/>
      <c r="E2008" s="152"/>
      <c r="F2008" s="152"/>
      <c r="H2008" s="153"/>
    </row>
    <row r="2009" spans="1:137" ht="14.5" customHeight="1" x14ac:dyDescent="0.35">
      <c r="A2009" s="28"/>
      <c r="B2009" s="36"/>
      <c r="C2009" s="37"/>
      <c r="D2009" s="38"/>
      <c r="E2009" s="36"/>
      <c r="F2009" s="36"/>
      <c r="I2009" s="66"/>
      <c r="J2009" s="74"/>
      <c r="K2009" s="66"/>
      <c r="L2009" s="66"/>
      <c r="M2009" s="66"/>
      <c r="N2009" s="66"/>
      <c r="O2009" s="66"/>
      <c r="P2009" s="66"/>
      <c r="Q2009" s="66"/>
      <c r="R2009" s="66"/>
      <c r="S2009" s="66"/>
      <c r="T2009" s="75"/>
      <c r="U2009" s="75"/>
      <c r="V2009" s="75"/>
      <c r="W2009" s="75"/>
      <c r="X2009" s="75"/>
      <c r="Y2009" s="75"/>
      <c r="Z2009" s="75"/>
      <c r="AA2009" s="75"/>
      <c r="AB2009" s="68"/>
      <c r="AD2009" s="66"/>
      <c r="AE2009" s="74"/>
      <c r="AF2009" s="66"/>
      <c r="AG2009" s="66"/>
      <c r="AH2009" s="66"/>
      <c r="AI2009" s="66"/>
      <c r="AJ2009" s="66"/>
      <c r="AK2009" s="66"/>
      <c r="AL2009" s="66"/>
      <c r="AM2009" s="66"/>
      <c r="AN2009" s="66"/>
      <c r="AO2009" s="75"/>
      <c r="AP2009" s="75"/>
      <c r="AQ2009" s="75"/>
      <c r="AR2009" s="75"/>
      <c r="AS2009" s="75"/>
      <c r="AT2009" s="75"/>
      <c r="AU2009" s="75"/>
      <c r="AV2009" s="75"/>
      <c r="AW2009" s="68"/>
      <c r="AY2009" s="66"/>
      <c r="AZ2009" s="74"/>
      <c r="BA2009" s="66"/>
      <c r="BB2009" s="66"/>
      <c r="BC2009" s="66"/>
      <c r="BD2009" s="66"/>
      <c r="BE2009" s="66"/>
      <c r="BF2009" s="66"/>
      <c r="BG2009" s="66"/>
      <c r="BH2009" s="66"/>
      <c r="BI2009" s="66"/>
      <c r="BJ2009" s="75"/>
      <c r="BK2009" s="75"/>
      <c r="BL2009" s="75"/>
      <c r="BM2009" s="75"/>
      <c r="BN2009" s="75"/>
      <c r="BO2009" s="75"/>
      <c r="BP2009" s="75"/>
      <c r="BQ2009" s="75"/>
      <c r="BR2009" s="68"/>
      <c r="BT2009" s="66"/>
      <c r="BU2009" s="74"/>
      <c r="BV2009" s="66"/>
      <c r="BW2009" s="66"/>
      <c r="BX2009" s="66"/>
      <c r="BY2009" s="66"/>
      <c r="BZ2009" s="66"/>
      <c r="CA2009" s="66"/>
      <c r="CB2009" s="66"/>
      <c r="CC2009" s="66"/>
      <c r="CD2009" s="66"/>
      <c r="CE2009" s="75"/>
      <c r="CF2009" s="75"/>
      <c r="CG2009" s="75"/>
      <c r="CH2009" s="75"/>
      <c r="CI2009" s="75"/>
      <c r="CJ2009" s="75"/>
      <c r="CK2009" s="75"/>
      <c r="CL2009" s="75"/>
      <c r="CM2009" s="66"/>
      <c r="CO2009" s="66"/>
      <c r="CP2009" s="74"/>
      <c r="CQ2009" s="66"/>
      <c r="CR2009" s="66"/>
      <c r="CS2009" s="66"/>
      <c r="CT2009" s="66"/>
      <c r="CU2009" s="66"/>
      <c r="CV2009" s="66"/>
      <c r="CW2009" s="66"/>
      <c r="CX2009" s="66"/>
      <c r="CY2009" s="66"/>
      <c r="CZ2009" s="75"/>
      <c r="DA2009" s="75"/>
      <c r="DB2009" s="75"/>
      <c r="DC2009" s="75"/>
      <c r="DD2009" s="75"/>
      <c r="DE2009" s="75"/>
      <c r="DF2009" s="75"/>
      <c r="DG2009" s="75"/>
      <c r="DH2009" s="66"/>
      <c r="DI2009" s="66"/>
      <c r="DJ2009" s="66"/>
      <c r="DK2009" s="66"/>
    </row>
    <row r="2010" spans="1:137" ht="3.75" customHeight="1" x14ac:dyDescent="0.35">
      <c r="A2010" s="28"/>
      <c r="B2010" s="36"/>
      <c r="C2010" s="37"/>
      <c r="D2010" s="40"/>
      <c r="E2010" s="36"/>
      <c r="F2010" s="36"/>
      <c r="G2010" s="66"/>
      <c r="H2010" s="66"/>
      <c r="I2010" s="66"/>
      <c r="J2010" s="66"/>
      <c r="K2010" s="66"/>
      <c r="L2010" s="66"/>
      <c r="M2010" s="66"/>
      <c r="N2010" s="66"/>
      <c r="O2010" s="66"/>
      <c r="P2010" s="66"/>
      <c r="Q2010" s="66"/>
      <c r="R2010" s="66"/>
      <c r="S2010" s="66"/>
      <c r="T2010" s="66"/>
      <c r="U2010" s="66"/>
      <c r="V2010" s="66"/>
      <c r="W2010" s="66"/>
      <c r="X2010" s="66"/>
      <c r="Y2010" s="66"/>
      <c r="Z2010" s="66"/>
      <c r="AA2010" s="66"/>
      <c r="AB2010" s="66"/>
      <c r="AC2010" s="66"/>
      <c r="AD2010" s="66"/>
      <c r="AE2010" s="66"/>
      <c r="AF2010" s="66"/>
      <c r="AG2010" s="66"/>
      <c r="AH2010" s="66"/>
      <c r="AI2010" s="66"/>
      <c r="AJ2010" s="66"/>
      <c r="AK2010" s="66"/>
      <c r="AL2010" s="66"/>
      <c r="AM2010" s="66"/>
      <c r="AN2010" s="66"/>
      <c r="AO2010" s="66"/>
      <c r="AP2010" s="66"/>
      <c r="AQ2010" s="66"/>
      <c r="AR2010" s="66"/>
      <c r="AS2010" s="66"/>
      <c r="AT2010" s="66"/>
      <c r="AU2010" s="66"/>
      <c r="AV2010" s="66"/>
      <c r="AW2010" s="66"/>
      <c r="AX2010" s="66"/>
      <c r="AY2010" s="66"/>
      <c r="AZ2010" s="66"/>
      <c r="BA2010" s="66"/>
      <c r="BB2010" s="66"/>
      <c r="BC2010" s="66"/>
      <c r="BD2010" s="66"/>
      <c r="BE2010" s="66"/>
      <c r="BF2010" s="66"/>
      <c r="BG2010" s="66"/>
      <c r="BH2010" s="66"/>
      <c r="BI2010" s="66"/>
      <c r="BJ2010" s="66"/>
      <c r="BK2010" s="66"/>
      <c r="BL2010" s="66"/>
      <c r="BM2010" s="66"/>
      <c r="BN2010" s="66"/>
      <c r="BO2010" s="66"/>
      <c r="BP2010" s="66"/>
      <c r="BQ2010" s="66"/>
      <c r="BR2010" s="66"/>
      <c r="BS2010" s="66"/>
      <c r="BT2010" s="66"/>
      <c r="BU2010" s="66"/>
      <c r="BV2010" s="66"/>
      <c r="BW2010" s="66"/>
      <c r="BX2010" s="66"/>
      <c r="BY2010" s="66"/>
      <c r="BZ2010" s="66"/>
      <c r="CA2010" s="66"/>
      <c r="CB2010" s="66"/>
      <c r="CC2010" s="66"/>
      <c r="CD2010" s="66"/>
      <c r="CE2010" s="66"/>
      <c r="CF2010" s="66"/>
      <c r="CG2010" s="66"/>
      <c r="CH2010" s="66"/>
      <c r="CI2010" s="66"/>
      <c r="CJ2010" s="66"/>
      <c r="CK2010" s="66"/>
      <c r="CL2010" s="66"/>
      <c r="CM2010" s="66"/>
      <c r="CN2010" s="66"/>
      <c r="CO2010" s="66"/>
      <c r="CP2010" s="66"/>
      <c r="CQ2010" s="66"/>
      <c r="CR2010" s="66"/>
      <c r="CS2010" s="66"/>
      <c r="CT2010" s="66"/>
      <c r="CU2010" s="66"/>
      <c r="CV2010" s="66"/>
      <c r="CW2010" s="66"/>
      <c r="CX2010" s="66"/>
      <c r="CY2010" s="66"/>
      <c r="CZ2010" s="66"/>
      <c r="DA2010" s="66"/>
      <c r="DB2010" s="66"/>
      <c r="DC2010" s="66"/>
      <c r="DD2010" s="66"/>
      <c r="DE2010" s="66"/>
      <c r="DF2010" s="66"/>
      <c r="DG2010" s="66"/>
      <c r="DH2010" s="66"/>
      <c r="DI2010" s="66"/>
      <c r="DJ2010" s="66"/>
      <c r="DK2010" s="66"/>
      <c r="DL2010" s="66"/>
    </row>
    <row r="2011" spans="1:137" ht="14.5" customHeight="1" x14ac:dyDescent="0.35">
      <c r="A2011" s="28"/>
      <c r="B2011" s="167"/>
      <c r="C2011" s="168"/>
      <c r="D2011" s="31"/>
      <c r="E2011" s="81"/>
      <c r="F2011" s="154"/>
      <c r="H2011" s="153"/>
      <c r="DI2011" s="66"/>
      <c r="DJ2011" s="66"/>
      <c r="DK2011" s="66"/>
      <c r="DL2011" s="66"/>
    </row>
    <row r="2012" spans="1:137" ht="14.5" customHeight="1" x14ac:dyDescent="0.35">
      <c r="A2012" s="28"/>
      <c r="B2012" s="36"/>
      <c r="C2012" s="37"/>
      <c r="D2012" s="38"/>
      <c r="E2012" s="36"/>
      <c r="F2012" s="36"/>
      <c r="I2012" s="66"/>
      <c r="J2012" s="74"/>
      <c r="K2012" s="66"/>
      <c r="L2012" s="66"/>
      <c r="M2012" s="66"/>
      <c r="N2012" s="66"/>
      <c r="O2012" s="66"/>
      <c r="P2012" s="66"/>
      <c r="Q2012" s="66"/>
      <c r="R2012" s="66"/>
      <c r="S2012" s="66"/>
      <c r="T2012" s="75"/>
      <c r="U2012" s="75"/>
      <c r="V2012" s="75"/>
      <c r="W2012" s="75"/>
      <c r="X2012" s="75"/>
      <c r="Y2012" s="75"/>
      <c r="Z2012" s="75"/>
      <c r="AA2012" s="75"/>
      <c r="AB2012" s="68"/>
      <c r="AD2012" s="66"/>
      <c r="AE2012" s="74"/>
      <c r="AF2012" s="66"/>
      <c r="AG2012" s="66"/>
      <c r="AH2012" s="66"/>
      <c r="AI2012" s="66"/>
      <c r="AJ2012" s="66"/>
      <c r="AK2012" s="66"/>
      <c r="AL2012" s="66"/>
      <c r="AM2012" s="66"/>
      <c r="AN2012" s="66"/>
      <c r="AO2012" s="75"/>
      <c r="AP2012" s="75"/>
      <c r="AQ2012" s="75"/>
      <c r="AR2012" s="75"/>
      <c r="AS2012" s="75"/>
      <c r="AT2012" s="75"/>
      <c r="AU2012" s="75"/>
      <c r="AV2012" s="75"/>
      <c r="AW2012" s="68"/>
      <c r="AY2012" s="66"/>
      <c r="AZ2012" s="74"/>
      <c r="BA2012" s="66"/>
      <c r="BB2012" s="66"/>
      <c r="BC2012" s="66"/>
      <c r="BD2012" s="66"/>
      <c r="BE2012" s="66"/>
      <c r="BF2012" s="66"/>
      <c r="BG2012" s="66"/>
      <c r="BH2012" s="66"/>
      <c r="BI2012" s="66"/>
      <c r="BJ2012" s="75"/>
      <c r="BK2012" s="75"/>
      <c r="BL2012" s="75"/>
      <c r="BM2012" s="75"/>
      <c r="BN2012" s="75"/>
      <c r="BO2012" s="75"/>
      <c r="BP2012" s="75"/>
      <c r="BQ2012" s="75"/>
      <c r="BR2012" s="68"/>
      <c r="BT2012" s="66"/>
      <c r="BU2012" s="74"/>
      <c r="BV2012" s="66"/>
      <c r="BW2012" s="66"/>
      <c r="BX2012" s="66"/>
      <c r="BY2012" s="66"/>
      <c r="BZ2012" s="66"/>
      <c r="CA2012" s="66"/>
      <c r="CB2012" s="66"/>
      <c r="CC2012" s="66"/>
      <c r="CD2012" s="66"/>
      <c r="CE2012" s="75"/>
      <c r="CF2012" s="75"/>
      <c r="CG2012" s="75"/>
      <c r="CH2012" s="75"/>
      <c r="CI2012" s="75"/>
      <c r="CJ2012" s="75"/>
      <c r="CK2012" s="75"/>
      <c r="CL2012" s="75"/>
      <c r="CM2012" s="66"/>
      <c r="CO2012" s="66"/>
      <c r="CP2012" s="74"/>
      <c r="CQ2012" s="66"/>
      <c r="CR2012" s="66"/>
      <c r="CS2012" s="66"/>
      <c r="CT2012" s="66"/>
      <c r="CU2012" s="66"/>
      <c r="CV2012" s="66"/>
      <c r="CW2012" s="66"/>
      <c r="CX2012" s="66"/>
      <c r="CY2012" s="66"/>
      <c r="CZ2012" s="75"/>
      <c r="DA2012" s="75"/>
      <c r="DB2012" s="75"/>
      <c r="DC2012" s="75"/>
      <c r="DD2012" s="75"/>
      <c r="DE2012" s="75"/>
      <c r="DF2012" s="75"/>
      <c r="DG2012" s="75"/>
      <c r="DH2012" s="66"/>
      <c r="DI2012" s="66"/>
      <c r="DJ2012" s="66"/>
      <c r="DK2012" s="66"/>
      <c r="DL2012" s="66"/>
    </row>
    <row r="2013" spans="1:137" ht="3.75" customHeight="1" x14ac:dyDescent="0.35">
      <c r="A2013" s="28"/>
      <c r="B2013" s="36"/>
      <c r="C2013" s="37"/>
      <c r="D2013" s="40"/>
      <c r="E2013" s="36"/>
      <c r="F2013" s="36"/>
      <c r="G2013" s="66"/>
      <c r="H2013" s="66"/>
      <c r="I2013" s="66"/>
      <c r="J2013" s="66"/>
      <c r="K2013" s="66"/>
      <c r="L2013" s="66"/>
      <c r="M2013" s="66"/>
      <c r="N2013" s="66"/>
      <c r="O2013" s="66"/>
      <c r="P2013" s="66"/>
      <c r="Q2013" s="66"/>
      <c r="R2013" s="66"/>
      <c r="S2013" s="66"/>
      <c r="T2013" s="66"/>
      <c r="U2013" s="66"/>
      <c r="V2013" s="66"/>
      <c r="W2013" s="66"/>
      <c r="X2013" s="66"/>
      <c r="Y2013" s="66"/>
      <c r="Z2013" s="66"/>
      <c r="AA2013" s="66"/>
      <c r="AB2013" s="66"/>
      <c r="AC2013" s="66"/>
      <c r="AD2013" s="66"/>
      <c r="AE2013" s="66"/>
      <c r="AF2013" s="66"/>
      <c r="AG2013" s="66"/>
      <c r="AH2013" s="66"/>
      <c r="AI2013" s="66"/>
      <c r="AJ2013" s="66"/>
      <c r="AK2013" s="66"/>
      <c r="AL2013" s="66"/>
      <c r="AM2013" s="66"/>
      <c r="AN2013" s="66"/>
      <c r="AO2013" s="66"/>
      <c r="AP2013" s="66"/>
      <c r="AQ2013" s="66"/>
      <c r="AR2013" s="66"/>
      <c r="AS2013" s="66"/>
      <c r="AT2013" s="66"/>
      <c r="AU2013" s="66"/>
      <c r="AV2013" s="66"/>
      <c r="AW2013" s="66"/>
      <c r="AX2013" s="66"/>
      <c r="AY2013" s="66"/>
      <c r="AZ2013" s="66"/>
      <c r="BA2013" s="66"/>
      <c r="BB2013" s="66"/>
      <c r="BC2013" s="66"/>
      <c r="BD2013" s="66"/>
      <c r="BE2013" s="66"/>
      <c r="BF2013" s="66"/>
      <c r="BG2013" s="66"/>
      <c r="BH2013" s="66"/>
      <c r="BI2013" s="66"/>
      <c r="BJ2013" s="66"/>
      <c r="BK2013" s="66"/>
      <c r="BL2013" s="66"/>
      <c r="BM2013" s="66"/>
      <c r="BN2013" s="66"/>
      <c r="BO2013" s="66"/>
      <c r="BP2013" s="66"/>
      <c r="BQ2013" s="66"/>
      <c r="BR2013" s="66"/>
      <c r="BS2013" s="66"/>
      <c r="BT2013" s="66"/>
      <c r="BU2013" s="66"/>
      <c r="BV2013" s="66"/>
      <c r="BW2013" s="66"/>
      <c r="BX2013" s="66"/>
      <c r="BY2013" s="66"/>
      <c r="BZ2013" s="66"/>
      <c r="CA2013" s="66"/>
      <c r="CB2013" s="66"/>
      <c r="CC2013" s="66"/>
      <c r="CD2013" s="66"/>
      <c r="CE2013" s="66"/>
      <c r="CF2013" s="66"/>
      <c r="CG2013" s="66"/>
      <c r="CH2013" s="66"/>
      <c r="CI2013" s="66"/>
      <c r="CJ2013" s="66"/>
      <c r="CK2013" s="66"/>
      <c r="CL2013" s="66"/>
      <c r="CM2013" s="66"/>
      <c r="CN2013" s="66"/>
      <c r="CO2013" s="66"/>
      <c r="CP2013" s="66"/>
      <c r="CQ2013" s="66"/>
      <c r="CR2013" s="66"/>
      <c r="CS2013" s="66"/>
      <c r="CT2013" s="66"/>
      <c r="CU2013" s="66"/>
      <c r="CV2013" s="66"/>
      <c r="CW2013" s="66"/>
      <c r="CX2013" s="66"/>
      <c r="CY2013" s="66"/>
      <c r="CZ2013" s="66"/>
      <c r="DA2013" s="66"/>
      <c r="DB2013" s="66"/>
      <c r="DC2013" s="66"/>
      <c r="DD2013" s="66"/>
      <c r="DE2013" s="66"/>
      <c r="DF2013" s="66"/>
      <c r="DG2013" s="66"/>
      <c r="DH2013" s="66"/>
      <c r="DI2013" s="66"/>
      <c r="DJ2013" s="66"/>
      <c r="DK2013" s="66"/>
      <c r="DL2013" s="66"/>
    </row>
    <row r="2014" spans="1:137" ht="14.5" customHeight="1" x14ac:dyDescent="0.35">
      <c r="A2014" s="28"/>
      <c r="B2014" s="167"/>
      <c r="C2014" s="168"/>
      <c r="D2014" s="31"/>
      <c r="E2014" s="155"/>
      <c r="F2014" s="154"/>
      <c r="H2014" s="153"/>
      <c r="DI2014" s="66"/>
      <c r="DJ2014" s="66"/>
      <c r="DK2014" s="66"/>
      <c r="DL2014" s="66"/>
    </row>
    <row r="2015" spans="1:137" ht="14.5" customHeight="1" x14ac:dyDescent="0.35">
      <c r="A2015" s="28"/>
      <c r="B2015" s="36"/>
      <c r="C2015" s="37"/>
      <c r="D2015" s="38"/>
      <c r="E2015" s="36"/>
      <c r="F2015" s="36"/>
      <c r="I2015" s="66"/>
      <c r="J2015" s="74"/>
      <c r="K2015" s="66"/>
      <c r="L2015" s="66"/>
      <c r="M2015" s="66"/>
      <c r="N2015" s="66"/>
      <c r="O2015" s="66"/>
      <c r="P2015" s="66"/>
      <c r="Q2015" s="66"/>
      <c r="R2015" s="66"/>
      <c r="S2015" s="66"/>
      <c r="T2015" s="75"/>
      <c r="U2015" s="75"/>
      <c r="V2015" s="75"/>
      <c r="W2015" s="75"/>
      <c r="X2015" s="75"/>
      <c r="Y2015" s="75"/>
      <c r="Z2015" s="75"/>
      <c r="AA2015" s="75"/>
      <c r="AB2015" s="68"/>
      <c r="AD2015" s="66"/>
      <c r="AE2015" s="74"/>
      <c r="AF2015" s="66"/>
      <c r="AG2015" s="66"/>
      <c r="AH2015" s="66"/>
      <c r="AI2015" s="66"/>
      <c r="AJ2015" s="66"/>
      <c r="AK2015" s="66"/>
      <c r="AL2015" s="66"/>
      <c r="AM2015" s="66"/>
      <c r="AN2015" s="66"/>
      <c r="AO2015" s="75"/>
      <c r="AP2015" s="75"/>
      <c r="AQ2015" s="75"/>
      <c r="AR2015" s="75"/>
      <c r="AS2015" s="75"/>
      <c r="AT2015" s="75"/>
      <c r="AU2015" s="75"/>
      <c r="AV2015" s="75"/>
      <c r="AW2015" s="68"/>
      <c r="AY2015" s="66"/>
      <c r="AZ2015" s="74"/>
      <c r="BA2015" s="66"/>
      <c r="BB2015" s="66"/>
      <c r="BC2015" s="66"/>
      <c r="BD2015" s="66"/>
      <c r="BE2015" s="66"/>
      <c r="BF2015" s="66"/>
      <c r="BG2015" s="66"/>
      <c r="BH2015" s="66"/>
      <c r="BI2015" s="66"/>
      <c r="BJ2015" s="75"/>
      <c r="BK2015" s="75"/>
      <c r="BL2015" s="75"/>
      <c r="BM2015" s="75"/>
      <c r="BN2015" s="75"/>
      <c r="BO2015" s="75"/>
      <c r="BP2015" s="75"/>
      <c r="BQ2015" s="75"/>
      <c r="BR2015" s="68"/>
      <c r="BT2015" s="66"/>
      <c r="BU2015" s="74"/>
      <c r="BV2015" s="66"/>
      <c r="BW2015" s="66"/>
      <c r="BX2015" s="66"/>
      <c r="BY2015" s="66"/>
      <c r="BZ2015" s="66"/>
      <c r="CA2015" s="66"/>
      <c r="CB2015" s="66"/>
      <c r="CC2015" s="66"/>
      <c r="CD2015" s="66"/>
      <c r="CE2015" s="75"/>
      <c r="CF2015" s="75"/>
      <c r="CG2015" s="75"/>
      <c r="CH2015" s="75"/>
      <c r="CI2015" s="75"/>
      <c r="CJ2015" s="75"/>
      <c r="CK2015" s="75"/>
      <c r="CL2015" s="75"/>
      <c r="CM2015" s="66"/>
      <c r="CO2015" s="66"/>
      <c r="CP2015" s="74"/>
      <c r="CQ2015" s="66"/>
      <c r="CR2015" s="66"/>
      <c r="CS2015" s="66"/>
      <c r="CT2015" s="66"/>
      <c r="CU2015" s="66"/>
      <c r="CV2015" s="66"/>
      <c r="CW2015" s="66"/>
      <c r="CX2015" s="66"/>
      <c r="CY2015" s="66"/>
      <c r="CZ2015" s="75"/>
      <c r="DA2015" s="75"/>
      <c r="DB2015" s="75"/>
      <c r="DC2015" s="75"/>
      <c r="DD2015" s="75"/>
      <c r="DE2015" s="75"/>
      <c r="DF2015" s="75"/>
      <c r="DG2015" s="75"/>
      <c r="DH2015" s="66"/>
      <c r="DI2015" s="66"/>
      <c r="DJ2015" s="66"/>
      <c r="DK2015" s="66"/>
      <c r="DL2015" s="66"/>
    </row>
    <row r="2016" spans="1:137" ht="3.75" customHeight="1" x14ac:dyDescent="0.35">
      <c r="A2016" s="28"/>
      <c r="B2016" s="36"/>
      <c r="C2016" s="37"/>
      <c r="D2016" s="40"/>
      <c r="E2016" s="36"/>
      <c r="F2016" s="36"/>
      <c r="G2016" s="66"/>
      <c r="H2016" s="66"/>
      <c r="I2016" s="66"/>
      <c r="J2016" s="66"/>
      <c r="K2016" s="66"/>
      <c r="L2016" s="66"/>
      <c r="M2016" s="66"/>
      <c r="N2016" s="66"/>
      <c r="O2016" s="66"/>
      <c r="P2016" s="66"/>
      <c r="Q2016" s="66"/>
      <c r="R2016" s="66"/>
      <c r="S2016" s="66"/>
      <c r="T2016" s="66"/>
      <c r="U2016" s="66"/>
      <c r="V2016" s="66"/>
      <c r="W2016" s="66"/>
      <c r="X2016" s="66"/>
      <c r="Y2016" s="66"/>
      <c r="Z2016" s="66"/>
      <c r="AA2016" s="66"/>
      <c r="AB2016" s="66"/>
      <c r="AC2016" s="66"/>
      <c r="AD2016" s="66"/>
      <c r="AE2016" s="66"/>
      <c r="AF2016" s="66"/>
      <c r="AG2016" s="66"/>
      <c r="AH2016" s="66"/>
      <c r="AI2016" s="66"/>
      <c r="AJ2016" s="66"/>
      <c r="AK2016" s="66"/>
      <c r="AL2016" s="66"/>
      <c r="AM2016" s="66"/>
      <c r="AN2016" s="66"/>
      <c r="AO2016" s="66"/>
      <c r="AP2016" s="66"/>
      <c r="AQ2016" s="66"/>
      <c r="AR2016" s="66"/>
      <c r="AS2016" s="66"/>
      <c r="AT2016" s="66"/>
      <c r="AU2016" s="66"/>
      <c r="AV2016" s="66"/>
      <c r="AW2016" s="66"/>
      <c r="AX2016" s="66"/>
      <c r="AY2016" s="66"/>
      <c r="AZ2016" s="66"/>
      <c r="BA2016" s="66"/>
      <c r="BB2016" s="66"/>
      <c r="BC2016" s="66"/>
      <c r="BD2016" s="66"/>
      <c r="BE2016" s="66"/>
      <c r="BF2016" s="66"/>
      <c r="BG2016" s="66"/>
      <c r="BH2016" s="66"/>
      <c r="BI2016" s="66"/>
      <c r="BJ2016" s="66"/>
      <c r="BK2016" s="66"/>
      <c r="BL2016" s="66"/>
      <c r="BM2016" s="66"/>
      <c r="BN2016" s="66"/>
      <c r="BO2016" s="66"/>
      <c r="BP2016" s="66"/>
      <c r="BQ2016" s="66"/>
      <c r="BR2016" s="66"/>
      <c r="BS2016" s="66"/>
      <c r="BT2016" s="66"/>
      <c r="BU2016" s="66"/>
      <c r="BV2016" s="66"/>
      <c r="BW2016" s="66"/>
      <c r="BX2016" s="66"/>
      <c r="BY2016" s="66"/>
      <c r="BZ2016" s="66"/>
      <c r="CA2016" s="66"/>
      <c r="CB2016" s="66"/>
      <c r="CC2016" s="66"/>
      <c r="CD2016" s="66"/>
      <c r="CE2016" s="66"/>
      <c r="CF2016" s="66"/>
      <c r="CG2016" s="66"/>
      <c r="CH2016" s="66"/>
      <c r="CI2016" s="66"/>
      <c r="CJ2016" s="66"/>
      <c r="CK2016" s="66"/>
      <c r="CL2016" s="66"/>
      <c r="CM2016" s="66"/>
      <c r="CN2016" s="66"/>
      <c r="CO2016" s="66"/>
      <c r="CP2016" s="66"/>
      <c r="CQ2016" s="66"/>
      <c r="CR2016" s="66"/>
      <c r="CS2016" s="66"/>
      <c r="CT2016" s="66"/>
      <c r="CU2016" s="66"/>
      <c r="CV2016" s="66"/>
      <c r="CW2016" s="66"/>
      <c r="CX2016" s="66"/>
      <c r="CY2016" s="66"/>
      <c r="CZ2016" s="66"/>
      <c r="DA2016" s="66"/>
      <c r="DB2016" s="66"/>
      <c r="DC2016" s="66"/>
      <c r="DD2016" s="66"/>
      <c r="DE2016" s="66"/>
      <c r="DF2016" s="66"/>
      <c r="DG2016" s="66"/>
      <c r="DH2016" s="66"/>
      <c r="DI2016" s="66"/>
      <c r="DJ2016" s="66"/>
      <c r="DK2016" s="66"/>
      <c r="DL2016" s="66"/>
    </row>
    <row r="2017" spans="1:137" ht="14.5" customHeight="1" x14ac:dyDescent="0.35">
      <c r="A2017" s="28"/>
      <c r="B2017" s="167"/>
      <c r="C2017" s="168"/>
      <c r="D2017" s="31"/>
      <c r="E2017" s="156"/>
      <c r="F2017" s="154"/>
      <c r="H2017" s="153"/>
      <c r="DI2017" s="66"/>
      <c r="DJ2017" s="66"/>
      <c r="DK2017" s="66"/>
      <c r="DL2017" s="66"/>
    </row>
    <row r="2018" spans="1:137" ht="14.5" customHeight="1" x14ac:dyDescent="0.35">
      <c r="A2018" s="28"/>
      <c r="B2018" s="36"/>
      <c r="C2018" s="37"/>
      <c r="D2018" s="38"/>
      <c r="E2018" s="36"/>
      <c r="F2018" s="36"/>
      <c r="I2018" s="66"/>
      <c r="J2018" s="74"/>
      <c r="K2018" s="66"/>
      <c r="L2018" s="66"/>
      <c r="M2018" s="66"/>
      <c r="N2018" s="66"/>
      <c r="O2018" s="66"/>
      <c r="P2018" s="66"/>
      <c r="Q2018" s="66"/>
      <c r="R2018" s="66"/>
      <c r="S2018" s="66"/>
      <c r="T2018" s="75"/>
      <c r="U2018" s="75"/>
      <c r="V2018" s="75"/>
      <c r="W2018" s="75"/>
      <c r="X2018" s="75"/>
      <c r="Y2018" s="75"/>
      <c r="Z2018" s="75"/>
      <c r="AA2018" s="75"/>
      <c r="AB2018" s="68"/>
      <c r="AD2018" s="66"/>
      <c r="AE2018" s="74"/>
      <c r="AF2018" s="66"/>
      <c r="AG2018" s="66"/>
      <c r="AH2018" s="66"/>
      <c r="AI2018" s="66"/>
      <c r="AJ2018" s="66"/>
      <c r="AK2018" s="66"/>
      <c r="AL2018" s="66"/>
      <c r="AM2018" s="66"/>
      <c r="AN2018" s="66"/>
      <c r="AO2018" s="75"/>
      <c r="AP2018" s="75"/>
      <c r="AQ2018" s="75"/>
      <c r="AR2018" s="75"/>
      <c r="AS2018" s="75"/>
      <c r="AT2018" s="75"/>
      <c r="AU2018" s="75"/>
      <c r="AV2018" s="75"/>
      <c r="AW2018" s="68"/>
      <c r="AY2018" s="66"/>
      <c r="AZ2018" s="74"/>
      <c r="BA2018" s="66"/>
      <c r="BB2018" s="66"/>
      <c r="BC2018" s="66"/>
      <c r="BD2018" s="66"/>
      <c r="BE2018" s="66"/>
      <c r="BF2018" s="66"/>
      <c r="BG2018" s="66"/>
      <c r="BH2018" s="66"/>
      <c r="BI2018" s="66"/>
      <c r="BJ2018" s="75"/>
      <c r="BK2018" s="75"/>
      <c r="BL2018" s="75"/>
      <c r="BM2018" s="75"/>
      <c r="BN2018" s="75"/>
      <c r="BO2018" s="75"/>
      <c r="BP2018" s="75"/>
      <c r="BQ2018" s="75"/>
      <c r="BR2018" s="68"/>
      <c r="BT2018" s="66"/>
      <c r="BU2018" s="74"/>
      <c r="BV2018" s="66"/>
      <c r="BW2018" s="66"/>
      <c r="BX2018" s="66"/>
      <c r="BY2018" s="66"/>
      <c r="BZ2018" s="66"/>
      <c r="CA2018" s="66"/>
      <c r="CB2018" s="66"/>
      <c r="CC2018" s="66"/>
      <c r="CD2018" s="66"/>
      <c r="CE2018" s="75"/>
      <c r="CF2018" s="75"/>
      <c r="CG2018" s="75"/>
      <c r="CH2018" s="75"/>
      <c r="CI2018" s="75"/>
      <c r="CJ2018" s="75"/>
      <c r="CK2018" s="75"/>
      <c r="CL2018" s="75"/>
      <c r="CM2018" s="66"/>
      <c r="CO2018" s="66"/>
      <c r="CP2018" s="74"/>
      <c r="CQ2018" s="66"/>
      <c r="CR2018" s="66"/>
      <c r="CS2018" s="66"/>
      <c r="CT2018" s="66"/>
      <c r="CU2018" s="66"/>
      <c r="CV2018" s="66"/>
      <c r="CW2018" s="66"/>
      <c r="CX2018" s="66"/>
      <c r="CY2018" s="66"/>
      <c r="CZ2018" s="75"/>
      <c r="DA2018" s="75"/>
      <c r="DB2018" s="75"/>
      <c r="DC2018" s="75"/>
      <c r="DD2018" s="75"/>
      <c r="DE2018" s="75"/>
      <c r="DF2018" s="75"/>
      <c r="DG2018" s="75"/>
      <c r="DH2018" s="66"/>
      <c r="DI2018" s="66"/>
      <c r="DJ2018" s="66"/>
      <c r="DK2018" s="66"/>
      <c r="DL2018" s="66"/>
    </row>
    <row r="2019" spans="1:137" ht="3.75" customHeight="1" x14ac:dyDescent="0.35">
      <c r="A2019" s="28"/>
      <c r="B2019" s="36"/>
      <c r="C2019" s="37"/>
      <c r="D2019" s="40"/>
      <c r="E2019" s="36"/>
      <c r="F2019" s="36"/>
      <c r="G2019" s="66"/>
      <c r="H2019" s="66"/>
      <c r="I2019" s="66"/>
      <c r="J2019" s="66"/>
      <c r="K2019" s="66"/>
      <c r="L2019" s="66"/>
      <c r="M2019" s="66"/>
      <c r="N2019" s="66"/>
      <c r="O2019" s="66"/>
      <c r="P2019" s="66"/>
      <c r="Q2019" s="66"/>
      <c r="R2019" s="66"/>
      <c r="S2019" s="66"/>
      <c r="T2019" s="66"/>
      <c r="U2019" s="66"/>
      <c r="V2019" s="66"/>
      <c r="W2019" s="66"/>
      <c r="X2019" s="66"/>
      <c r="Y2019" s="66"/>
      <c r="Z2019" s="66"/>
      <c r="AA2019" s="66"/>
      <c r="AB2019" s="66"/>
      <c r="AC2019" s="66"/>
      <c r="AD2019" s="66"/>
      <c r="AE2019" s="66"/>
      <c r="AF2019" s="66"/>
      <c r="AG2019" s="66"/>
      <c r="AH2019" s="66"/>
      <c r="AI2019" s="66"/>
      <c r="AJ2019" s="66"/>
      <c r="AK2019" s="66"/>
      <c r="AL2019" s="66"/>
      <c r="AM2019" s="66"/>
      <c r="AN2019" s="66"/>
      <c r="AO2019" s="66"/>
      <c r="AP2019" s="66"/>
      <c r="AQ2019" s="66"/>
      <c r="AR2019" s="66"/>
      <c r="AS2019" s="66"/>
      <c r="AT2019" s="66"/>
      <c r="AU2019" s="66"/>
      <c r="AV2019" s="66"/>
      <c r="AW2019" s="66"/>
      <c r="AX2019" s="66"/>
      <c r="AY2019" s="66"/>
      <c r="AZ2019" s="66"/>
      <c r="BA2019" s="66"/>
      <c r="BB2019" s="66"/>
      <c r="BC2019" s="66"/>
      <c r="BD2019" s="66"/>
      <c r="BE2019" s="66"/>
      <c r="BF2019" s="66"/>
      <c r="BG2019" s="66"/>
      <c r="BH2019" s="66"/>
      <c r="BI2019" s="66"/>
      <c r="BJ2019" s="66"/>
      <c r="BK2019" s="66"/>
      <c r="BL2019" s="66"/>
      <c r="BM2019" s="66"/>
      <c r="BN2019" s="66"/>
      <c r="BO2019" s="66"/>
      <c r="BP2019" s="66"/>
      <c r="BQ2019" s="66"/>
      <c r="BR2019" s="66"/>
      <c r="BS2019" s="66"/>
      <c r="BT2019" s="66"/>
      <c r="BU2019" s="66"/>
      <c r="BV2019" s="66"/>
      <c r="BW2019" s="66"/>
      <c r="BX2019" s="66"/>
      <c r="BY2019" s="66"/>
      <c r="BZ2019" s="66"/>
      <c r="CA2019" s="66"/>
      <c r="CB2019" s="66"/>
      <c r="CC2019" s="66"/>
      <c r="CD2019" s="66"/>
      <c r="CE2019" s="66"/>
      <c r="CF2019" s="66"/>
      <c r="CG2019" s="66"/>
      <c r="CH2019" s="66"/>
      <c r="CI2019" s="66"/>
      <c r="CJ2019" s="66"/>
      <c r="CK2019" s="66"/>
      <c r="CL2019" s="66"/>
      <c r="CM2019" s="66"/>
      <c r="CN2019" s="66"/>
      <c r="CO2019" s="66"/>
      <c r="CP2019" s="66"/>
      <c r="CQ2019" s="66"/>
      <c r="CR2019" s="66"/>
      <c r="CS2019" s="66"/>
      <c r="CT2019" s="66"/>
      <c r="CU2019" s="66"/>
      <c r="CV2019" s="66"/>
      <c r="CW2019" s="66"/>
      <c r="CX2019" s="66"/>
      <c r="CY2019" s="66"/>
      <c r="CZ2019" s="66"/>
      <c r="DA2019" s="66"/>
      <c r="DB2019" s="66"/>
      <c r="DC2019" s="66"/>
      <c r="DD2019" s="66"/>
      <c r="DE2019" s="66"/>
      <c r="DF2019" s="66"/>
      <c r="DG2019" s="66"/>
      <c r="DH2019" s="66"/>
      <c r="DI2019" s="66"/>
      <c r="DJ2019" s="66"/>
      <c r="DK2019" s="66"/>
      <c r="DL2019" s="66"/>
    </row>
    <row r="2020" spans="1:137" ht="14.5" customHeight="1" x14ac:dyDescent="0.35">
      <c r="A2020" s="28"/>
      <c r="B2020" s="167"/>
      <c r="C2020" s="168"/>
      <c r="D2020" s="31"/>
      <c r="E2020" s="157"/>
      <c r="H2020" s="153"/>
    </row>
    <row r="2021" spans="1:137" ht="14.5" customHeight="1" x14ac:dyDescent="0.35">
      <c r="A2021" s="28"/>
      <c r="B2021" s="36"/>
      <c r="C2021" s="37"/>
      <c r="D2021" s="38"/>
      <c r="E2021" s="36"/>
      <c r="F2021" s="36"/>
      <c r="I2021" s="66"/>
      <c r="J2021" s="74"/>
      <c r="K2021" s="66"/>
      <c r="L2021" s="66"/>
      <c r="M2021" s="66"/>
      <c r="N2021" s="66"/>
      <c r="O2021" s="66"/>
      <c r="P2021" s="66"/>
      <c r="Q2021" s="66"/>
      <c r="R2021" s="66"/>
      <c r="S2021" s="66"/>
      <c r="T2021" s="75"/>
      <c r="U2021" s="75"/>
      <c r="V2021" s="75"/>
      <c r="W2021" s="75"/>
      <c r="X2021" s="75"/>
      <c r="Y2021" s="75"/>
      <c r="Z2021" s="75"/>
      <c r="AA2021" s="75"/>
      <c r="AB2021" s="68"/>
      <c r="AD2021" s="66"/>
      <c r="AE2021" s="74"/>
      <c r="AF2021" s="66"/>
      <c r="AG2021" s="66"/>
      <c r="AH2021" s="66"/>
      <c r="AI2021" s="66"/>
      <c r="AJ2021" s="66"/>
      <c r="AK2021" s="66"/>
      <c r="AL2021" s="66"/>
      <c r="AM2021" s="66"/>
      <c r="AN2021" s="66"/>
      <c r="AO2021" s="75"/>
      <c r="AP2021" s="75"/>
      <c r="AQ2021" s="75"/>
      <c r="AR2021" s="75"/>
      <c r="AS2021" s="75"/>
      <c r="AT2021" s="75"/>
      <c r="AU2021" s="75"/>
      <c r="AV2021" s="75"/>
      <c r="AW2021" s="68"/>
      <c r="AY2021" s="66"/>
      <c r="AZ2021" s="74"/>
      <c r="BA2021" s="66"/>
      <c r="BB2021" s="66"/>
      <c r="BC2021" s="66"/>
      <c r="BD2021" s="66"/>
      <c r="BE2021" s="66"/>
      <c r="BF2021" s="66"/>
      <c r="BG2021" s="66"/>
      <c r="BH2021" s="66"/>
      <c r="BI2021" s="66"/>
      <c r="BJ2021" s="75"/>
      <c r="BK2021" s="75"/>
      <c r="BL2021" s="75"/>
      <c r="BM2021" s="75"/>
      <c r="BN2021" s="75"/>
      <c r="BO2021" s="75"/>
      <c r="BP2021" s="75"/>
      <c r="BQ2021" s="75"/>
      <c r="BR2021" s="68"/>
      <c r="BT2021" s="66"/>
      <c r="BU2021" s="74"/>
      <c r="BV2021" s="66"/>
      <c r="BW2021" s="66"/>
      <c r="BX2021" s="66"/>
      <c r="BY2021" s="66"/>
      <c r="BZ2021" s="66"/>
      <c r="CA2021" s="66"/>
      <c r="CB2021" s="66"/>
      <c r="CC2021" s="66"/>
      <c r="CD2021" s="66"/>
      <c r="CE2021" s="75"/>
      <c r="CF2021" s="75"/>
      <c r="CG2021" s="75"/>
      <c r="CH2021" s="75"/>
      <c r="CI2021" s="75"/>
      <c r="CJ2021" s="75"/>
      <c r="CK2021" s="75"/>
      <c r="CL2021" s="75"/>
      <c r="CM2021" s="66"/>
      <c r="CO2021" s="66"/>
      <c r="CP2021" s="74"/>
      <c r="CQ2021" s="66"/>
      <c r="CR2021" s="66"/>
      <c r="CS2021" s="66"/>
      <c r="CT2021" s="66"/>
      <c r="CU2021" s="66"/>
      <c r="CV2021" s="66"/>
      <c r="CW2021" s="66"/>
      <c r="CX2021" s="66"/>
      <c r="CY2021" s="66"/>
      <c r="CZ2021" s="75"/>
      <c r="DA2021" s="75"/>
      <c r="DB2021" s="75"/>
      <c r="DC2021" s="75"/>
      <c r="DD2021" s="75"/>
      <c r="DE2021" s="75"/>
      <c r="DF2021" s="75"/>
      <c r="DG2021" s="75"/>
      <c r="DH2021" s="66"/>
    </row>
    <row r="2022" spans="1:137" ht="3.75" customHeight="1" x14ac:dyDescent="0.35">
      <c r="A2022" s="85"/>
      <c r="B2022" s="81"/>
      <c r="C2022" s="82"/>
      <c r="D2022" s="40"/>
      <c r="E2022" s="36"/>
      <c r="F2022" s="36"/>
      <c r="G2022" s="66"/>
      <c r="H2022" s="66"/>
      <c r="I2022" s="66"/>
      <c r="J2022" s="66"/>
      <c r="K2022" s="66"/>
      <c r="L2022" s="66"/>
      <c r="M2022" s="66"/>
      <c r="N2022" s="66"/>
      <c r="O2022" s="66"/>
      <c r="P2022" s="66"/>
      <c r="Q2022" s="66"/>
      <c r="R2022" s="66"/>
      <c r="S2022" s="66"/>
      <c r="T2022" s="66"/>
      <c r="U2022" s="66"/>
      <c r="V2022" s="66"/>
      <c r="W2022" s="66"/>
      <c r="X2022" s="66"/>
      <c r="Y2022" s="66"/>
      <c r="Z2022" s="66"/>
      <c r="AA2022" s="66"/>
      <c r="AB2022" s="66"/>
      <c r="AC2022" s="66"/>
      <c r="AD2022" s="66"/>
      <c r="AE2022" s="66"/>
      <c r="AF2022" s="66"/>
      <c r="AG2022" s="66"/>
      <c r="AH2022" s="66"/>
      <c r="AI2022" s="66"/>
      <c r="AJ2022" s="66"/>
      <c r="AK2022" s="66"/>
      <c r="AL2022" s="66"/>
      <c r="AM2022" s="66"/>
      <c r="AN2022" s="66"/>
      <c r="AO2022" s="66"/>
      <c r="AP2022" s="66"/>
      <c r="AQ2022" s="66"/>
      <c r="AR2022" s="66"/>
      <c r="AS2022" s="66"/>
      <c r="AT2022" s="66"/>
      <c r="AU2022" s="66"/>
      <c r="AV2022" s="66"/>
      <c r="AW2022" s="66"/>
      <c r="AX2022" s="66"/>
      <c r="AY2022" s="66"/>
      <c r="AZ2022" s="66"/>
      <c r="BA2022" s="66"/>
      <c r="BB2022" s="66"/>
      <c r="BC2022" s="66"/>
      <c r="BD2022" s="66"/>
      <c r="BE2022" s="66"/>
      <c r="BF2022" s="66"/>
      <c r="BG2022" s="66"/>
      <c r="BH2022" s="66"/>
      <c r="BI2022" s="66"/>
      <c r="BJ2022" s="66"/>
      <c r="BK2022" s="66"/>
      <c r="BL2022" s="66"/>
      <c r="BM2022" s="66"/>
      <c r="BN2022" s="66"/>
      <c r="BO2022" s="66"/>
      <c r="BP2022" s="66"/>
      <c r="BQ2022" s="66"/>
      <c r="BR2022" s="66"/>
      <c r="BS2022" s="66"/>
      <c r="BT2022" s="66"/>
      <c r="BU2022" s="66"/>
      <c r="BV2022" s="66"/>
      <c r="BW2022" s="66"/>
      <c r="BX2022" s="66"/>
      <c r="BY2022" s="66"/>
      <c r="BZ2022" s="66"/>
      <c r="CA2022" s="66"/>
      <c r="CB2022" s="66"/>
      <c r="CC2022" s="66"/>
      <c r="CD2022" s="66"/>
      <c r="CE2022" s="66"/>
      <c r="CF2022" s="66"/>
      <c r="CG2022" s="66"/>
      <c r="CH2022" s="66"/>
      <c r="CI2022" s="66"/>
      <c r="CJ2022" s="66"/>
      <c r="CK2022" s="66"/>
      <c r="CL2022" s="66"/>
      <c r="CM2022" s="66"/>
      <c r="CN2022" s="66"/>
      <c r="CO2022" s="66"/>
      <c r="CP2022" s="66"/>
      <c r="CQ2022" s="66"/>
      <c r="CR2022" s="66"/>
      <c r="CS2022" s="66"/>
      <c r="CT2022" s="66"/>
      <c r="CU2022" s="66"/>
      <c r="CV2022" s="66"/>
      <c r="CW2022" s="66"/>
      <c r="CX2022" s="66"/>
      <c r="CY2022" s="66"/>
      <c r="CZ2022" s="66"/>
      <c r="DA2022" s="66"/>
      <c r="DB2022" s="66"/>
      <c r="DC2022" s="66"/>
      <c r="DD2022" s="66"/>
      <c r="DE2022" s="66"/>
      <c r="DF2022" s="66"/>
      <c r="DG2022" s="66"/>
      <c r="DH2022" s="66"/>
      <c r="DI2022" s="66"/>
      <c r="DJ2022" s="66"/>
      <c r="DK2022" s="66"/>
      <c r="DL2022" s="66"/>
    </row>
    <row r="2023" spans="1:137" s="166" customFormat="1" ht="14.5" customHeight="1" x14ac:dyDescent="0.35">
      <c r="A2023" s="169"/>
      <c r="B2023" s="160"/>
      <c r="C2023" s="161"/>
      <c r="D2023" s="162"/>
      <c r="E2023" s="163"/>
      <c r="F2023" s="163"/>
      <c r="G2023" s="164"/>
      <c r="H2023" s="165"/>
      <c r="I2023" s="164"/>
      <c r="J2023" s="165"/>
      <c r="K2023" s="164"/>
      <c r="L2023" s="165"/>
      <c r="M2023" s="164"/>
      <c r="N2023" s="165"/>
      <c r="O2023" s="164"/>
      <c r="P2023" s="165"/>
      <c r="Q2023" s="164"/>
      <c r="R2023" s="165"/>
      <c r="S2023" s="164"/>
      <c r="T2023" s="165"/>
      <c r="U2023" s="164"/>
      <c r="V2023" s="165"/>
      <c r="W2023" s="164"/>
      <c r="X2023" s="165"/>
      <c r="Y2023" s="164"/>
      <c r="Z2023" s="165"/>
      <c r="AA2023" s="164"/>
      <c r="AB2023" s="165"/>
      <c r="AC2023" s="164"/>
      <c r="AD2023" s="165"/>
      <c r="AE2023" s="164"/>
      <c r="AF2023" s="165"/>
      <c r="AG2023" s="164"/>
      <c r="AH2023" s="165"/>
      <c r="AI2023" s="164"/>
      <c r="AJ2023" s="165"/>
      <c r="AK2023" s="164"/>
      <c r="AL2023" s="165"/>
      <c r="AM2023" s="164"/>
      <c r="AN2023" s="165"/>
      <c r="AO2023" s="164"/>
      <c r="AP2023" s="165"/>
      <c r="AQ2023" s="164"/>
      <c r="AR2023" s="165"/>
      <c r="AS2023" s="164"/>
      <c r="AT2023" s="165"/>
      <c r="AU2023" s="164"/>
      <c r="AV2023" s="165"/>
      <c r="AW2023" s="164"/>
      <c r="AX2023" s="165"/>
      <c r="AY2023" s="164"/>
      <c r="AZ2023" s="165"/>
      <c r="BA2023" s="164"/>
      <c r="BB2023" s="165"/>
      <c r="BC2023" s="164"/>
      <c r="BD2023" s="165"/>
      <c r="BE2023" s="164"/>
      <c r="BF2023" s="165"/>
      <c r="BG2023" s="164"/>
      <c r="BH2023" s="165"/>
      <c r="BI2023" s="164"/>
      <c r="BJ2023" s="165"/>
      <c r="BK2023" s="164"/>
      <c r="BL2023" s="165"/>
      <c r="BM2023" s="164"/>
      <c r="BN2023" s="165"/>
      <c r="BO2023" s="164"/>
      <c r="BP2023" s="165"/>
      <c r="BQ2023" s="164"/>
      <c r="BR2023" s="165"/>
      <c r="BS2023" s="164"/>
      <c r="BT2023" s="165"/>
      <c r="BU2023" s="164"/>
      <c r="BV2023" s="165"/>
      <c r="BW2023" s="164"/>
      <c r="BX2023" s="165"/>
      <c r="BY2023" s="164"/>
      <c r="BZ2023" s="165"/>
      <c r="CA2023" s="164"/>
      <c r="CB2023" s="165"/>
      <c r="CC2023" s="164"/>
      <c r="CD2023" s="165"/>
      <c r="CE2023" s="164"/>
      <c r="CF2023" s="165"/>
      <c r="CG2023" s="164"/>
      <c r="CH2023" s="165"/>
      <c r="CI2023" s="164"/>
      <c r="CJ2023" s="165"/>
      <c r="CK2023" s="164"/>
      <c r="CL2023" s="165"/>
      <c r="CM2023" s="164"/>
      <c r="CN2023" s="165"/>
      <c r="CO2023" s="164"/>
      <c r="CP2023" s="165"/>
      <c r="CQ2023" s="164"/>
      <c r="CR2023" s="165"/>
      <c r="CS2023" s="164"/>
      <c r="CT2023" s="165"/>
      <c r="CU2023" s="164"/>
      <c r="CV2023" s="165"/>
      <c r="CW2023" s="164"/>
      <c r="CX2023" s="165"/>
      <c r="CY2023" s="164"/>
      <c r="CZ2023" s="165"/>
      <c r="DA2023" s="164"/>
      <c r="DB2023" s="165"/>
      <c r="DC2023" s="164"/>
      <c r="DD2023" s="165"/>
      <c r="DE2023" s="164"/>
      <c r="DF2023" s="165"/>
      <c r="DG2023" s="164"/>
      <c r="DH2023" s="165"/>
      <c r="DI2023" s="164"/>
    </row>
    <row r="2024" spans="1:137" x14ac:dyDescent="0.35">
      <c r="A2024" s="28"/>
      <c r="B2024" s="167"/>
      <c r="C2024" s="168"/>
      <c r="D2024" s="31"/>
      <c r="E2024" s="145"/>
      <c r="F2024" s="145"/>
      <c r="Q2024" s="66"/>
    </row>
    <row r="2025" spans="1:137" x14ac:dyDescent="0.35">
      <c r="A2025" s="28"/>
      <c r="B2025" s="36"/>
      <c r="C2025" s="37"/>
      <c r="D2025" s="38"/>
      <c r="E2025" s="36"/>
      <c r="F2025" s="36"/>
      <c r="Q2025" s="66"/>
      <c r="AB2025" s="66"/>
      <c r="AM2025" s="66"/>
      <c r="AX2025" s="66"/>
      <c r="BI2025" s="66"/>
      <c r="BT2025" s="66"/>
      <c r="CE2025" s="66"/>
      <c r="CP2025" s="66"/>
      <c r="DA2025" s="66"/>
      <c r="DL2025" s="66"/>
      <c r="DW2025" s="66"/>
    </row>
    <row r="2026" spans="1:137" ht="3.75" customHeight="1" x14ac:dyDescent="0.35">
      <c r="A2026" s="28"/>
      <c r="B2026" s="36"/>
      <c r="C2026" s="37"/>
      <c r="D2026" s="40"/>
      <c r="E2026" s="36"/>
      <c r="F2026" s="36"/>
      <c r="G2026" s="66"/>
      <c r="H2026" s="66"/>
      <c r="I2026" s="66"/>
      <c r="J2026" s="66"/>
      <c r="K2026" s="66"/>
      <c r="L2026" s="66"/>
      <c r="M2026" s="66"/>
      <c r="N2026" s="66"/>
      <c r="O2026" s="66"/>
      <c r="P2026" s="66"/>
      <c r="Q2026" s="66"/>
      <c r="R2026" s="66"/>
      <c r="S2026" s="66"/>
      <c r="T2026" s="66"/>
      <c r="U2026" s="66"/>
      <c r="V2026" s="66"/>
      <c r="W2026" s="66"/>
      <c r="X2026" s="66"/>
      <c r="Y2026" s="66"/>
      <c r="Z2026" s="66"/>
      <c r="AA2026" s="66"/>
      <c r="AB2026" s="66"/>
      <c r="AC2026" s="66"/>
      <c r="AD2026" s="66"/>
      <c r="AE2026" s="66"/>
      <c r="AF2026" s="66"/>
      <c r="AG2026" s="66"/>
      <c r="AH2026" s="66"/>
      <c r="AI2026" s="66"/>
      <c r="AJ2026" s="66"/>
      <c r="AK2026" s="66"/>
      <c r="AL2026" s="66"/>
      <c r="AM2026" s="66"/>
      <c r="AN2026" s="66"/>
      <c r="AO2026" s="66"/>
      <c r="AP2026" s="66"/>
      <c r="AQ2026" s="66"/>
      <c r="AR2026" s="66"/>
      <c r="AS2026" s="66"/>
      <c r="AT2026" s="66"/>
      <c r="AU2026" s="66"/>
      <c r="AV2026" s="66"/>
      <c r="AW2026" s="66"/>
      <c r="AX2026" s="66"/>
      <c r="AY2026" s="66"/>
      <c r="AZ2026" s="66"/>
      <c r="BA2026" s="66"/>
      <c r="BB2026" s="66"/>
      <c r="BC2026" s="66"/>
      <c r="BD2026" s="66"/>
      <c r="BE2026" s="66"/>
      <c r="BF2026" s="66"/>
      <c r="BG2026" s="66"/>
      <c r="BH2026" s="66"/>
      <c r="BI2026" s="66"/>
      <c r="BJ2026" s="66"/>
      <c r="BK2026" s="66"/>
      <c r="BL2026" s="66"/>
      <c r="BM2026" s="66"/>
      <c r="BN2026" s="66"/>
      <c r="BO2026" s="66"/>
      <c r="BP2026" s="66"/>
      <c r="BQ2026" s="66"/>
      <c r="BR2026" s="66"/>
      <c r="BS2026" s="66"/>
      <c r="BT2026" s="66"/>
      <c r="BU2026" s="66"/>
      <c r="BV2026" s="66"/>
      <c r="BW2026" s="66"/>
      <c r="BX2026" s="66"/>
      <c r="BY2026" s="66"/>
      <c r="BZ2026" s="66"/>
      <c r="CA2026" s="66"/>
      <c r="CB2026" s="66"/>
      <c r="CC2026" s="66"/>
      <c r="CD2026" s="66"/>
      <c r="CE2026" s="66"/>
      <c r="CF2026" s="66"/>
      <c r="CG2026" s="66"/>
      <c r="CH2026" s="66"/>
      <c r="CI2026" s="66"/>
      <c r="CJ2026" s="66"/>
      <c r="CK2026" s="66"/>
      <c r="CL2026" s="66"/>
      <c r="CM2026" s="66"/>
      <c r="CN2026" s="66"/>
      <c r="CO2026" s="66"/>
      <c r="CP2026" s="66"/>
      <c r="CQ2026" s="66"/>
      <c r="CR2026" s="66"/>
      <c r="CS2026" s="66"/>
      <c r="CT2026" s="66"/>
      <c r="CU2026" s="66"/>
      <c r="CV2026" s="66"/>
      <c r="CW2026" s="66"/>
      <c r="CX2026" s="66"/>
      <c r="CY2026" s="66"/>
      <c r="CZ2026" s="66"/>
      <c r="DA2026" s="66"/>
      <c r="DB2026" s="66"/>
      <c r="DC2026" s="66"/>
      <c r="DD2026" s="66"/>
      <c r="DE2026" s="66"/>
      <c r="DF2026" s="66"/>
      <c r="DG2026" s="66"/>
      <c r="DH2026" s="66"/>
      <c r="DI2026" s="66"/>
      <c r="DJ2026" s="66"/>
      <c r="DK2026" s="66"/>
      <c r="DL2026" s="66"/>
    </row>
    <row r="2027" spans="1:137" x14ac:dyDescent="0.35">
      <c r="A2027" s="28"/>
      <c r="B2027" s="167"/>
      <c r="C2027" s="168"/>
      <c r="D2027" s="31"/>
      <c r="E2027" s="146"/>
      <c r="F2027" s="146"/>
    </row>
    <row r="2028" spans="1:137" x14ac:dyDescent="0.35">
      <c r="A2028" s="28"/>
      <c r="B2028" s="36"/>
      <c r="C2028" s="37"/>
      <c r="D2028" s="38"/>
      <c r="E2028" s="36"/>
      <c r="F2028" s="36"/>
    </row>
    <row r="2029" spans="1:137" ht="3.75" customHeight="1" x14ac:dyDescent="0.35">
      <c r="A2029" s="28"/>
      <c r="B2029" s="36"/>
      <c r="C2029" s="37"/>
      <c r="D2029" s="40"/>
      <c r="E2029" s="36"/>
      <c r="F2029" s="36"/>
      <c r="G2029" s="66"/>
      <c r="H2029" s="66"/>
      <c r="I2029" s="66"/>
      <c r="J2029" s="66"/>
      <c r="K2029" s="66"/>
      <c r="L2029" s="66"/>
      <c r="M2029" s="66"/>
      <c r="N2029" s="66"/>
      <c r="O2029" s="66"/>
      <c r="P2029" s="66"/>
      <c r="Q2029" s="66"/>
      <c r="R2029" s="66"/>
      <c r="S2029" s="66"/>
      <c r="T2029" s="66"/>
      <c r="U2029" s="66"/>
      <c r="V2029" s="66"/>
      <c r="W2029" s="66"/>
      <c r="X2029" s="66"/>
      <c r="Y2029" s="66"/>
      <c r="Z2029" s="66"/>
      <c r="AA2029" s="66"/>
      <c r="AB2029" s="66"/>
      <c r="AC2029" s="66"/>
      <c r="AD2029" s="66"/>
      <c r="AE2029" s="66"/>
      <c r="AF2029" s="66"/>
      <c r="AG2029" s="66"/>
      <c r="AH2029" s="66"/>
      <c r="AI2029" s="66"/>
      <c r="AJ2029" s="66"/>
      <c r="AK2029" s="66"/>
      <c r="AL2029" s="66"/>
      <c r="AM2029" s="66"/>
      <c r="AN2029" s="66"/>
      <c r="AO2029" s="66"/>
      <c r="AP2029" s="66"/>
      <c r="AQ2029" s="66"/>
      <c r="AR2029" s="66"/>
      <c r="AS2029" s="66"/>
      <c r="AT2029" s="66"/>
      <c r="AU2029" s="66"/>
      <c r="AV2029" s="66"/>
      <c r="AW2029" s="66"/>
      <c r="AX2029" s="66"/>
      <c r="AY2029" s="66"/>
      <c r="AZ2029" s="66"/>
      <c r="BA2029" s="66"/>
      <c r="BB2029" s="66"/>
      <c r="BC2029" s="66"/>
      <c r="BD2029" s="66"/>
      <c r="BE2029" s="66"/>
      <c r="BF2029" s="66"/>
      <c r="BG2029" s="66"/>
      <c r="BH2029" s="66"/>
      <c r="BI2029" s="66"/>
      <c r="BJ2029" s="66"/>
      <c r="BK2029" s="66"/>
      <c r="BL2029" s="66"/>
      <c r="BM2029" s="66"/>
      <c r="BN2029" s="66"/>
      <c r="BO2029" s="66"/>
      <c r="BP2029" s="66"/>
      <c r="BQ2029" s="66"/>
      <c r="BR2029" s="66"/>
      <c r="BS2029" s="66"/>
      <c r="BT2029" s="66"/>
      <c r="BU2029" s="66"/>
      <c r="BV2029" s="66"/>
      <c r="BW2029" s="66"/>
      <c r="BX2029" s="66"/>
      <c r="BY2029" s="66"/>
      <c r="BZ2029" s="66"/>
      <c r="CA2029" s="66"/>
      <c r="CB2029" s="66"/>
      <c r="CC2029" s="66"/>
      <c r="CD2029" s="66"/>
      <c r="CE2029" s="66"/>
      <c r="CF2029" s="66"/>
      <c r="CG2029" s="66"/>
      <c r="CH2029" s="66"/>
      <c r="CI2029" s="66"/>
      <c r="CJ2029" s="66"/>
      <c r="CK2029" s="66"/>
      <c r="CL2029" s="66"/>
      <c r="CM2029" s="66"/>
      <c r="CN2029" s="66"/>
      <c r="CO2029" s="66"/>
      <c r="CP2029" s="66"/>
      <c r="CQ2029" s="66"/>
      <c r="CR2029" s="66"/>
      <c r="CS2029" s="66"/>
      <c r="CT2029" s="66"/>
      <c r="CU2029" s="66"/>
      <c r="CV2029" s="66"/>
      <c r="CW2029" s="66"/>
      <c r="CX2029" s="66"/>
      <c r="CY2029" s="66"/>
      <c r="CZ2029" s="66"/>
      <c r="DA2029" s="66"/>
      <c r="DB2029" s="66"/>
      <c r="DC2029" s="66"/>
      <c r="DD2029" s="66"/>
      <c r="DE2029" s="66"/>
      <c r="DF2029" s="66"/>
      <c r="DG2029" s="66"/>
      <c r="DH2029" s="66"/>
      <c r="DI2029" s="66"/>
      <c r="DJ2029" s="66"/>
      <c r="DK2029" s="66"/>
      <c r="DL2029" s="66"/>
      <c r="DM2029" s="66"/>
      <c r="DN2029" s="66"/>
      <c r="DO2029" s="66"/>
      <c r="DP2029" s="66"/>
      <c r="DQ2029" s="66"/>
      <c r="DR2029" s="66"/>
      <c r="DS2029" s="66"/>
      <c r="DT2029" s="66"/>
      <c r="DU2029" s="66"/>
      <c r="DV2029" s="66"/>
      <c r="DW2029" s="66"/>
      <c r="DX2029" s="66"/>
      <c r="DY2029" s="66"/>
      <c r="DZ2029" s="66"/>
      <c r="EA2029" s="66"/>
      <c r="EB2029" s="66"/>
      <c r="EC2029" s="66"/>
      <c r="ED2029" s="66"/>
      <c r="EE2029" s="66"/>
      <c r="EF2029" s="66"/>
      <c r="EG2029" s="66"/>
    </row>
    <row r="2030" spans="1:137" s="148" customFormat="1" x14ac:dyDescent="0.35">
      <c r="A2030" s="28"/>
      <c r="B2030" s="167"/>
      <c r="C2030" s="168"/>
      <c r="D2030" s="31"/>
      <c r="E2030" s="147"/>
      <c r="F2030" s="147"/>
    </row>
    <row r="2031" spans="1:137" s="148" customFormat="1" x14ac:dyDescent="0.35">
      <c r="A2031" s="28"/>
      <c r="B2031" s="36"/>
      <c r="C2031" s="37"/>
      <c r="D2031" s="38"/>
      <c r="E2031" s="36"/>
      <c r="F2031" s="36"/>
      <c r="G2031" s="149"/>
      <c r="H2031" s="149"/>
      <c r="I2031" s="149"/>
      <c r="J2031" s="149"/>
      <c r="K2031" s="149"/>
      <c r="L2031" s="149"/>
      <c r="M2031" s="149"/>
      <c r="N2031" s="149"/>
      <c r="O2031" s="149"/>
      <c r="P2031" s="149"/>
      <c r="Q2031" s="149"/>
      <c r="R2031" s="149"/>
      <c r="S2031" s="149"/>
      <c r="T2031" s="149"/>
      <c r="U2031" s="149"/>
      <c r="V2031" s="149"/>
      <c r="W2031" s="149"/>
      <c r="X2031" s="149"/>
      <c r="Y2031" s="149"/>
      <c r="Z2031" s="149"/>
      <c r="AA2031" s="149"/>
      <c r="AB2031" s="149"/>
      <c r="AC2031" s="149"/>
      <c r="AD2031" s="149"/>
      <c r="AE2031" s="149"/>
      <c r="AF2031" s="149"/>
      <c r="AG2031" s="149"/>
      <c r="AH2031" s="149"/>
      <c r="AI2031" s="149"/>
      <c r="AJ2031" s="149"/>
      <c r="AK2031" s="149"/>
      <c r="AL2031" s="149"/>
      <c r="AM2031" s="149"/>
      <c r="AN2031" s="149"/>
      <c r="AO2031" s="149"/>
      <c r="AP2031" s="149"/>
      <c r="AQ2031" s="149"/>
      <c r="AR2031" s="149"/>
      <c r="AS2031" s="149"/>
      <c r="AT2031" s="149"/>
      <c r="AU2031" s="149"/>
      <c r="AV2031" s="149"/>
      <c r="AW2031" s="149"/>
      <c r="AX2031" s="149"/>
      <c r="AY2031" s="149"/>
      <c r="AZ2031" s="149"/>
      <c r="BA2031" s="149"/>
      <c r="BB2031" s="149"/>
      <c r="BC2031" s="149"/>
      <c r="BD2031" s="149"/>
      <c r="BE2031" s="149"/>
      <c r="BF2031" s="149"/>
      <c r="BG2031" s="149"/>
      <c r="BH2031" s="149"/>
      <c r="BI2031" s="149"/>
      <c r="BJ2031" s="149"/>
      <c r="BK2031" s="149"/>
      <c r="BL2031" s="149"/>
      <c r="BM2031" s="149"/>
      <c r="BN2031" s="149"/>
      <c r="BO2031" s="149"/>
      <c r="BP2031" s="149"/>
      <c r="BQ2031" s="149"/>
      <c r="BR2031" s="149"/>
      <c r="BS2031" s="149"/>
      <c r="BT2031" s="149"/>
      <c r="BU2031" s="149"/>
      <c r="BV2031" s="149"/>
      <c r="BW2031" s="149"/>
      <c r="BX2031" s="149"/>
      <c r="BY2031" s="149"/>
      <c r="BZ2031" s="149"/>
      <c r="CA2031" s="149"/>
      <c r="CB2031" s="149"/>
      <c r="CC2031" s="149"/>
      <c r="CD2031" s="149"/>
      <c r="CE2031" s="149"/>
      <c r="CF2031" s="149"/>
      <c r="CG2031" s="149"/>
      <c r="CH2031" s="149"/>
      <c r="CI2031" s="149"/>
      <c r="CJ2031" s="149"/>
      <c r="CK2031" s="149"/>
      <c r="CL2031" s="149"/>
      <c r="CM2031" s="149"/>
      <c r="CN2031" s="149"/>
      <c r="CO2031" s="149"/>
      <c r="CP2031" s="149"/>
      <c r="CQ2031" s="149"/>
      <c r="CR2031" s="149"/>
      <c r="CS2031" s="149"/>
      <c r="CT2031" s="149"/>
      <c r="CU2031" s="149"/>
      <c r="CV2031" s="149"/>
      <c r="CW2031" s="149"/>
      <c r="CX2031" s="149"/>
      <c r="CY2031" s="149"/>
      <c r="CZ2031" s="149"/>
      <c r="DA2031" s="149"/>
      <c r="DB2031" s="149"/>
      <c r="DC2031" s="149"/>
      <c r="DD2031" s="149"/>
      <c r="DE2031" s="149"/>
      <c r="DF2031" s="149"/>
      <c r="DG2031" s="149"/>
      <c r="DH2031" s="149"/>
      <c r="DI2031" s="149"/>
      <c r="DJ2031" s="149"/>
      <c r="DK2031" s="149"/>
      <c r="DL2031" s="149"/>
      <c r="DM2031" s="149"/>
      <c r="DN2031" s="149"/>
      <c r="DO2031" s="149"/>
      <c r="DP2031" s="149"/>
      <c r="DQ2031" s="149"/>
      <c r="DR2031" s="149"/>
      <c r="DS2031" s="149"/>
      <c r="DT2031" s="149"/>
      <c r="DU2031" s="149"/>
      <c r="DV2031" s="149"/>
      <c r="DW2031" s="149"/>
      <c r="DX2031" s="149"/>
      <c r="DY2031" s="149"/>
      <c r="DZ2031" s="149"/>
      <c r="EA2031" s="149"/>
      <c r="EB2031" s="149"/>
      <c r="EC2031" s="149"/>
      <c r="ED2031" s="149"/>
      <c r="EE2031" s="149"/>
      <c r="EF2031" s="149"/>
      <c r="EG2031" s="149"/>
    </row>
    <row r="2032" spans="1:137" ht="3.75" customHeight="1" x14ac:dyDescent="0.35">
      <c r="A2032" s="28"/>
      <c r="B2032" s="36"/>
      <c r="C2032" s="37"/>
      <c r="D2032" s="40"/>
      <c r="E2032" s="36"/>
      <c r="F2032" s="36"/>
      <c r="G2032" s="66"/>
      <c r="H2032" s="66"/>
      <c r="I2032" s="66"/>
      <c r="J2032" s="66"/>
      <c r="K2032" s="66"/>
      <c r="L2032" s="66"/>
      <c r="M2032" s="66"/>
      <c r="N2032" s="66"/>
      <c r="O2032" s="66"/>
      <c r="P2032" s="66"/>
      <c r="Q2032" s="66"/>
      <c r="R2032" s="66"/>
      <c r="S2032" s="66"/>
      <c r="T2032" s="66"/>
      <c r="U2032" s="66"/>
      <c r="V2032" s="66"/>
      <c r="W2032" s="66"/>
      <c r="X2032" s="66"/>
      <c r="Y2032" s="66"/>
      <c r="Z2032" s="66"/>
      <c r="AA2032" s="66"/>
      <c r="AB2032" s="66"/>
      <c r="AC2032" s="66"/>
      <c r="AD2032" s="66"/>
      <c r="AE2032" s="66"/>
      <c r="AF2032" s="66"/>
      <c r="AG2032" s="66"/>
      <c r="AH2032" s="66"/>
      <c r="AI2032" s="66"/>
      <c r="AJ2032" s="66"/>
      <c r="AK2032" s="66"/>
      <c r="AL2032" s="66"/>
      <c r="AM2032" s="66"/>
      <c r="AN2032" s="66"/>
      <c r="AO2032" s="66"/>
      <c r="AP2032" s="66"/>
      <c r="AQ2032" s="66"/>
      <c r="AR2032" s="66"/>
      <c r="AS2032" s="66"/>
      <c r="AT2032" s="66"/>
      <c r="AU2032" s="66"/>
      <c r="AV2032" s="66"/>
      <c r="AW2032" s="66"/>
      <c r="AX2032" s="66"/>
      <c r="AY2032" s="66"/>
      <c r="AZ2032" s="66"/>
      <c r="BA2032" s="66"/>
      <c r="BB2032" s="66"/>
      <c r="BC2032" s="66"/>
      <c r="BD2032" s="66"/>
      <c r="BE2032" s="66"/>
      <c r="BF2032" s="66"/>
      <c r="BG2032" s="66"/>
      <c r="BH2032" s="66"/>
      <c r="BI2032" s="66"/>
      <c r="BJ2032" s="66"/>
      <c r="BK2032" s="66"/>
      <c r="BL2032" s="66"/>
      <c r="BM2032" s="66"/>
      <c r="BN2032" s="66"/>
      <c r="BO2032" s="66"/>
      <c r="BP2032" s="66"/>
      <c r="BQ2032" s="66"/>
      <c r="BR2032" s="66"/>
      <c r="BS2032" s="66"/>
      <c r="BT2032" s="66"/>
      <c r="BU2032" s="66"/>
      <c r="BV2032" s="66"/>
      <c r="BW2032" s="66"/>
      <c r="BX2032" s="66"/>
      <c r="BY2032" s="66"/>
      <c r="BZ2032" s="66"/>
      <c r="CA2032" s="66"/>
      <c r="CB2032" s="66"/>
      <c r="CC2032" s="66"/>
      <c r="CD2032" s="66"/>
      <c r="CE2032" s="66"/>
      <c r="CF2032" s="66"/>
      <c r="CG2032" s="66"/>
      <c r="CH2032" s="66"/>
      <c r="CI2032" s="66"/>
      <c r="CJ2032" s="66"/>
      <c r="CK2032" s="66"/>
      <c r="CL2032" s="66"/>
      <c r="CM2032" s="66"/>
      <c r="CN2032" s="66"/>
      <c r="CO2032" s="66"/>
      <c r="CP2032" s="66"/>
      <c r="CQ2032" s="66"/>
      <c r="CR2032" s="66"/>
      <c r="CS2032" s="66"/>
      <c r="CT2032" s="66"/>
      <c r="CU2032" s="66"/>
      <c r="CV2032" s="66"/>
      <c r="CW2032" s="66"/>
      <c r="CX2032" s="66"/>
      <c r="CY2032" s="66"/>
      <c r="CZ2032" s="66"/>
      <c r="DA2032" s="66"/>
      <c r="DB2032" s="66"/>
      <c r="DC2032" s="66"/>
      <c r="DD2032" s="66"/>
      <c r="DE2032" s="66"/>
      <c r="DF2032" s="66"/>
      <c r="DG2032" s="66"/>
      <c r="DH2032" s="66"/>
      <c r="DI2032" s="66"/>
      <c r="DJ2032" s="66"/>
      <c r="DK2032" s="66"/>
      <c r="DL2032" s="66"/>
      <c r="DM2032" s="66"/>
      <c r="DN2032" s="66"/>
      <c r="DO2032" s="66"/>
      <c r="DP2032" s="66"/>
      <c r="DQ2032" s="66"/>
      <c r="DR2032" s="66"/>
      <c r="DS2032" s="66"/>
      <c r="DT2032" s="66"/>
      <c r="DU2032" s="66"/>
      <c r="DV2032" s="66"/>
      <c r="DW2032" s="66"/>
      <c r="DX2032" s="66"/>
      <c r="DY2032" s="66"/>
      <c r="DZ2032" s="66"/>
      <c r="EA2032" s="66"/>
      <c r="EB2032" s="66"/>
      <c r="EC2032" s="66"/>
      <c r="ED2032" s="66"/>
      <c r="EE2032" s="66"/>
      <c r="EF2032" s="66"/>
      <c r="EG2032" s="66"/>
    </row>
    <row r="2033" spans="1:116" x14ac:dyDescent="0.35">
      <c r="A2033" s="28"/>
      <c r="B2033" s="167"/>
      <c r="C2033" s="168"/>
      <c r="D2033" s="31"/>
      <c r="E2033" s="150"/>
      <c r="F2033" s="150"/>
    </row>
    <row r="2034" spans="1:116" x14ac:dyDescent="0.35">
      <c r="A2034" s="28"/>
      <c r="B2034" s="36"/>
      <c r="C2034" s="37"/>
      <c r="D2034" s="38"/>
      <c r="E2034" s="36"/>
      <c r="F2034" s="36"/>
    </row>
    <row r="2035" spans="1:116" ht="3.75" customHeight="1" x14ac:dyDescent="0.35">
      <c r="A2035" s="28"/>
      <c r="B2035" s="36"/>
      <c r="C2035" s="37"/>
      <c r="D2035" s="40"/>
      <c r="E2035" s="36"/>
      <c r="F2035" s="36"/>
      <c r="G2035" s="66"/>
      <c r="H2035" s="66"/>
      <c r="I2035" s="66"/>
      <c r="J2035" s="66"/>
      <c r="K2035" s="66"/>
      <c r="L2035" s="66"/>
      <c r="M2035" s="66"/>
      <c r="N2035" s="66"/>
      <c r="O2035" s="66"/>
      <c r="P2035" s="66"/>
      <c r="Q2035" s="66"/>
      <c r="R2035" s="66"/>
      <c r="S2035" s="66"/>
      <c r="T2035" s="66"/>
      <c r="U2035" s="66"/>
      <c r="V2035" s="66"/>
      <c r="W2035" s="66"/>
      <c r="X2035" s="66"/>
      <c r="Y2035" s="66"/>
      <c r="Z2035" s="66"/>
      <c r="AA2035" s="66"/>
      <c r="AB2035" s="66"/>
      <c r="AC2035" s="66"/>
      <c r="AD2035" s="66"/>
      <c r="AE2035" s="66"/>
      <c r="AF2035" s="66"/>
      <c r="AG2035" s="66"/>
      <c r="AH2035" s="66"/>
      <c r="AI2035" s="66"/>
      <c r="AJ2035" s="66"/>
      <c r="AK2035" s="66"/>
      <c r="AL2035" s="66"/>
      <c r="AM2035" s="66"/>
      <c r="AN2035" s="66"/>
      <c r="AO2035" s="66"/>
      <c r="AP2035" s="66"/>
      <c r="AQ2035" s="66"/>
      <c r="AR2035" s="66"/>
      <c r="AS2035" s="66"/>
      <c r="AT2035" s="66"/>
      <c r="AU2035" s="66"/>
      <c r="AV2035" s="66"/>
      <c r="AW2035" s="66"/>
      <c r="AX2035" s="66"/>
      <c r="AY2035" s="66"/>
      <c r="AZ2035" s="66"/>
      <c r="BA2035" s="66"/>
      <c r="BB2035" s="66"/>
      <c r="BC2035" s="66"/>
      <c r="BD2035" s="66"/>
      <c r="BE2035" s="66"/>
      <c r="BF2035" s="66"/>
      <c r="BG2035" s="66"/>
      <c r="BH2035" s="66"/>
      <c r="BI2035" s="66"/>
      <c r="BJ2035" s="66"/>
      <c r="BK2035" s="66"/>
      <c r="BL2035" s="66"/>
      <c r="BM2035" s="66"/>
      <c r="BN2035" s="66"/>
      <c r="BO2035" s="66"/>
      <c r="BP2035" s="66"/>
      <c r="BQ2035" s="66"/>
      <c r="BR2035" s="66"/>
      <c r="BS2035" s="66"/>
      <c r="BT2035" s="66"/>
      <c r="BU2035" s="66"/>
      <c r="BV2035" s="66"/>
      <c r="BW2035" s="66"/>
      <c r="BX2035" s="66"/>
      <c r="BY2035" s="66"/>
      <c r="BZ2035" s="66"/>
      <c r="CA2035" s="66"/>
      <c r="CB2035" s="66"/>
      <c r="CC2035" s="66"/>
      <c r="CD2035" s="66"/>
      <c r="CE2035" s="66"/>
      <c r="CF2035" s="66"/>
      <c r="CG2035" s="66"/>
      <c r="CH2035" s="66"/>
      <c r="CI2035" s="66"/>
      <c r="CJ2035" s="66"/>
      <c r="CK2035" s="66"/>
      <c r="CL2035" s="66"/>
      <c r="CM2035" s="66"/>
      <c r="CN2035" s="66"/>
      <c r="CO2035" s="66"/>
      <c r="CP2035" s="66"/>
      <c r="CQ2035" s="66"/>
      <c r="CR2035" s="66"/>
      <c r="CS2035" s="66"/>
      <c r="CT2035" s="66"/>
      <c r="CU2035" s="66"/>
      <c r="CV2035" s="66"/>
      <c r="CW2035" s="66"/>
      <c r="CX2035" s="66"/>
      <c r="CY2035" s="66"/>
      <c r="CZ2035" s="66"/>
      <c r="DA2035" s="66"/>
      <c r="DB2035" s="66"/>
      <c r="DC2035" s="66"/>
      <c r="DD2035" s="66"/>
      <c r="DE2035" s="66"/>
      <c r="DF2035" s="66"/>
      <c r="DG2035" s="66"/>
      <c r="DH2035" s="66"/>
      <c r="DI2035" s="66"/>
      <c r="DJ2035" s="66"/>
      <c r="DK2035" s="66"/>
      <c r="DL2035" s="66"/>
    </row>
    <row r="2036" spans="1:116" ht="14.5" customHeight="1" x14ac:dyDescent="0.35">
      <c r="A2036" s="28"/>
      <c r="B2036" s="167"/>
      <c r="C2036" s="168"/>
      <c r="D2036" s="31"/>
      <c r="E2036" s="151"/>
      <c r="F2036" s="151"/>
      <c r="G2036" s="153"/>
      <c r="H2036" s="153"/>
      <c r="I2036" s="153"/>
      <c r="J2036" s="153"/>
      <c r="T2036" s="75"/>
      <c r="U2036" s="75"/>
      <c r="V2036" s="75"/>
      <c r="W2036" s="75"/>
      <c r="X2036" s="75"/>
      <c r="Y2036" s="75"/>
      <c r="Z2036" s="75"/>
      <c r="AA2036" s="75"/>
      <c r="AC2036" s="153"/>
      <c r="AD2036" s="153"/>
      <c r="AE2036" s="153"/>
      <c r="AF2036" s="153"/>
      <c r="AP2036" s="75"/>
      <c r="AQ2036" s="75"/>
      <c r="AR2036" s="75"/>
      <c r="AS2036" s="75"/>
      <c r="AT2036" s="75"/>
      <c r="AU2036" s="75"/>
      <c r="AV2036" s="75"/>
      <c r="AW2036" s="75"/>
      <c r="AY2036" s="153"/>
      <c r="AZ2036" s="153"/>
      <c r="BA2036" s="153"/>
      <c r="BB2036" s="153"/>
      <c r="BL2036" s="75"/>
      <c r="BM2036" s="75"/>
      <c r="BN2036" s="75"/>
      <c r="BO2036" s="75"/>
      <c r="BP2036" s="75"/>
      <c r="BQ2036" s="75"/>
      <c r="BR2036" s="75"/>
      <c r="BS2036" s="75"/>
      <c r="BU2036" s="153"/>
      <c r="BV2036" s="153"/>
      <c r="BW2036" s="153"/>
      <c r="BX2036" s="153"/>
      <c r="CH2036" s="75"/>
      <c r="CI2036" s="75"/>
      <c r="CJ2036" s="75"/>
      <c r="CK2036" s="75"/>
      <c r="CL2036" s="75"/>
      <c r="CM2036" s="75"/>
      <c r="CN2036" s="75"/>
      <c r="CO2036" s="75"/>
      <c r="CQ2036" s="153"/>
      <c r="CR2036" s="153"/>
      <c r="CS2036" s="153"/>
      <c r="CT2036" s="153"/>
      <c r="DD2036" s="75"/>
      <c r="DE2036" s="75"/>
      <c r="DF2036" s="75"/>
      <c r="DG2036" s="75"/>
      <c r="DH2036" s="75"/>
      <c r="DI2036" s="75"/>
      <c r="DJ2036" s="75"/>
      <c r="DK2036" s="75"/>
    </row>
    <row r="2037" spans="1:116" ht="14.5" customHeight="1" x14ac:dyDescent="0.35">
      <c r="A2037" s="28"/>
      <c r="B2037" s="36"/>
      <c r="C2037" s="37"/>
      <c r="D2037" s="38"/>
      <c r="E2037" s="36"/>
      <c r="F2037" s="36"/>
      <c r="H2037" s="66"/>
      <c r="T2037" s="75"/>
      <c r="U2037" s="75"/>
      <c r="V2037" s="75"/>
      <c r="W2037" s="75"/>
      <c r="X2037" s="75"/>
      <c r="Y2037" s="75"/>
      <c r="Z2037" s="75"/>
      <c r="AA2037" s="75"/>
      <c r="AB2037" s="68"/>
      <c r="AD2037" s="66"/>
      <c r="AP2037" s="75"/>
      <c r="AQ2037" s="75"/>
      <c r="AR2037" s="75"/>
      <c r="AS2037" s="75"/>
      <c r="AT2037" s="75"/>
      <c r="AU2037" s="75"/>
      <c r="AV2037" s="75"/>
      <c r="AW2037" s="75"/>
      <c r="AX2037" s="68"/>
      <c r="AZ2037" s="66"/>
      <c r="BL2037" s="75"/>
      <c r="BM2037" s="75"/>
      <c r="BN2037" s="75"/>
      <c r="BO2037" s="75"/>
      <c r="BP2037" s="75"/>
      <c r="BQ2037" s="75"/>
      <c r="BR2037" s="75"/>
      <c r="BS2037" s="75"/>
      <c r="BV2037" s="66"/>
      <c r="CH2037" s="75"/>
      <c r="CI2037" s="75"/>
      <c r="CJ2037" s="75"/>
      <c r="CK2037" s="75"/>
      <c r="CL2037" s="75"/>
      <c r="CM2037" s="75"/>
      <c r="CN2037" s="75"/>
      <c r="CO2037" s="75"/>
      <c r="CR2037" s="66"/>
      <c r="DD2037" s="75"/>
      <c r="DE2037" s="75"/>
      <c r="DF2037" s="75"/>
      <c r="DG2037" s="75"/>
      <c r="DH2037" s="75"/>
      <c r="DI2037" s="75"/>
      <c r="DJ2037" s="75"/>
      <c r="DK2037" s="75"/>
    </row>
    <row r="2038" spans="1:116" ht="3.75" customHeight="1" x14ac:dyDescent="0.35">
      <c r="A2038" s="28"/>
      <c r="B2038" s="36"/>
      <c r="C2038" s="37"/>
      <c r="D2038" s="40"/>
      <c r="E2038" s="36"/>
      <c r="F2038" s="36"/>
      <c r="G2038" s="66"/>
      <c r="H2038" s="66"/>
      <c r="I2038" s="66"/>
      <c r="J2038" s="66"/>
      <c r="K2038" s="66"/>
      <c r="L2038" s="66"/>
      <c r="M2038" s="66"/>
      <c r="N2038" s="66"/>
      <c r="O2038" s="66"/>
      <c r="P2038" s="66"/>
      <c r="Q2038" s="66"/>
      <c r="R2038" s="66"/>
      <c r="S2038" s="66"/>
      <c r="T2038" s="66"/>
      <c r="U2038" s="66"/>
      <c r="V2038" s="66"/>
      <c r="W2038" s="66"/>
      <c r="X2038" s="66"/>
      <c r="Y2038" s="66"/>
      <c r="Z2038" s="66"/>
      <c r="AA2038" s="66"/>
      <c r="AB2038" s="66"/>
      <c r="AC2038" s="66"/>
      <c r="AD2038" s="66"/>
      <c r="AE2038" s="66"/>
      <c r="AF2038" s="66"/>
      <c r="AG2038" s="66"/>
      <c r="AH2038" s="66"/>
      <c r="AI2038" s="66"/>
      <c r="AJ2038" s="66"/>
      <c r="AK2038" s="66"/>
      <c r="AL2038" s="66"/>
      <c r="AM2038" s="66"/>
      <c r="AN2038" s="66"/>
      <c r="AO2038" s="66"/>
      <c r="AP2038" s="66"/>
      <c r="AQ2038" s="66"/>
      <c r="AR2038" s="66"/>
      <c r="AS2038" s="66"/>
      <c r="AT2038" s="66"/>
      <c r="AU2038" s="66"/>
      <c r="AV2038" s="66"/>
      <c r="AW2038" s="66"/>
      <c r="AX2038" s="66"/>
      <c r="AY2038" s="66"/>
      <c r="AZ2038" s="66"/>
      <c r="BA2038" s="66"/>
      <c r="BB2038" s="66"/>
      <c r="BC2038" s="66"/>
      <c r="BD2038" s="66"/>
      <c r="BE2038" s="66"/>
      <c r="BF2038" s="66"/>
      <c r="BG2038" s="66"/>
      <c r="BH2038" s="66"/>
      <c r="BI2038" s="66"/>
      <c r="BJ2038" s="66"/>
      <c r="BK2038" s="66"/>
      <c r="BL2038" s="66"/>
      <c r="BM2038" s="66"/>
      <c r="BN2038" s="66"/>
      <c r="BO2038" s="66"/>
      <c r="BP2038" s="66"/>
      <c r="BQ2038" s="66"/>
      <c r="BR2038" s="66"/>
      <c r="BS2038" s="66"/>
      <c r="BT2038" s="66"/>
      <c r="BU2038" s="66"/>
      <c r="BV2038" s="66"/>
      <c r="BW2038" s="66"/>
      <c r="BX2038" s="66"/>
      <c r="BY2038" s="66"/>
      <c r="BZ2038" s="66"/>
      <c r="CA2038" s="66"/>
      <c r="CB2038" s="66"/>
      <c r="CC2038" s="66"/>
      <c r="CD2038" s="66"/>
      <c r="CE2038" s="66"/>
      <c r="CF2038" s="66"/>
      <c r="CG2038" s="66"/>
      <c r="CH2038" s="66"/>
      <c r="CI2038" s="66"/>
      <c r="CJ2038" s="66"/>
      <c r="CK2038" s="66"/>
      <c r="CL2038" s="66"/>
      <c r="CM2038" s="66"/>
      <c r="CN2038" s="66"/>
      <c r="CO2038" s="66"/>
      <c r="CP2038" s="66"/>
      <c r="CQ2038" s="66"/>
      <c r="CR2038" s="66"/>
      <c r="CS2038" s="66"/>
      <c r="CT2038" s="66"/>
      <c r="CU2038" s="66"/>
      <c r="CV2038" s="66"/>
      <c r="CW2038" s="66"/>
      <c r="CX2038" s="66"/>
      <c r="CY2038" s="66"/>
      <c r="CZ2038" s="66"/>
      <c r="DA2038" s="66"/>
      <c r="DB2038" s="66"/>
      <c r="DC2038" s="66"/>
      <c r="DD2038" s="66"/>
      <c r="DE2038" s="66"/>
      <c r="DF2038" s="66"/>
      <c r="DG2038" s="66"/>
      <c r="DH2038" s="66"/>
      <c r="DI2038" s="66"/>
      <c r="DJ2038" s="66"/>
      <c r="DK2038" s="66"/>
      <c r="DL2038" s="66"/>
    </row>
    <row r="2039" spans="1:116" ht="14.5" customHeight="1" x14ac:dyDescent="0.35">
      <c r="A2039" s="28"/>
      <c r="B2039" s="167"/>
      <c r="C2039" s="168"/>
      <c r="D2039" s="31"/>
      <c r="E2039" s="152"/>
      <c r="F2039" s="152"/>
      <c r="H2039" s="153"/>
    </row>
    <row r="2040" spans="1:116" ht="14.5" customHeight="1" x14ac:dyDescent="0.35">
      <c r="A2040" s="28"/>
      <c r="B2040" s="36"/>
      <c r="C2040" s="37"/>
      <c r="D2040" s="38"/>
      <c r="E2040" s="36"/>
      <c r="F2040" s="36"/>
      <c r="I2040" s="66"/>
      <c r="J2040" s="74"/>
      <c r="K2040" s="66"/>
      <c r="L2040" s="66"/>
      <c r="M2040" s="66"/>
      <c r="N2040" s="66"/>
      <c r="O2040" s="66"/>
      <c r="P2040" s="66"/>
      <c r="Q2040" s="66"/>
      <c r="R2040" s="66"/>
      <c r="S2040" s="66"/>
      <c r="T2040" s="75"/>
      <c r="U2040" s="75"/>
      <c r="V2040" s="75"/>
      <c r="W2040" s="75"/>
      <c r="X2040" s="75"/>
      <c r="Y2040" s="75"/>
      <c r="Z2040" s="75"/>
      <c r="AA2040" s="75"/>
      <c r="AB2040" s="68"/>
      <c r="AD2040" s="66"/>
      <c r="AE2040" s="74"/>
      <c r="AF2040" s="66"/>
      <c r="AG2040" s="66"/>
      <c r="AH2040" s="66"/>
      <c r="AI2040" s="66"/>
      <c r="AJ2040" s="66"/>
      <c r="AK2040" s="66"/>
      <c r="AL2040" s="66"/>
      <c r="AM2040" s="66"/>
      <c r="AN2040" s="66"/>
      <c r="AO2040" s="75"/>
      <c r="AP2040" s="75"/>
      <c r="AQ2040" s="75"/>
      <c r="AR2040" s="75"/>
      <c r="AS2040" s="75"/>
      <c r="AT2040" s="75"/>
      <c r="AU2040" s="75"/>
      <c r="AV2040" s="75"/>
      <c r="AW2040" s="68"/>
      <c r="AY2040" s="66"/>
      <c r="AZ2040" s="74"/>
      <c r="BA2040" s="66"/>
      <c r="BB2040" s="66"/>
      <c r="BC2040" s="66"/>
      <c r="BD2040" s="66"/>
      <c r="BE2040" s="66"/>
      <c r="BF2040" s="66"/>
      <c r="BG2040" s="66"/>
      <c r="BH2040" s="66"/>
      <c r="BI2040" s="66"/>
      <c r="BJ2040" s="75"/>
      <c r="BK2040" s="75"/>
      <c r="BL2040" s="75"/>
      <c r="BM2040" s="75"/>
      <c r="BN2040" s="75"/>
      <c r="BO2040" s="75"/>
      <c r="BP2040" s="75"/>
      <c r="BQ2040" s="75"/>
      <c r="BR2040" s="68"/>
      <c r="BT2040" s="66"/>
      <c r="BU2040" s="74"/>
      <c r="BV2040" s="66"/>
      <c r="BW2040" s="66"/>
      <c r="BX2040" s="66"/>
      <c r="BY2040" s="66"/>
      <c r="BZ2040" s="66"/>
      <c r="CA2040" s="66"/>
      <c r="CB2040" s="66"/>
      <c r="CC2040" s="66"/>
      <c r="CD2040" s="66"/>
      <c r="CE2040" s="75"/>
      <c r="CF2040" s="75"/>
      <c r="CG2040" s="75"/>
      <c r="CH2040" s="75"/>
      <c r="CI2040" s="75"/>
      <c r="CJ2040" s="75"/>
      <c r="CK2040" s="75"/>
      <c r="CL2040" s="75"/>
      <c r="CM2040" s="66"/>
      <c r="CO2040" s="66"/>
      <c r="CP2040" s="74"/>
      <c r="CQ2040" s="66"/>
      <c r="CR2040" s="66"/>
      <c r="CS2040" s="66"/>
      <c r="CT2040" s="66"/>
      <c r="CU2040" s="66"/>
      <c r="CV2040" s="66"/>
      <c r="CW2040" s="66"/>
      <c r="CX2040" s="66"/>
      <c r="CY2040" s="66"/>
      <c r="CZ2040" s="75"/>
      <c r="DA2040" s="75"/>
      <c r="DB2040" s="75"/>
      <c r="DC2040" s="75"/>
      <c r="DD2040" s="75"/>
      <c r="DE2040" s="75"/>
      <c r="DF2040" s="75"/>
      <c r="DG2040" s="75"/>
      <c r="DH2040" s="66"/>
      <c r="DI2040" s="66"/>
      <c r="DJ2040" s="66"/>
      <c r="DK2040" s="66"/>
    </row>
    <row r="2041" spans="1:116" ht="3.75" customHeight="1" x14ac:dyDescent="0.35">
      <c r="A2041" s="28"/>
      <c r="B2041" s="36"/>
      <c r="C2041" s="37"/>
      <c r="D2041" s="40"/>
      <c r="E2041" s="36"/>
      <c r="F2041" s="36"/>
      <c r="G2041" s="66"/>
      <c r="H2041" s="66"/>
      <c r="I2041" s="66"/>
      <c r="J2041" s="66"/>
      <c r="K2041" s="66"/>
      <c r="L2041" s="66"/>
      <c r="M2041" s="66"/>
      <c r="N2041" s="66"/>
      <c r="O2041" s="66"/>
      <c r="P2041" s="66"/>
      <c r="Q2041" s="66"/>
      <c r="R2041" s="66"/>
      <c r="S2041" s="66"/>
      <c r="T2041" s="66"/>
      <c r="U2041" s="66"/>
      <c r="V2041" s="66"/>
      <c r="W2041" s="66"/>
      <c r="X2041" s="66"/>
      <c r="Y2041" s="66"/>
      <c r="Z2041" s="66"/>
      <c r="AA2041" s="66"/>
      <c r="AB2041" s="66"/>
      <c r="AC2041" s="66"/>
      <c r="AD2041" s="66"/>
      <c r="AE2041" s="66"/>
      <c r="AF2041" s="66"/>
      <c r="AG2041" s="66"/>
      <c r="AH2041" s="66"/>
      <c r="AI2041" s="66"/>
      <c r="AJ2041" s="66"/>
      <c r="AK2041" s="66"/>
      <c r="AL2041" s="66"/>
      <c r="AM2041" s="66"/>
      <c r="AN2041" s="66"/>
      <c r="AO2041" s="66"/>
      <c r="AP2041" s="66"/>
      <c r="AQ2041" s="66"/>
      <c r="AR2041" s="66"/>
      <c r="AS2041" s="66"/>
      <c r="AT2041" s="66"/>
      <c r="AU2041" s="66"/>
      <c r="AV2041" s="66"/>
      <c r="AW2041" s="66"/>
      <c r="AX2041" s="66"/>
      <c r="AY2041" s="66"/>
      <c r="AZ2041" s="66"/>
      <c r="BA2041" s="66"/>
      <c r="BB2041" s="66"/>
      <c r="BC2041" s="66"/>
      <c r="BD2041" s="66"/>
      <c r="BE2041" s="66"/>
      <c r="BF2041" s="66"/>
      <c r="BG2041" s="66"/>
      <c r="BH2041" s="66"/>
      <c r="BI2041" s="66"/>
      <c r="BJ2041" s="66"/>
      <c r="BK2041" s="66"/>
      <c r="BL2041" s="66"/>
      <c r="BM2041" s="66"/>
      <c r="BN2041" s="66"/>
      <c r="BO2041" s="66"/>
      <c r="BP2041" s="66"/>
      <c r="BQ2041" s="66"/>
      <c r="BR2041" s="66"/>
      <c r="BS2041" s="66"/>
      <c r="BT2041" s="66"/>
      <c r="BU2041" s="66"/>
      <c r="BV2041" s="66"/>
      <c r="BW2041" s="66"/>
      <c r="BX2041" s="66"/>
      <c r="BY2041" s="66"/>
      <c r="BZ2041" s="66"/>
      <c r="CA2041" s="66"/>
      <c r="CB2041" s="66"/>
      <c r="CC2041" s="66"/>
      <c r="CD2041" s="66"/>
      <c r="CE2041" s="66"/>
      <c r="CF2041" s="66"/>
      <c r="CG2041" s="66"/>
      <c r="CH2041" s="66"/>
      <c r="CI2041" s="66"/>
      <c r="CJ2041" s="66"/>
      <c r="CK2041" s="66"/>
      <c r="CL2041" s="66"/>
      <c r="CM2041" s="66"/>
      <c r="CN2041" s="66"/>
      <c r="CO2041" s="66"/>
      <c r="CP2041" s="66"/>
      <c r="CQ2041" s="66"/>
      <c r="CR2041" s="66"/>
      <c r="CS2041" s="66"/>
      <c r="CT2041" s="66"/>
      <c r="CU2041" s="66"/>
      <c r="CV2041" s="66"/>
      <c r="CW2041" s="66"/>
      <c r="CX2041" s="66"/>
      <c r="CY2041" s="66"/>
      <c r="CZ2041" s="66"/>
      <c r="DA2041" s="66"/>
      <c r="DB2041" s="66"/>
      <c r="DC2041" s="66"/>
      <c r="DD2041" s="66"/>
      <c r="DE2041" s="66"/>
      <c r="DF2041" s="66"/>
      <c r="DG2041" s="66"/>
      <c r="DH2041" s="66"/>
      <c r="DI2041" s="66"/>
      <c r="DJ2041" s="66"/>
      <c r="DK2041" s="66"/>
      <c r="DL2041" s="66"/>
    </row>
    <row r="2042" spans="1:116" ht="14.5" customHeight="1" x14ac:dyDescent="0.35">
      <c r="A2042" s="28"/>
      <c r="B2042" s="167"/>
      <c r="C2042" s="168"/>
      <c r="D2042" s="31"/>
      <c r="E2042" s="81"/>
      <c r="F2042" s="154"/>
      <c r="H2042" s="153"/>
      <c r="DI2042" s="66"/>
      <c r="DJ2042" s="66"/>
      <c r="DK2042" s="66"/>
      <c r="DL2042" s="66"/>
    </row>
    <row r="2043" spans="1:116" ht="14.5" customHeight="1" x14ac:dyDescent="0.35">
      <c r="A2043" s="28"/>
      <c r="B2043" s="36"/>
      <c r="C2043" s="37"/>
      <c r="D2043" s="38"/>
      <c r="E2043" s="36"/>
      <c r="F2043" s="36"/>
      <c r="I2043" s="66"/>
      <c r="J2043" s="74"/>
      <c r="K2043" s="66"/>
      <c r="L2043" s="66"/>
      <c r="M2043" s="66"/>
      <c r="N2043" s="66"/>
      <c r="O2043" s="66"/>
      <c r="P2043" s="66"/>
      <c r="Q2043" s="66"/>
      <c r="R2043" s="66"/>
      <c r="S2043" s="66"/>
      <c r="T2043" s="75"/>
      <c r="U2043" s="75"/>
      <c r="V2043" s="75"/>
      <c r="W2043" s="75"/>
      <c r="X2043" s="75"/>
      <c r="Y2043" s="75"/>
      <c r="Z2043" s="75"/>
      <c r="AA2043" s="75"/>
      <c r="AB2043" s="68"/>
      <c r="AD2043" s="66"/>
      <c r="AE2043" s="74"/>
      <c r="AF2043" s="66"/>
      <c r="AG2043" s="66"/>
      <c r="AH2043" s="66"/>
      <c r="AI2043" s="66"/>
      <c r="AJ2043" s="66"/>
      <c r="AK2043" s="66"/>
      <c r="AL2043" s="66"/>
      <c r="AM2043" s="66"/>
      <c r="AN2043" s="66"/>
      <c r="AO2043" s="75"/>
      <c r="AP2043" s="75"/>
      <c r="AQ2043" s="75"/>
      <c r="AR2043" s="75"/>
      <c r="AS2043" s="75"/>
      <c r="AT2043" s="75"/>
      <c r="AU2043" s="75"/>
      <c r="AV2043" s="75"/>
      <c r="AW2043" s="68"/>
      <c r="AY2043" s="66"/>
      <c r="AZ2043" s="74"/>
      <c r="BA2043" s="66"/>
      <c r="BB2043" s="66"/>
      <c r="BC2043" s="66"/>
      <c r="BD2043" s="66"/>
      <c r="BE2043" s="66"/>
      <c r="BF2043" s="66"/>
      <c r="BG2043" s="66"/>
      <c r="BH2043" s="66"/>
      <c r="BI2043" s="66"/>
      <c r="BJ2043" s="75"/>
      <c r="BK2043" s="75"/>
      <c r="BL2043" s="75"/>
      <c r="BM2043" s="75"/>
      <c r="BN2043" s="75"/>
      <c r="BO2043" s="75"/>
      <c r="BP2043" s="75"/>
      <c r="BQ2043" s="75"/>
      <c r="BR2043" s="68"/>
      <c r="BT2043" s="66"/>
      <c r="BU2043" s="74"/>
      <c r="BV2043" s="66"/>
      <c r="BW2043" s="66"/>
      <c r="BX2043" s="66"/>
      <c r="BY2043" s="66"/>
      <c r="BZ2043" s="66"/>
      <c r="CA2043" s="66"/>
      <c r="CB2043" s="66"/>
      <c r="CC2043" s="66"/>
      <c r="CD2043" s="66"/>
      <c r="CE2043" s="75"/>
      <c r="CF2043" s="75"/>
      <c r="CG2043" s="75"/>
      <c r="CH2043" s="75"/>
      <c r="CI2043" s="75"/>
      <c r="CJ2043" s="75"/>
      <c r="CK2043" s="75"/>
      <c r="CL2043" s="75"/>
      <c r="CM2043" s="66"/>
      <c r="CO2043" s="66"/>
      <c r="CP2043" s="74"/>
      <c r="CQ2043" s="66"/>
      <c r="CR2043" s="66"/>
      <c r="CS2043" s="66"/>
      <c r="CT2043" s="66"/>
      <c r="CU2043" s="66"/>
      <c r="CV2043" s="66"/>
      <c r="CW2043" s="66"/>
      <c r="CX2043" s="66"/>
      <c r="CY2043" s="66"/>
      <c r="CZ2043" s="75"/>
      <c r="DA2043" s="75"/>
      <c r="DB2043" s="75"/>
      <c r="DC2043" s="75"/>
      <c r="DD2043" s="75"/>
      <c r="DE2043" s="75"/>
      <c r="DF2043" s="75"/>
      <c r="DG2043" s="75"/>
      <c r="DH2043" s="66"/>
      <c r="DI2043" s="66"/>
      <c r="DJ2043" s="66"/>
      <c r="DK2043" s="66"/>
      <c r="DL2043" s="66"/>
    </row>
    <row r="2044" spans="1:116" ht="3.75" customHeight="1" x14ac:dyDescent="0.35">
      <c r="A2044" s="28"/>
      <c r="B2044" s="36"/>
      <c r="C2044" s="37"/>
      <c r="D2044" s="40"/>
      <c r="E2044" s="36"/>
      <c r="F2044" s="36"/>
      <c r="G2044" s="66"/>
      <c r="H2044" s="66"/>
      <c r="I2044" s="66"/>
      <c r="J2044" s="66"/>
      <c r="K2044" s="66"/>
      <c r="L2044" s="66"/>
      <c r="M2044" s="66"/>
      <c r="N2044" s="66"/>
      <c r="O2044" s="66"/>
      <c r="P2044" s="66"/>
      <c r="Q2044" s="66"/>
      <c r="R2044" s="66"/>
      <c r="S2044" s="66"/>
      <c r="T2044" s="66"/>
      <c r="U2044" s="66"/>
      <c r="V2044" s="66"/>
      <c r="W2044" s="66"/>
      <c r="X2044" s="66"/>
      <c r="Y2044" s="66"/>
      <c r="Z2044" s="66"/>
      <c r="AA2044" s="66"/>
      <c r="AB2044" s="66"/>
      <c r="AC2044" s="66"/>
      <c r="AD2044" s="66"/>
      <c r="AE2044" s="66"/>
      <c r="AF2044" s="66"/>
      <c r="AG2044" s="66"/>
      <c r="AH2044" s="66"/>
      <c r="AI2044" s="66"/>
      <c r="AJ2044" s="66"/>
      <c r="AK2044" s="66"/>
      <c r="AL2044" s="66"/>
      <c r="AM2044" s="66"/>
      <c r="AN2044" s="66"/>
      <c r="AO2044" s="66"/>
      <c r="AP2044" s="66"/>
      <c r="AQ2044" s="66"/>
      <c r="AR2044" s="66"/>
      <c r="AS2044" s="66"/>
      <c r="AT2044" s="66"/>
      <c r="AU2044" s="66"/>
      <c r="AV2044" s="66"/>
      <c r="AW2044" s="66"/>
      <c r="AX2044" s="66"/>
      <c r="AY2044" s="66"/>
      <c r="AZ2044" s="66"/>
      <c r="BA2044" s="66"/>
      <c r="BB2044" s="66"/>
      <c r="BC2044" s="66"/>
      <c r="BD2044" s="66"/>
      <c r="BE2044" s="66"/>
      <c r="BF2044" s="66"/>
      <c r="BG2044" s="66"/>
      <c r="BH2044" s="66"/>
      <c r="BI2044" s="66"/>
      <c r="BJ2044" s="66"/>
      <c r="BK2044" s="66"/>
      <c r="BL2044" s="66"/>
      <c r="BM2044" s="66"/>
      <c r="BN2044" s="66"/>
      <c r="BO2044" s="66"/>
      <c r="BP2044" s="66"/>
      <c r="BQ2044" s="66"/>
      <c r="BR2044" s="66"/>
      <c r="BS2044" s="66"/>
      <c r="BT2044" s="66"/>
      <c r="BU2044" s="66"/>
      <c r="BV2044" s="66"/>
      <c r="BW2044" s="66"/>
      <c r="BX2044" s="66"/>
      <c r="BY2044" s="66"/>
      <c r="BZ2044" s="66"/>
      <c r="CA2044" s="66"/>
      <c r="CB2044" s="66"/>
      <c r="CC2044" s="66"/>
      <c r="CD2044" s="66"/>
      <c r="CE2044" s="66"/>
      <c r="CF2044" s="66"/>
      <c r="CG2044" s="66"/>
      <c r="CH2044" s="66"/>
      <c r="CI2044" s="66"/>
      <c r="CJ2044" s="66"/>
      <c r="CK2044" s="66"/>
      <c r="CL2044" s="66"/>
      <c r="CM2044" s="66"/>
      <c r="CN2044" s="66"/>
      <c r="CO2044" s="66"/>
      <c r="CP2044" s="66"/>
      <c r="CQ2044" s="66"/>
      <c r="CR2044" s="66"/>
      <c r="CS2044" s="66"/>
      <c r="CT2044" s="66"/>
      <c r="CU2044" s="66"/>
      <c r="CV2044" s="66"/>
      <c r="CW2044" s="66"/>
      <c r="CX2044" s="66"/>
      <c r="CY2044" s="66"/>
      <c r="CZ2044" s="66"/>
      <c r="DA2044" s="66"/>
      <c r="DB2044" s="66"/>
      <c r="DC2044" s="66"/>
      <c r="DD2044" s="66"/>
      <c r="DE2044" s="66"/>
      <c r="DF2044" s="66"/>
      <c r="DG2044" s="66"/>
      <c r="DH2044" s="66"/>
      <c r="DI2044" s="66"/>
      <c r="DJ2044" s="66"/>
      <c r="DK2044" s="66"/>
      <c r="DL2044" s="66"/>
    </row>
    <row r="2045" spans="1:116" ht="14.5" customHeight="1" x14ac:dyDescent="0.35">
      <c r="A2045" s="28"/>
      <c r="B2045" s="167"/>
      <c r="C2045" s="168"/>
      <c r="D2045" s="31"/>
      <c r="E2045" s="155"/>
      <c r="F2045" s="154"/>
      <c r="H2045" s="153"/>
      <c r="DI2045" s="66"/>
      <c r="DJ2045" s="66"/>
      <c r="DK2045" s="66"/>
      <c r="DL2045" s="66"/>
    </row>
    <row r="2046" spans="1:116" ht="14.5" customHeight="1" x14ac:dyDescent="0.35">
      <c r="A2046" s="28"/>
      <c r="B2046" s="36"/>
      <c r="C2046" s="37"/>
      <c r="D2046" s="38"/>
      <c r="E2046" s="36"/>
      <c r="F2046" s="36"/>
      <c r="I2046" s="66"/>
      <c r="J2046" s="74"/>
      <c r="K2046" s="66"/>
      <c r="L2046" s="66"/>
      <c r="M2046" s="66"/>
      <c r="N2046" s="66"/>
      <c r="O2046" s="66"/>
      <c r="P2046" s="66"/>
      <c r="Q2046" s="66"/>
      <c r="R2046" s="66"/>
      <c r="S2046" s="66"/>
      <c r="T2046" s="75"/>
      <c r="U2046" s="75"/>
      <c r="V2046" s="75"/>
      <c r="W2046" s="75"/>
      <c r="X2046" s="75"/>
      <c r="Y2046" s="75"/>
      <c r="Z2046" s="75"/>
      <c r="AA2046" s="75"/>
      <c r="AB2046" s="68"/>
      <c r="AD2046" s="66"/>
      <c r="AE2046" s="74"/>
      <c r="AF2046" s="66"/>
      <c r="AG2046" s="66"/>
      <c r="AH2046" s="66"/>
      <c r="AI2046" s="66"/>
      <c r="AJ2046" s="66"/>
      <c r="AK2046" s="66"/>
      <c r="AL2046" s="66"/>
      <c r="AM2046" s="66"/>
      <c r="AN2046" s="66"/>
      <c r="AO2046" s="75"/>
      <c r="AP2046" s="75"/>
      <c r="AQ2046" s="75"/>
      <c r="AR2046" s="75"/>
      <c r="AS2046" s="75"/>
      <c r="AT2046" s="75"/>
      <c r="AU2046" s="75"/>
      <c r="AV2046" s="75"/>
      <c r="AW2046" s="68"/>
      <c r="AY2046" s="66"/>
      <c r="AZ2046" s="74"/>
      <c r="BA2046" s="66"/>
      <c r="BB2046" s="66"/>
      <c r="BC2046" s="66"/>
      <c r="BD2046" s="66"/>
      <c r="BE2046" s="66"/>
      <c r="BF2046" s="66"/>
      <c r="BG2046" s="66"/>
      <c r="BH2046" s="66"/>
      <c r="BI2046" s="66"/>
      <c r="BJ2046" s="75"/>
      <c r="BK2046" s="75"/>
      <c r="BL2046" s="75"/>
      <c r="BM2046" s="75"/>
      <c r="BN2046" s="75"/>
      <c r="BO2046" s="75"/>
      <c r="BP2046" s="75"/>
      <c r="BQ2046" s="75"/>
      <c r="BR2046" s="68"/>
      <c r="BT2046" s="66"/>
      <c r="BU2046" s="74"/>
      <c r="BV2046" s="66"/>
      <c r="BW2046" s="66"/>
      <c r="BX2046" s="66"/>
      <c r="BY2046" s="66"/>
      <c r="BZ2046" s="66"/>
      <c r="CA2046" s="66"/>
      <c r="CB2046" s="66"/>
      <c r="CC2046" s="66"/>
      <c r="CD2046" s="66"/>
      <c r="CE2046" s="75"/>
      <c r="CF2046" s="75"/>
      <c r="CG2046" s="75"/>
      <c r="CH2046" s="75"/>
      <c r="CI2046" s="75"/>
      <c r="CJ2046" s="75"/>
      <c r="CK2046" s="75"/>
      <c r="CL2046" s="75"/>
      <c r="CM2046" s="66"/>
      <c r="CO2046" s="66"/>
      <c r="CP2046" s="74"/>
      <c r="CQ2046" s="66"/>
      <c r="CR2046" s="66"/>
      <c r="CS2046" s="66"/>
      <c r="CT2046" s="66"/>
      <c r="CU2046" s="66"/>
      <c r="CV2046" s="66"/>
      <c r="CW2046" s="66"/>
      <c r="CX2046" s="66"/>
      <c r="CY2046" s="66"/>
      <c r="CZ2046" s="75"/>
      <c r="DA2046" s="75"/>
      <c r="DB2046" s="75"/>
      <c r="DC2046" s="75"/>
      <c r="DD2046" s="75"/>
      <c r="DE2046" s="75"/>
      <c r="DF2046" s="75"/>
      <c r="DG2046" s="75"/>
      <c r="DH2046" s="66"/>
      <c r="DI2046" s="66"/>
      <c r="DJ2046" s="66"/>
      <c r="DK2046" s="66"/>
      <c r="DL2046" s="66"/>
    </row>
    <row r="2047" spans="1:116" ht="3.75" customHeight="1" x14ac:dyDescent="0.35">
      <c r="A2047" s="28"/>
      <c r="B2047" s="36"/>
      <c r="C2047" s="37"/>
      <c r="D2047" s="40"/>
      <c r="E2047" s="36"/>
      <c r="F2047" s="36"/>
      <c r="G2047" s="66"/>
      <c r="H2047" s="66"/>
      <c r="I2047" s="66"/>
      <c r="J2047" s="66"/>
      <c r="K2047" s="66"/>
      <c r="L2047" s="66"/>
      <c r="M2047" s="66"/>
      <c r="N2047" s="66"/>
      <c r="O2047" s="66"/>
      <c r="P2047" s="66"/>
      <c r="Q2047" s="66"/>
      <c r="R2047" s="66"/>
      <c r="S2047" s="66"/>
      <c r="T2047" s="66"/>
      <c r="U2047" s="66"/>
      <c r="V2047" s="66"/>
      <c r="W2047" s="66"/>
      <c r="X2047" s="66"/>
      <c r="Y2047" s="66"/>
      <c r="Z2047" s="66"/>
      <c r="AA2047" s="66"/>
      <c r="AB2047" s="66"/>
      <c r="AC2047" s="66"/>
      <c r="AD2047" s="66"/>
      <c r="AE2047" s="66"/>
      <c r="AF2047" s="66"/>
      <c r="AG2047" s="66"/>
      <c r="AH2047" s="66"/>
      <c r="AI2047" s="66"/>
      <c r="AJ2047" s="66"/>
      <c r="AK2047" s="66"/>
      <c r="AL2047" s="66"/>
      <c r="AM2047" s="66"/>
      <c r="AN2047" s="66"/>
      <c r="AO2047" s="66"/>
      <c r="AP2047" s="66"/>
      <c r="AQ2047" s="66"/>
      <c r="AR2047" s="66"/>
      <c r="AS2047" s="66"/>
      <c r="AT2047" s="66"/>
      <c r="AU2047" s="66"/>
      <c r="AV2047" s="66"/>
      <c r="AW2047" s="66"/>
      <c r="AX2047" s="66"/>
      <c r="AY2047" s="66"/>
      <c r="AZ2047" s="66"/>
      <c r="BA2047" s="66"/>
      <c r="BB2047" s="66"/>
      <c r="BC2047" s="66"/>
      <c r="BD2047" s="66"/>
      <c r="BE2047" s="66"/>
      <c r="BF2047" s="66"/>
      <c r="BG2047" s="66"/>
      <c r="BH2047" s="66"/>
      <c r="BI2047" s="66"/>
      <c r="BJ2047" s="66"/>
      <c r="BK2047" s="66"/>
      <c r="BL2047" s="66"/>
      <c r="BM2047" s="66"/>
      <c r="BN2047" s="66"/>
      <c r="BO2047" s="66"/>
      <c r="BP2047" s="66"/>
      <c r="BQ2047" s="66"/>
      <c r="BR2047" s="66"/>
      <c r="BS2047" s="66"/>
      <c r="BT2047" s="66"/>
      <c r="BU2047" s="66"/>
      <c r="BV2047" s="66"/>
      <c r="BW2047" s="66"/>
      <c r="BX2047" s="66"/>
      <c r="BY2047" s="66"/>
      <c r="BZ2047" s="66"/>
      <c r="CA2047" s="66"/>
      <c r="CB2047" s="66"/>
      <c r="CC2047" s="66"/>
      <c r="CD2047" s="66"/>
      <c r="CE2047" s="66"/>
      <c r="CF2047" s="66"/>
      <c r="CG2047" s="66"/>
      <c r="CH2047" s="66"/>
      <c r="CI2047" s="66"/>
      <c r="CJ2047" s="66"/>
      <c r="CK2047" s="66"/>
      <c r="CL2047" s="66"/>
      <c r="CM2047" s="66"/>
      <c r="CN2047" s="66"/>
      <c r="CO2047" s="66"/>
      <c r="CP2047" s="66"/>
      <c r="CQ2047" s="66"/>
      <c r="CR2047" s="66"/>
      <c r="CS2047" s="66"/>
      <c r="CT2047" s="66"/>
      <c r="CU2047" s="66"/>
      <c r="CV2047" s="66"/>
      <c r="CW2047" s="66"/>
      <c r="CX2047" s="66"/>
      <c r="CY2047" s="66"/>
      <c r="CZ2047" s="66"/>
      <c r="DA2047" s="66"/>
      <c r="DB2047" s="66"/>
      <c r="DC2047" s="66"/>
      <c r="DD2047" s="66"/>
      <c r="DE2047" s="66"/>
      <c r="DF2047" s="66"/>
      <c r="DG2047" s="66"/>
      <c r="DH2047" s="66"/>
      <c r="DI2047" s="66"/>
      <c r="DJ2047" s="66"/>
      <c r="DK2047" s="66"/>
      <c r="DL2047" s="66"/>
    </row>
    <row r="2048" spans="1:116" ht="14.5" customHeight="1" x14ac:dyDescent="0.35">
      <c r="A2048" s="28"/>
      <c r="B2048" s="167"/>
      <c r="C2048" s="168"/>
      <c r="D2048" s="31"/>
      <c r="E2048" s="156"/>
      <c r="F2048" s="154"/>
      <c r="H2048" s="153"/>
      <c r="DI2048" s="66"/>
      <c r="DJ2048" s="66"/>
      <c r="DK2048" s="66"/>
      <c r="DL2048" s="66"/>
    </row>
    <row r="2049" spans="1:137" ht="14.5" customHeight="1" x14ac:dyDescent="0.35">
      <c r="A2049" s="28"/>
      <c r="B2049" s="36"/>
      <c r="C2049" s="37"/>
      <c r="D2049" s="38"/>
      <c r="E2049" s="36"/>
      <c r="F2049" s="36"/>
      <c r="I2049" s="66"/>
      <c r="J2049" s="74"/>
      <c r="K2049" s="66"/>
      <c r="L2049" s="66"/>
      <c r="M2049" s="66"/>
      <c r="N2049" s="66"/>
      <c r="O2049" s="66"/>
      <c r="P2049" s="66"/>
      <c r="Q2049" s="66"/>
      <c r="R2049" s="66"/>
      <c r="S2049" s="66"/>
      <c r="T2049" s="75"/>
      <c r="U2049" s="75"/>
      <c r="V2049" s="75"/>
      <c r="W2049" s="75"/>
      <c r="X2049" s="75"/>
      <c r="Y2049" s="75"/>
      <c r="Z2049" s="75"/>
      <c r="AA2049" s="75"/>
      <c r="AB2049" s="68"/>
      <c r="AD2049" s="66"/>
      <c r="AE2049" s="74"/>
      <c r="AF2049" s="66"/>
      <c r="AG2049" s="66"/>
      <c r="AH2049" s="66"/>
      <c r="AI2049" s="66"/>
      <c r="AJ2049" s="66"/>
      <c r="AK2049" s="66"/>
      <c r="AL2049" s="66"/>
      <c r="AM2049" s="66"/>
      <c r="AN2049" s="66"/>
      <c r="AO2049" s="75"/>
      <c r="AP2049" s="75"/>
      <c r="AQ2049" s="75"/>
      <c r="AR2049" s="75"/>
      <c r="AS2049" s="75"/>
      <c r="AT2049" s="75"/>
      <c r="AU2049" s="75"/>
      <c r="AV2049" s="75"/>
      <c r="AW2049" s="68"/>
      <c r="AY2049" s="66"/>
      <c r="AZ2049" s="74"/>
      <c r="BA2049" s="66"/>
      <c r="BB2049" s="66"/>
      <c r="BC2049" s="66"/>
      <c r="BD2049" s="66"/>
      <c r="BE2049" s="66"/>
      <c r="BF2049" s="66"/>
      <c r="BG2049" s="66"/>
      <c r="BH2049" s="66"/>
      <c r="BI2049" s="66"/>
      <c r="BJ2049" s="75"/>
      <c r="BK2049" s="75"/>
      <c r="BL2049" s="75"/>
      <c r="BM2049" s="75"/>
      <c r="BN2049" s="75"/>
      <c r="BO2049" s="75"/>
      <c r="BP2049" s="75"/>
      <c r="BQ2049" s="75"/>
      <c r="BR2049" s="68"/>
      <c r="BT2049" s="66"/>
      <c r="BU2049" s="74"/>
      <c r="BV2049" s="66"/>
      <c r="BW2049" s="66"/>
      <c r="BX2049" s="66"/>
      <c r="BY2049" s="66"/>
      <c r="BZ2049" s="66"/>
      <c r="CA2049" s="66"/>
      <c r="CB2049" s="66"/>
      <c r="CC2049" s="66"/>
      <c r="CD2049" s="66"/>
      <c r="CE2049" s="75"/>
      <c r="CF2049" s="75"/>
      <c r="CG2049" s="75"/>
      <c r="CH2049" s="75"/>
      <c r="CI2049" s="75"/>
      <c r="CJ2049" s="75"/>
      <c r="CK2049" s="75"/>
      <c r="CL2049" s="75"/>
      <c r="CM2049" s="66"/>
      <c r="CO2049" s="66"/>
      <c r="CP2049" s="74"/>
      <c r="CQ2049" s="66"/>
      <c r="CR2049" s="66"/>
      <c r="CS2049" s="66"/>
      <c r="CT2049" s="66"/>
      <c r="CU2049" s="66"/>
      <c r="CV2049" s="66"/>
      <c r="CW2049" s="66"/>
      <c r="CX2049" s="66"/>
      <c r="CY2049" s="66"/>
      <c r="CZ2049" s="75"/>
      <c r="DA2049" s="75"/>
      <c r="DB2049" s="75"/>
      <c r="DC2049" s="75"/>
      <c r="DD2049" s="75"/>
      <c r="DE2049" s="75"/>
      <c r="DF2049" s="75"/>
      <c r="DG2049" s="75"/>
      <c r="DH2049" s="66"/>
      <c r="DI2049" s="66"/>
      <c r="DJ2049" s="66"/>
      <c r="DK2049" s="66"/>
      <c r="DL2049" s="66"/>
    </row>
    <row r="2050" spans="1:137" ht="3.75" customHeight="1" x14ac:dyDescent="0.35">
      <c r="A2050" s="28"/>
      <c r="B2050" s="36"/>
      <c r="C2050" s="37"/>
      <c r="D2050" s="40"/>
      <c r="E2050" s="36"/>
      <c r="F2050" s="36"/>
      <c r="G2050" s="66"/>
      <c r="H2050" s="66"/>
      <c r="I2050" s="66"/>
      <c r="J2050" s="66"/>
      <c r="K2050" s="66"/>
      <c r="L2050" s="66"/>
      <c r="M2050" s="66"/>
      <c r="N2050" s="66"/>
      <c r="O2050" s="66"/>
      <c r="P2050" s="66"/>
      <c r="Q2050" s="66"/>
      <c r="R2050" s="66"/>
      <c r="S2050" s="66"/>
      <c r="T2050" s="66"/>
      <c r="U2050" s="66"/>
      <c r="V2050" s="66"/>
      <c r="W2050" s="66"/>
      <c r="X2050" s="66"/>
      <c r="Y2050" s="66"/>
      <c r="Z2050" s="66"/>
      <c r="AA2050" s="66"/>
      <c r="AB2050" s="66"/>
      <c r="AC2050" s="66"/>
      <c r="AD2050" s="66"/>
      <c r="AE2050" s="66"/>
      <c r="AF2050" s="66"/>
      <c r="AG2050" s="66"/>
      <c r="AH2050" s="66"/>
      <c r="AI2050" s="66"/>
      <c r="AJ2050" s="66"/>
      <c r="AK2050" s="66"/>
      <c r="AL2050" s="66"/>
      <c r="AM2050" s="66"/>
      <c r="AN2050" s="66"/>
      <c r="AO2050" s="66"/>
      <c r="AP2050" s="66"/>
      <c r="AQ2050" s="66"/>
      <c r="AR2050" s="66"/>
      <c r="AS2050" s="66"/>
      <c r="AT2050" s="66"/>
      <c r="AU2050" s="66"/>
      <c r="AV2050" s="66"/>
      <c r="AW2050" s="66"/>
      <c r="AX2050" s="66"/>
      <c r="AY2050" s="66"/>
      <c r="AZ2050" s="66"/>
      <c r="BA2050" s="66"/>
      <c r="BB2050" s="66"/>
      <c r="BC2050" s="66"/>
      <c r="BD2050" s="66"/>
      <c r="BE2050" s="66"/>
      <c r="BF2050" s="66"/>
      <c r="BG2050" s="66"/>
      <c r="BH2050" s="66"/>
      <c r="BI2050" s="66"/>
      <c r="BJ2050" s="66"/>
      <c r="BK2050" s="66"/>
      <c r="BL2050" s="66"/>
      <c r="BM2050" s="66"/>
      <c r="BN2050" s="66"/>
      <c r="BO2050" s="66"/>
      <c r="BP2050" s="66"/>
      <c r="BQ2050" s="66"/>
      <c r="BR2050" s="66"/>
      <c r="BS2050" s="66"/>
      <c r="BT2050" s="66"/>
      <c r="BU2050" s="66"/>
      <c r="BV2050" s="66"/>
      <c r="BW2050" s="66"/>
      <c r="BX2050" s="66"/>
      <c r="BY2050" s="66"/>
      <c r="BZ2050" s="66"/>
      <c r="CA2050" s="66"/>
      <c r="CB2050" s="66"/>
      <c r="CC2050" s="66"/>
      <c r="CD2050" s="66"/>
      <c r="CE2050" s="66"/>
      <c r="CF2050" s="66"/>
      <c r="CG2050" s="66"/>
      <c r="CH2050" s="66"/>
      <c r="CI2050" s="66"/>
      <c r="CJ2050" s="66"/>
      <c r="CK2050" s="66"/>
      <c r="CL2050" s="66"/>
      <c r="CM2050" s="66"/>
      <c r="CN2050" s="66"/>
      <c r="CO2050" s="66"/>
      <c r="CP2050" s="66"/>
      <c r="CQ2050" s="66"/>
      <c r="CR2050" s="66"/>
      <c r="CS2050" s="66"/>
      <c r="CT2050" s="66"/>
      <c r="CU2050" s="66"/>
      <c r="CV2050" s="66"/>
      <c r="CW2050" s="66"/>
      <c r="CX2050" s="66"/>
      <c r="CY2050" s="66"/>
      <c r="CZ2050" s="66"/>
      <c r="DA2050" s="66"/>
      <c r="DB2050" s="66"/>
      <c r="DC2050" s="66"/>
      <c r="DD2050" s="66"/>
      <c r="DE2050" s="66"/>
      <c r="DF2050" s="66"/>
      <c r="DG2050" s="66"/>
      <c r="DH2050" s="66"/>
      <c r="DI2050" s="66"/>
      <c r="DJ2050" s="66"/>
      <c r="DK2050" s="66"/>
      <c r="DL2050" s="66"/>
    </row>
    <row r="2051" spans="1:137" ht="14.5" customHeight="1" x14ac:dyDescent="0.35">
      <c r="A2051" s="28"/>
      <c r="B2051" s="167"/>
      <c r="C2051" s="168"/>
      <c r="D2051" s="31"/>
      <c r="E2051" s="157"/>
      <c r="H2051" s="153"/>
    </row>
    <row r="2052" spans="1:137" ht="14.5" customHeight="1" x14ac:dyDescent="0.35">
      <c r="A2052" s="28"/>
      <c r="B2052" s="36"/>
      <c r="C2052" s="37"/>
      <c r="D2052" s="38"/>
      <c r="E2052" s="36"/>
      <c r="F2052" s="36"/>
      <c r="I2052" s="66"/>
      <c r="J2052" s="74"/>
      <c r="K2052" s="66"/>
      <c r="L2052" s="66"/>
      <c r="M2052" s="66"/>
      <c r="N2052" s="66"/>
      <c r="O2052" s="66"/>
      <c r="P2052" s="66"/>
      <c r="Q2052" s="66"/>
      <c r="R2052" s="66"/>
      <c r="S2052" s="66"/>
      <c r="T2052" s="75"/>
      <c r="U2052" s="75"/>
      <c r="V2052" s="75"/>
      <c r="W2052" s="75"/>
      <c r="X2052" s="75"/>
      <c r="Y2052" s="75"/>
      <c r="Z2052" s="75"/>
      <c r="AA2052" s="75"/>
      <c r="AB2052" s="68"/>
      <c r="AD2052" s="66"/>
      <c r="AE2052" s="74"/>
      <c r="AF2052" s="66"/>
      <c r="AG2052" s="66"/>
      <c r="AH2052" s="66"/>
      <c r="AI2052" s="66"/>
      <c r="AJ2052" s="66"/>
      <c r="AK2052" s="66"/>
      <c r="AL2052" s="66"/>
      <c r="AM2052" s="66"/>
      <c r="AN2052" s="66"/>
      <c r="AO2052" s="75"/>
      <c r="AP2052" s="75"/>
      <c r="AQ2052" s="75"/>
      <c r="AR2052" s="75"/>
      <c r="AS2052" s="75"/>
      <c r="AT2052" s="75"/>
      <c r="AU2052" s="75"/>
      <c r="AV2052" s="75"/>
      <c r="AW2052" s="68"/>
      <c r="AY2052" s="66"/>
      <c r="AZ2052" s="74"/>
      <c r="BA2052" s="66"/>
      <c r="BB2052" s="66"/>
      <c r="BC2052" s="66"/>
      <c r="BD2052" s="66"/>
      <c r="BE2052" s="66"/>
      <c r="BF2052" s="66"/>
      <c r="BG2052" s="66"/>
      <c r="BH2052" s="66"/>
      <c r="BI2052" s="66"/>
      <c r="BJ2052" s="75"/>
      <c r="BK2052" s="75"/>
      <c r="BL2052" s="75"/>
      <c r="BM2052" s="75"/>
      <c r="BN2052" s="75"/>
      <c r="BO2052" s="75"/>
      <c r="BP2052" s="75"/>
      <c r="BQ2052" s="75"/>
      <c r="BR2052" s="68"/>
      <c r="BT2052" s="66"/>
      <c r="BU2052" s="74"/>
      <c r="BV2052" s="66"/>
      <c r="BW2052" s="66"/>
      <c r="BX2052" s="66"/>
      <c r="BY2052" s="66"/>
      <c r="BZ2052" s="66"/>
      <c r="CA2052" s="66"/>
      <c r="CB2052" s="66"/>
      <c r="CC2052" s="66"/>
      <c r="CD2052" s="66"/>
      <c r="CE2052" s="75"/>
      <c r="CF2052" s="75"/>
      <c r="CG2052" s="75"/>
      <c r="CH2052" s="75"/>
      <c r="CI2052" s="75"/>
      <c r="CJ2052" s="75"/>
      <c r="CK2052" s="75"/>
      <c r="CL2052" s="75"/>
      <c r="CM2052" s="66"/>
      <c r="CO2052" s="66"/>
      <c r="CP2052" s="74"/>
      <c r="CQ2052" s="66"/>
      <c r="CR2052" s="66"/>
      <c r="CS2052" s="66"/>
      <c r="CT2052" s="66"/>
      <c r="CU2052" s="66"/>
      <c r="CV2052" s="66"/>
      <c r="CW2052" s="66"/>
      <c r="CX2052" s="66"/>
      <c r="CY2052" s="66"/>
      <c r="CZ2052" s="75"/>
      <c r="DA2052" s="75"/>
      <c r="DB2052" s="75"/>
      <c r="DC2052" s="75"/>
      <c r="DD2052" s="75"/>
      <c r="DE2052" s="75"/>
      <c r="DF2052" s="75"/>
      <c r="DG2052" s="75"/>
      <c r="DH2052" s="66"/>
    </row>
    <row r="2053" spans="1:137" ht="3.75" customHeight="1" x14ac:dyDescent="0.35">
      <c r="A2053" s="85"/>
      <c r="B2053" s="81"/>
      <c r="C2053" s="82"/>
      <c r="D2053" s="40"/>
      <c r="E2053" s="36"/>
      <c r="F2053" s="36"/>
      <c r="G2053" s="66"/>
      <c r="H2053" s="66"/>
      <c r="I2053" s="66"/>
      <c r="J2053" s="66"/>
      <c r="K2053" s="66"/>
      <c r="L2053" s="66"/>
      <c r="M2053" s="66"/>
      <c r="N2053" s="66"/>
      <c r="O2053" s="66"/>
      <c r="P2053" s="66"/>
      <c r="Q2053" s="66"/>
      <c r="R2053" s="66"/>
      <c r="S2053" s="66"/>
      <c r="T2053" s="66"/>
      <c r="U2053" s="66"/>
      <c r="V2053" s="66"/>
      <c r="W2053" s="66"/>
      <c r="X2053" s="66"/>
      <c r="Y2053" s="66"/>
      <c r="Z2053" s="66"/>
      <c r="AA2053" s="66"/>
      <c r="AB2053" s="66"/>
      <c r="AC2053" s="66"/>
      <c r="AD2053" s="66"/>
      <c r="AE2053" s="66"/>
      <c r="AF2053" s="66"/>
      <c r="AG2053" s="66"/>
      <c r="AH2053" s="66"/>
      <c r="AI2053" s="66"/>
      <c r="AJ2053" s="66"/>
      <c r="AK2053" s="66"/>
      <c r="AL2053" s="66"/>
      <c r="AM2053" s="66"/>
      <c r="AN2053" s="66"/>
      <c r="AO2053" s="66"/>
      <c r="AP2053" s="66"/>
      <c r="AQ2053" s="66"/>
      <c r="AR2053" s="66"/>
      <c r="AS2053" s="66"/>
      <c r="AT2053" s="66"/>
      <c r="AU2053" s="66"/>
      <c r="AV2053" s="66"/>
      <c r="AW2053" s="66"/>
      <c r="AX2053" s="66"/>
      <c r="AY2053" s="66"/>
      <c r="AZ2053" s="66"/>
      <c r="BA2053" s="66"/>
      <c r="BB2053" s="66"/>
      <c r="BC2053" s="66"/>
      <c r="BD2053" s="66"/>
      <c r="BE2053" s="66"/>
      <c r="BF2053" s="66"/>
      <c r="BG2053" s="66"/>
      <c r="BH2053" s="66"/>
      <c r="BI2053" s="66"/>
      <c r="BJ2053" s="66"/>
      <c r="BK2053" s="66"/>
      <c r="BL2053" s="66"/>
      <c r="BM2053" s="66"/>
      <c r="BN2053" s="66"/>
      <c r="BO2053" s="66"/>
      <c r="BP2053" s="66"/>
      <c r="BQ2053" s="66"/>
      <c r="BR2053" s="66"/>
      <c r="BS2053" s="66"/>
      <c r="BT2053" s="66"/>
      <c r="BU2053" s="66"/>
      <c r="BV2053" s="66"/>
      <c r="BW2053" s="66"/>
      <c r="BX2053" s="66"/>
      <c r="BY2053" s="66"/>
      <c r="BZ2053" s="66"/>
      <c r="CA2053" s="66"/>
      <c r="CB2053" s="66"/>
      <c r="CC2053" s="66"/>
      <c r="CD2053" s="66"/>
      <c r="CE2053" s="66"/>
      <c r="CF2053" s="66"/>
      <c r="CG2053" s="66"/>
      <c r="CH2053" s="66"/>
      <c r="CI2053" s="66"/>
      <c r="CJ2053" s="66"/>
      <c r="CK2053" s="66"/>
      <c r="CL2053" s="66"/>
      <c r="CM2053" s="66"/>
      <c r="CN2053" s="66"/>
      <c r="CO2053" s="66"/>
      <c r="CP2053" s="66"/>
      <c r="CQ2053" s="66"/>
      <c r="CR2053" s="66"/>
      <c r="CS2053" s="66"/>
      <c r="CT2053" s="66"/>
      <c r="CU2053" s="66"/>
      <c r="CV2053" s="66"/>
      <c r="CW2053" s="66"/>
      <c r="CX2053" s="66"/>
      <c r="CY2053" s="66"/>
      <c r="CZ2053" s="66"/>
      <c r="DA2053" s="66"/>
      <c r="DB2053" s="66"/>
      <c r="DC2053" s="66"/>
      <c r="DD2053" s="66"/>
      <c r="DE2053" s="66"/>
      <c r="DF2053" s="66"/>
      <c r="DG2053" s="66"/>
      <c r="DH2053" s="66"/>
      <c r="DI2053" s="66"/>
      <c r="DJ2053" s="66"/>
      <c r="DK2053" s="66"/>
      <c r="DL2053" s="66"/>
    </row>
    <row r="2054" spans="1:137" s="166" customFormat="1" ht="14.5" customHeight="1" x14ac:dyDescent="0.35">
      <c r="A2054" s="169"/>
      <c r="B2054" s="160"/>
      <c r="C2054" s="161"/>
      <c r="D2054" s="162"/>
      <c r="E2054" s="163"/>
      <c r="F2054" s="163"/>
      <c r="G2054" s="164"/>
      <c r="H2054" s="165"/>
      <c r="I2054" s="164"/>
      <c r="J2054" s="165"/>
      <c r="K2054" s="164"/>
      <c r="L2054" s="165"/>
      <c r="M2054" s="164"/>
      <c r="N2054" s="165"/>
      <c r="O2054" s="164"/>
      <c r="P2054" s="165"/>
      <c r="Q2054" s="164"/>
      <c r="R2054" s="165"/>
      <c r="S2054" s="164"/>
      <c r="T2054" s="165"/>
      <c r="U2054" s="164"/>
      <c r="V2054" s="165"/>
      <c r="W2054" s="164"/>
      <c r="X2054" s="165"/>
      <c r="Y2054" s="164"/>
      <c r="Z2054" s="165"/>
      <c r="AA2054" s="164"/>
      <c r="AB2054" s="165"/>
      <c r="AC2054" s="164"/>
      <c r="AD2054" s="165"/>
      <c r="AE2054" s="164"/>
      <c r="AF2054" s="165"/>
      <c r="AG2054" s="164"/>
      <c r="AH2054" s="165"/>
      <c r="AI2054" s="164"/>
      <c r="AJ2054" s="165"/>
      <c r="AK2054" s="164"/>
      <c r="AL2054" s="165"/>
      <c r="AM2054" s="164"/>
      <c r="AN2054" s="165"/>
      <c r="AO2054" s="164"/>
      <c r="AP2054" s="165"/>
      <c r="AQ2054" s="164"/>
      <c r="AR2054" s="165"/>
      <c r="AS2054" s="164"/>
      <c r="AT2054" s="165"/>
      <c r="AU2054" s="164"/>
      <c r="AV2054" s="165"/>
      <c r="AW2054" s="164"/>
      <c r="AX2054" s="165"/>
      <c r="AY2054" s="164"/>
      <c r="AZ2054" s="165"/>
      <c r="BA2054" s="164"/>
      <c r="BB2054" s="165"/>
      <c r="BC2054" s="164"/>
      <c r="BD2054" s="165"/>
      <c r="BE2054" s="164"/>
      <c r="BF2054" s="165"/>
      <c r="BG2054" s="164"/>
      <c r="BH2054" s="165"/>
      <c r="BI2054" s="164"/>
      <c r="BJ2054" s="165"/>
      <c r="BK2054" s="164"/>
      <c r="BL2054" s="165"/>
      <c r="BM2054" s="164"/>
      <c r="BN2054" s="165"/>
      <c r="BO2054" s="164"/>
      <c r="BP2054" s="165"/>
      <c r="BQ2054" s="164"/>
      <c r="BR2054" s="165"/>
      <c r="BS2054" s="164"/>
      <c r="BT2054" s="165"/>
      <c r="BU2054" s="164"/>
      <c r="BV2054" s="165"/>
      <c r="BW2054" s="164"/>
      <c r="BX2054" s="165"/>
      <c r="BY2054" s="164"/>
      <c r="BZ2054" s="165"/>
      <c r="CA2054" s="164"/>
      <c r="CB2054" s="165"/>
      <c r="CC2054" s="164"/>
      <c r="CD2054" s="165"/>
      <c r="CE2054" s="164"/>
      <c r="CF2054" s="165"/>
      <c r="CG2054" s="164"/>
      <c r="CH2054" s="165"/>
      <c r="CI2054" s="164"/>
      <c r="CJ2054" s="165"/>
      <c r="CK2054" s="164"/>
      <c r="CL2054" s="165"/>
      <c r="CM2054" s="164"/>
      <c r="CN2054" s="165"/>
      <c r="CO2054" s="164"/>
      <c r="CP2054" s="165"/>
      <c r="CQ2054" s="164"/>
      <c r="CR2054" s="165"/>
      <c r="CS2054" s="164"/>
      <c r="CT2054" s="165"/>
      <c r="CU2054" s="164"/>
      <c r="CV2054" s="165"/>
      <c r="CW2054" s="164"/>
      <c r="CX2054" s="165"/>
      <c r="CY2054" s="164"/>
      <c r="CZ2054" s="165"/>
      <c r="DA2054" s="164"/>
      <c r="DB2054" s="165"/>
      <c r="DC2054" s="164"/>
      <c r="DD2054" s="165"/>
      <c r="DE2054" s="164"/>
      <c r="DF2054" s="165"/>
      <c r="DG2054" s="164"/>
      <c r="DH2054" s="165"/>
      <c r="DI2054" s="164"/>
    </row>
    <row r="2055" spans="1:137" x14ac:dyDescent="0.35">
      <c r="A2055" s="28"/>
      <c r="B2055" s="167"/>
      <c r="C2055" s="168"/>
      <c r="D2055" s="31"/>
      <c r="E2055" s="145"/>
      <c r="F2055" s="145"/>
      <c r="Q2055" s="66"/>
    </row>
    <row r="2056" spans="1:137" x14ac:dyDescent="0.35">
      <c r="A2056" s="28"/>
      <c r="B2056" s="36"/>
      <c r="C2056" s="37"/>
      <c r="D2056" s="38"/>
      <c r="E2056" s="36"/>
      <c r="F2056" s="36"/>
      <c r="Q2056" s="66"/>
      <c r="AB2056" s="66"/>
      <c r="AM2056" s="66"/>
      <c r="AX2056" s="66"/>
      <c r="BI2056" s="66"/>
      <c r="BT2056" s="66"/>
      <c r="CE2056" s="66"/>
      <c r="CP2056" s="66"/>
      <c r="DA2056" s="66"/>
      <c r="DL2056" s="66"/>
      <c r="DW2056" s="66"/>
    </row>
    <row r="2057" spans="1:137" ht="3.75" customHeight="1" x14ac:dyDescent="0.35">
      <c r="A2057" s="28"/>
      <c r="B2057" s="36"/>
      <c r="C2057" s="37"/>
      <c r="D2057" s="40"/>
      <c r="E2057" s="36"/>
      <c r="F2057" s="36"/>
      <c r="G2057" s="66"/>
      <c r="H2057" s="66"/>
      <c r="I2057" s="66"/>
      <c r="J2057" s="66"/>
      <c r="K2057" s="66"/>
      <c r="L2057" s="66"/>
      <c r="M2057" s="66"/>
      <c r="N2057" s="66"/>
      <c r="O2057" s="66"/>
      <c r="P2057" s="66"/>
      <c r="Q2057" s="66"/>
      <c r="R2057" s="66"/>
      <c r="S2057" s="66"/>
      <c r="T2057" s="66"/>
      <c r="U2057" s="66"/>
      <c r="V2057" s="66"/>
      <c r="W2057" s="66"/>
      <c r="X2057" s="66"/>
      <c r="Y2057" s="66"/>
      <c r="Z2057" s="66"/>
      <c r="AA2057" s="66"/>
      <c r="AB2057" s="66"/>
      <c r="AC2057" s="66"/>
      <c r="AD2057" s="66"/>
      <c r="AE2057" s="66"/>
      <c r="AF2057" s="66"/>
      <c r="AG2057" s="66"/>
      <c r="AH2057" s="66"/>
      <c r="AI2057" s="66"/>
      <c r="AJ2057" s="66"/>
      <c r="AK2057" s="66"/>
      <c r="AL2057" s="66"/>
      <c r="AM2057" s="66"/>
      <c r="AN2057" s="66"/>
      <c r="AO2057" s="66"/>
      <c r="AP2057" s="66"/>
      <c r="AQ2057" s="66"/>
      <c r="AR2057" s="66"/>
      <c r="AS2057" s="66"/>
      <c r="AT2057" s="66"/>
      <c r="AU2057" s="66"/>
      <c r="AV2057" s="66"/>
      <c r="AW2057" s="66"/>
      <c r="AX2057" s="66"/>
      <c r="AY2057" s="66"/>
      <c r="AZ2057" s="66"/>
      <c r="BA2057" s="66"/>
      <c r="BB2057" s="66"/>
      <c r="BC2057" s="66"/>
      <c r="BD2057" s="66"/>
      <c r="BE2057" s="66"/>
      <c r="BF2057" s="66"/>
      <c r="BG2057" s="66"/>
      <c r="BH2057" s="66"/>
      <c r="BI2057" s="66"/>
      <c r="BJ2057" s="66"/>
      <c r="BK2057" s="66"/>
      <c r="BL2057" s="66"/>
      <c r="BM2057" s="66"/>
      <c r="BN2057" s="66"/>
      <c r="BO2057" s="66"/>
      <c r="BP2057" s="66"/>
      <c r="BQ2057" s="66"/>
      <c r="BR2057" s="66"/>
      <c r="BS2057" s="66"/>
      <c r="BT2057" s="66"/>
      <c r="BU2057" s="66"/>
      <c r="BV2057" s="66"/>
      <c r="BW2057" s="66"/>
      <c r="BX2057" s="66"/>
      <c r="BY2057" s="66"/>
      <c r="BZ2057" s="66"/>
      <c r="CA2057" s="66"/>
      <c r="CB2057" s="66"/>
      <c r="CC2057" s="66"/>
      <c r="CD2057" s="66"/>
      <c r="CE2057" s="66"/>
      <c r="CF2057" s="66"/>
      <c r="CG2057" s="66"/>
      <c r="CH2057" s="66"/>
      <c r="CI2057" s="66"/>
      <c r="CJ2057" s="66"/>
      <c r="CK2057" s="66"/>
      <c r="CL2057" s="66"/>
      <c r="CM2057" s="66"/>
      <c r="CN2057" s="66"/>
      <c r="CO2057" s="66"/>
      <c r="CP2057" s="66"/>
      <c r="CQ2057" s="66"/>
      <c r="CR2057" s="66"/>
      <c r="CS2057" s="66"/>
      <c r="CT2057" s="66"/>
      <c r="CU2057" s="66"/>
      <c r="CV2057" s="66"/>
      <c r="CW2057" s="66"/>
      <c r="CX2057" s="66"/>
      <c r="CY2057" s="66"/>
      <c r="CZ2057" s="66"/>
      <c r="DA2057" s="66"/>
      <c r="DB2057" s="66"/>
      <c r="DC2057" s="66"/>
      <c r="DD2057" s="66"/>
      <c r="DE2057" s="66"/>
      <c r="DF2057" s="66"/>
      <c r="DG2057" s="66"/>
      <c r="DH2057" s="66"/>
      <c r="DI2057" s="66"/>
      <c r="DJ2057" s="66"/>
      <c r="DK2057" s="66"/>
      <c r="DL2057" s="66"/>
    </row>
    <row r="2058" spans="1:137" x14ac:dyDescent="0.35">
      <c r="A2058" s="28"/>
      <c r="B2058" s="167"/>
      <c r="C2058" s="168"/>
      <c r="D2058" s="31"/>
      <c r="E2058" s="146"/>
      <c r="F2058" s="146"/>
    </row>
    <row r="2059" spans="1:137" x14ac:dyDescent="0.35">
      <c r="A2059" s="28"/>
      <c r="B2059" s="36"/>
      <c r="C2059" s="37"/>
      <c r="D2059" s="38"/>
      <c r="E2059" s="36"/>
      <c r="F2059" s="36"/>
    </row>
    <row r="2060" spans="1:137" ht="3.75" customHeight="1" x14ac:dyDescent="0.35">
      <c r="A2060" s="28"/>
      <c r="B2060" s="36"/>
      <c r="C2060" s="37"/>
      <c r="D2060" s="40"/>
      <c r="E2060" s="36"/>
      <c r="F2060" s="36"/>
      <c r="G2060" s="66"/>
      <c r="H2060" s="66"/>
      <c r="I2060" s="66"/>
      <c r="J2060" s="66"/>
      <c r="K2060" s="66"/>
      <c r="L2060" s="66"/>
      <c r="M2060" s="66"/>
      <c r="N2060" s="66"/>
      <c r="O2060" s="66"/>
      <c r="P2060" s="66"/>
      <c r="Q2060" s="66"/>
      <c r="R2060" s="66"/>
      <c r="S2060" s="66"/>
      <c r="T2060" s="66"/>
      <c r="U2060" s="66"/>
      <c r="V2060" s="66"/>
      <c r="W2060" s="66"/>
      <c r="X2060" s="66"/>
      <c r="Y2060" s="66"/>
      <c r="Z2060" s="66"/>
      <c r="AA2060" s="66"/>
      <c r="AB2060" s="66"/>
      <c r="AC2060" s="66"/>
      <c r="AD2060" s="66"/>
      <c r="AE2060" s="66"/>
      <c r="AF2060" s="66"/>
      <c r="AG2060" s="66"/>
      <c r="AH2060" s="66"/>
      <c r="AI2060" s="66"/>
      <c r="AJ2060" s="66"/>
      <c r="AK2060" s="66"/>
      <c r="AL2060" s="66"/>
      <c r="AM2060" s="66"/>
      <c r="AN2060" s="66"/>
      <c r="AO2060" s="66"/>
      <c r="AP2060" s="66"/>
      <c r="AQ2060" s="66"/>
      <c r="AR2060" s="66"/>
      <c r="AS2060" s="66"/>
      <c r="AT2060" s="66"/>
      <c r="AU2060" s="66"/>
      <c r="AV2060" s="66"/>
      <c r="AW2060" s="66"/>
      <c r="AX2060" s="66"/>
      <c r="AY2060" s="66"/>
      <c r="AZ2060" s="66"/>
      <c r="BA2060" s="66"/>
      <c r="BB2060" s="66"/>
      <c r="BC2060" s="66"/>
      <c r="BD2060" s="66"/>
      <c r="BE2060" s="66"/>
      <c r="BF2060" s="66"/>
      <c r="BG2060" s="66"/>
      <c r="BH2060" s="66"/>
      <c r="BI2060" s="66"/>
      <c r="BJ2060" s="66"/>
      <c r="BK2060" s="66"/>
      <c r="BL2060" s="66"/>
      <c r="BM2060" s="66"/>
      <c r="BN2060" s="66"/>
      <c r="BO2060" s="66"/>
      <c r="BP2060" s="66"/>
      <c r="BQ2060" s="66"/>
      <c r="BR2060" s="66"/>
      <c r="BS2060" s="66"/>
      <c r="BT2060" s="66"/>
      <c r="BU2060" s="66"/>
      <c r="BV2060" s="66"/>
      <c r="BW2060" s="66"/>
      <c r="BX2060" s="66"/>
      <c r="BY2060" s="66"/>
      <c r="BZ2060" s="66"/>
      <c r="CA2060" s="66"/>
      <c r="CB2060" s="66"/>
      <c r="CC2060" s="66"/>
      <c r="CD2060" s="66"/>
      <c r="CE2060" s="66"/>
      <c r="CF2060" s="66"/>
      <c r="CG2060" s="66"/>
      <c r="CH2060" s="66"/>
      <c r="CI2060" s="66"/>
      <c r="CJ2060" s="66"/>
      <c r="CK2060" s="66"/>
      <c r="CL2060" s="66"/>
      <c r="CM2060" s="66"/>
      <c r="CN2060" s="66"/>
      <c r="CO2060" s="66"/>
      <c r="CP2060" s="66"/>
      <c r="CQ2060" s="66"/>
      <c r="CR2060" s="66"/>
      <c r="CS2060" s="66"/>
      <c r="CT2060" s="66"/>
      <c r="CU2060" s="66"/>
      <c r="CV2060" s="66"/>
      <c r="CW2060" s="66"/>
      <c r="CX2060" s="66"/>
      <c r="CY2060" s="66"/>
      <c r="CZ2060" s="66"/>
      <c r="DA2060" s="66"/>
      <c r="DB2060" s="66"/>
      <c r="DC2060" s="66"/>
      <c r="DD2060" s="66"/>
      <c r="DE2060" s="66"/>
      <c r="DF2060" s="66"/>
      <c r="DG2060" s="66"/>
      <c r="DH2060" s="66"/>
      <c r="DI2060" s="66"/>
      <c r="DJ2060" s="66"/>
      <c r="DK2060" s="66"/>
      <c r="DL2060" s="66"/>
      <c r="DM2060" s="66"/>
      <c r="DN2060" s="66"/>
      <c r="DO2060" s="66"/>
      <c r="DP2060" s="66"/>
      <c r="DQ2060" s="66"/>
      <c r="DR2060" s="66"/>
      <c r="DS2060" s="66"/>
      <c r="DT2060" s="66"/>
      <c r="DU2060" s="66"/>
      <c r="DV2060" s="66"/>
      <c r="DW2060" s="66"/>
      <c r="DX2060" s="66"/>
      <c r="DY2060" s="66"/>
      <c r="DZ2060" s="66"/>
      <c r="EA2060" s="66"/>
      <c r="EB2060" s="66"/>
      <c r="EC2060" s="66"/>
      <c r="ED2060" s="66"/>
      <c r="EE2060" s="66"/>
      <c r="EF2060" s="66"/>
      <c r="EG2060" s="66"/>
    </row>
    <row r="2061" spans="1:137" s="148" customFormat="1" x14ac:dyDescent="0.35">
      <c r="A2061" s="28"/>
      <c r="B2061" s="167"/>
      <c r="C2061" s="168"/>
      <c r="D2061" s="31"/>
      <c r="E2061" s="147"/>
      <c r="F2061" s="147"/>
    </row>
    <row r="2062" spans="1:137" s="148" customFormat="1" x14ac:dyDescent="0.35">
      <c r="A2062" s="28"/>
      <c r="B2062" s="36"/>
      <c r="C2062" s="37"/>
      <c r="D2062" s="38"/>
      <c r="E2062" s="36"/>
      <c r="F2062" s="36"/>
      <c r="G2062" s="149"/>
      <c r="H2062" s="149"/>
      <c r="I2062" s="149"/>
      <c r="J2062" s="149"/>
      <c r="K2062" s="149"/>
      <c r="L2062" s="149"/>
      <c r="M2062" s="149"/>
      <c r="N2062" s="149"/>
      <c r="O2062" s="149"/>
      <c r="P2062" s="149"/>
      <c r="Q2062" s="149"/>
      <c r="R2062" s="149"/>
      <c r="S2062" s="149"/>
      <c r="T2062" s="149"/>
      <c r="U2062" s="149"/>
      <c r="V2062" s="149"/>
      <c r="W2062" s="149"/>
      <c r="X2062" s="149"/>
      <c r="Y2062" s="149"/>
      <c r="Z2062" s="149"/>
      <c r="AA2062" s="149"/>
      <c r="AB2062" s="149"/>
      <c r="AC2062" s="149"/>
      <c r="AD2062" s="149"/>
      <c r="AE2062" s="149"/>
      <c r="AF2062" s="149"/>
      <c r="AG2062" s="149"/>
      <c r="AH2062" s="149"/>
      <c r="AI2062" s="149"/>
      <c r="AJ2062" s="149"/>
      <c r="AK2062" s="149"/>
      <c r="AL2062" s="149"/>
      <c r="AM2062" s="149"/>
      <c r="AN2062" s="149"/>
      <c r="AO2062" s="149"/>
      <c r="AP2062" s="149"/>
      <c r="AQ2062" s="149"/>
      <c r="AR2062" s="149"/>
      <c r="AS2062" s="149"/>
      <c r="AT2062" s="149"/>
      <c r="AU2062" s="149"/>
      <c r="AV2062" s="149"/>
      <c r="AW2062" s="149"/>
      <c r="AX2062" s="149"/>
      <c r="AY2062" s="149"/>
      <c r="AZ2062" s="149"/>
      <c r="BA2062" s="149"/>
      <c r="BB2062" s="149"/>
      <c r="BC2062" s="149"/>
      <c r="BD2062" s="149"/>
      <c r="BE2062" s="149"/>
      <c r="BF2062" s="149"/>
      <c r="BG2062" s="149"/>
      <c r="BH2062" s="149"/>
      <c r="BI2062" s="149"/>
      <c r="BJ2062" s="149"/>
      <c r="BK2062" s="149"/>
      <c r="BL2062" s="149"/>
      <c r="BM2062" s="149"/>
      <c r="BN2062" s="149"/>
      <c r="BO2062" s="149"/>
      <c r="BP2062" s="149"/>
      <c r="BQ2062" s="149"/>
      <c r="BR2062" s="149"/>
      <c r="BS2062" s="149"/>
      <c r="BT2062" s="149"/>
      <c r="BU2062" s="149"/>
      <c r="BV2062" s="149"/>
      <c r="BW2062" s="149"/>
      <c r="BX2062" s="149"/>
      <c r="BY2062" s="149"/>
      <c r="BZ2062" s="149"/>
      <c r="CA2062" s="149"/>
      <c r="CB2062" s="149"/>
      <c r="CC2062" s="149"/>
      <c r="CD2062" s="149"/>
      <c r="CE2062" s="149"/>
      <c r="CF2062" s="149"/>
      <c r="CG2062" s="149"/>
      <c r="CH2062" s="149"/>
      <c r="CI2062" s="149"/>
      <c r="CJ2062" s="149"/>
      <c r="CK2062" s="149"/>
      <c r="CL2062" s="149"/>
      <c r="CM2062" s="149"/>
      <c r="CN2062" s="149"/>
      <c r="CO2062" s="149"/>
      <c r="CP2062" s="149"/>
      <c r="CQ2062" s="149"/>
      <c r="CR2062" s="149"/>
      <c r="CS2062" s="149"/>
      <c r="CT2062" s="149"/>
      <c r="CU2062" s="149"/>
      <c r="CV2062" s="149"/>
      <c r="CW2062" s="149"/>
      <c r="CX2062" s="149"/>
      <c r="CY2062" s="149"/>
      <c r="CZ2062" s="149"/>
      <c r="DA2062" s="149"/>
      <c r="DB2062" s="149"/>
      <c r="DC2062" s="149"/>
      <c r="DD2062" s="149"/>
      <c r="DE2062" s="149"/>
      <c r="DF2062" s="149"/>
      <c r="DG2062" s="149"/>
      <c r="DH2062" s="149"/>
      <c r="DI2062" s="149"/>
      <c r="DJ2062" s="149"/>
      <c r="DK2062" s="149"/>
      <c r="DL2062" s="149"/>
      <c r="DM2062" s="149"/>
      <c r="DN2062" s="149"/>
      <c r="DO2062" s="149"/>
      <c r="DP2062" s="149"/>
      <c r="DQ2062" s="149"/>
      <c r="DR2062" s="149"/>
      <c r="DS2062" s="149"/>
      <c r="DT2062" s="149"/>
      <c r="DU2062" s="149"/>
      <c r="DV2062" s="149"/>
      <c r="DW2062" s="149"/>
      <c r="DX2062" s="149"/>
      <c r="DY2062" s="149"/>
      <c r="DZ2062" s="149"/>
      <c r="EA2062" s="149"/>
      <c r="EB2062" s="149"/>
      <c r="EC2062" s="149"/>
      <c r="ED2062" s="149"/>
      <c r="EE2062" s="149"/>
      <c r="EF2062" s="149"/>
      <c r="EG2062" s="149"/>
    </row>
    <row r="2063" spans="1:137" ht="3.75" customHeight="1" x14ac:dyDescent="0.35">
      <c r="A2063" s="28"/>
      <c r="B2063" s="36"/>
      <c r="C2063" s="37"/>
      <c r="D2063" s="40"/>
      <c r="E2063" s="36"/>
      <c r="F2063" s="36"/>
      <c r="G2063" s="66"/>
      <c r="H2063" s="66"/>
      <c r="I2063" s="66"/>
      <c r="J2063" s="66"/>
      <c r="K2063" s="66"/>
      <c r="L2063" s="66"/>
      <c r="M2063" s="66"/>
      <c r="N2063" s="66"/>
      <c r="O2063" s="66"/>
      <c r="P2063" s="66"/>
      <c r="Q2063" s="66"/>
      <c r="R2063" s="66"/>
      <c r="S2063" s="66"/>
      <c r="T2063" s="66"/>
      <c r="U2063" s="66"/>
      <c r="V2063" s="66"/>
      <c r="W2063" s="66"/>
      <c r="X2063" s="66"/>
      <c r="Y2063" s="66"/>
      <c r="Z2063" s="66"/>
      <c r="AA2063" s="66"/>
      <c r="AB2063" s="66"/>
      <c r="AC2063" s="66"/>
      <c r="AD2063" s="66"/>
      <c r="AE2063" s="66"/>
      <c r="AF2063" s="66"/>
      <c r="AG2063" s="66"/>
      <c r="AH2063" s="66"/>
      <c r="AI2063" s="66"/>
      <c r="AJ2063" s="66"/>
      <c r="AK2063" s="66"/>
      <c r="AL2063" s="66"/>
      <c r="AM2063" s="66"/>
      <c r="AN2063" s="66"/>
      <c r="AO2063" s="66"/>
      <c r="AP2063" s="66"/>
      <c r="AQ2063" s="66"/>
      <c r="AR2063" s="66"/>
      <c r="AS2063" s="66"/>
      <c r="AT2063" s="66"/>
      <c r="AU2063" s="66"/>
      <c r="AV2063" s="66"/>
      <c r="AW2063" s="66"/>
      <c r="AX2063" s="66"/>
      <c r="AY2063" s="66"/>
      <c r="AZ2063" s="66"/>
      <c r="BA2063" s="66"/>
      <c r="BB2063" s="66"/>
      <c r="BC2063" s="66"/>
      <c r="BD2063" s="66"/>
      <c r="BE2063" s="66"/>
      <c r="BF2063" s="66"/>
      <c r="BG2063" s="66"/>
      <c r="BH2063" s="66"/>
      <c r="BI2063" s="66"/>
      <c r="BJ2063" s="66"/>
      <c r="BK2063" s="66"/>
      <c r="BL2063" s="66"/>
      <c r="BM2063" s="66"/>
      <c r="BN2063" s="66"/>
      <c r="BO2063" s="66"/>
      <c r="BP2063" s="66"/>
      <c r="BQ2063" s="66"/>
      <c r="BR2063" s="66"/>
      <c r="BS2063" s="66"/>
      <c r="BT2063" s="66"/>
      <c r="BU2063" s="66"/>
      <c r="BV2063" s="66"/>
      <c r="BW2063" s="66"/>
      <c r="BX2063" s="66"/>
      <c r="BY2063" s="66"/>
      <c r="BZ2063" s="66"/>
      <c r="CA2063" s="66"/>
      <c r="CB2063" s="66"/>
      <c r="CC2063" s="66"/>
      <c r="CD2063" s="66"/>
      <c r="CE2063" s="66"/>
      <c r="CF2063" s="66"/>
      <c r="CG2063" s="66"/>
      <c r="CH2063" s="66"/>
      <c r="CI2063" s="66"/>
      <c r="CJ2063" s="66"/>
      <c r="CK2063" s="66"/>
      <c r="CL2063" s="66"/>
      <c r="CM2063" s="66"/>
      <c r="CN2063" s="66"/>
      <c r="CO2063" s="66"/>
      <c r="CP2063" s="66"/>
      <c r="CQ2063" s="66"/>
      <c r="CR2063" s="66"/>
      <c r="CS2063" s="66"/>
      <c r="CT2063" s="66"/>
      <c r="CU2063" s="66"/>
      <c r="CV2063" s="66"/>
      <c r="CW2063" s="66"/>
      <c r="CX2063" s="66"/>
      <c r="CY2063" s="66"/>
      <c r="CZ2063" s="66"/>
      <c r="DA2063" s="66"/>
      <c r="DB2063" s="66"/>
      <c r="DC2063" s="66"/>
      <c r="DD2063" s="66"/>
      <c r="DE2063" s="66"/>
      <c r="DF2063" s="66"/>
      <c r="DG2063" s="66"/>
      <c r="DH2063" s="66"/>
      <c r="DI2063" s="66"/>
      <c r="DJ2063" s="66"/>
      <c r="DK2063" s="66"/>
      <c r="DL2063" s="66"/>
      <c r="DM2063" s="66"/>
      <c r="DN2063" s="66"/>
      <c r="DO2063" s="66"/>
      <c r="DP2063" s="66"/>
      <c r="DQ2063" s="66"/>
      <c r="DR2063" s="66"/>
      <c r="DS2063" s="66"/>
      <c r="DT2063" s="66"/>
      <c r="DU2063" s="66"/>
      <c r="DV2063" s="66"/>
      <c r="DW2063" s="66"/>
      <c r="DX2063" s="66"/>
      <c r="DY2063" s="66"/>
      <c r="DZ2063" s="66"/>
      <c r="EA2063" s="66"/>
      <c r="EB2063" s="66"/>
      <c r="EC2063" s="66"/>
      <c r="ED2063" s="66"/>
      <c r="EE2063" s="66"/>
      <c r="EF2063" s="66"/>
      <c r="EG2063" s="66"/>
    </row>
    <row r="2064" spans="1:137" x14ac:dyDescent="0.35">
      <c r="A2064" s="28"/>
      <c r="B2064" s="167"/>
      <c r="C2064" s="168"/>
      <c r="D2064" s="31"/>
      <c r="E2064" s="150"/>
      <c r="F2064" s="150"/>
    </row>
    <row r="2065" spans="1:116" x14ac:dyDescent="0.35">
      <c r="A2065" s="28"/>
      <c r="B2065" s="36"/>
      <c r="C2065" s="37"/>
      <c r="D2065" s="38"/>
      <c r="E2065" s="36"/>
      <c r="F2065" s="36"/>
    </row>
    <row r="2066" spans="1:116" ht="3.75" customHeight="1" x14ac:dyDescent="0.35">
      <c r="A2066" s="28"/>
      <c r="B2066" s="36"/>
      <c r="C2066" s="37"/>
      <c r="D2066" s="40"/>
      <c r="E2066" s="36"/>
      <c r="F2066" s="36"/>
      <c r="G2066" s="66"/>
      <c r="H2066" s="66"/>
      <c r="I2066" s="66"/>
      <c r="J2066" s="66"/>
      <c r="K2066" s="66"/>
      <c r="L2066" s="66"/>
      <c r="M2066" s="66"/>
      <c r="N2066" s="66"/>
      <c r="O2066" s="66"/>
      <c r="P2066" s="66"/>
      <c r="Q2066" s="66"/>
      <c r="R2066" s="66"/>
      <c r="S2066" s="66"/>
      <c r="T2066" s="66"/>
      <c r="U2066" s="66"/>
      <c r="V2066" s="66"/>
      <c r="W2066" s="66"/>
      <c r="X2066" s="66"/>
      <c r="Y2066" s="66"/>
      <c r="Z2066" s="66"/>
      <c r="AA2066" s="66"/>
      <c r="AB2066" s="66"/>
      <c r="AC2066" s="66"/>
      <c r="AD2066" s="66"/>
      <c r="AE2066" s="66"/>
      <c r="AF2066" s="66"/>
      <c r="AG2066" s="66"/>
      <c r="AH2066" s="66"/>
      <c r="AI2066" s="66"/>
      <c r="AJ2066" s="66"/>
      <c r="AK2066" s="66"/>
      <c r="AL2066" s="66"/>
      <c r="AM2066" s="66"/>
      <c r="AN2066" s="66"/>
      <c r="AO2066" s="66"/>
      <c r="AP2066" s="66"/>
      <c r="AQ2066" s="66"/>
      <c r="AR2066" s="66"/>
      <c r="AS2066" s="66"/>
      <c r="AT2066" s="66"/>
      <c r="AU2066" s="66"/>
      <c r="AV2066" s="66"/>
      <c r="AW2066" s="66"/>
      <c r="AX2066" s="66"/>
      <c r="AY2066" s="66"/>
      <c r="AZ2066" s="66"/>
      <c r="BA2066" s="66"/>
      <c r="BB2066" s="66"/>
      <c r="BC2066" s="66"/>
      <c r="BD2066" s="66"/>
      <c r="BE2066" s="66"/>
      <c r="BF2066" s="66"/>
      <c r="BG2066" s="66"/>
      <c r="BH2066" s="66"/>
      <c r="BI2066" s="66"/>
      <c r="BJ2066" s="66"/>
      <c r="BK2066" s="66"/>
      <c r="BL2066" s="66"/>
      <c r="BM2066" s="66"/>
      <c r="BN2066" s="66"/>
      <c r="BO2066" s="66"/>
      <c r="BP2066" s="66"/>
      <c r="BQ2066" s="66"/>
      <c r="BR2066" s="66"/>
      <c r="BS2066" s="66"/>
      <c r="BT2066" s="66"/>
      <c r="BU2066" s="66"/>
      <c r="BV2066" s="66"/>
      <c r="BW2066" s="66"/>
      <c r="BX2066" s="66"/>
      <c r="BY2066" s="66"/>
      <c r="BZ2066" s="66"/>
      <c r="CA2066" s="66"/>
      <c r="CB2066" s="66"/>
      <c r="CC2066" s="66"/>
      <c r="CD2066" s="66"/>
      <c r="CE2066" s="66"/>
      <c r="CF2066" s="66"/>
      <c r="CG2066" s="66"/>
      <c r="CH2066" s="66"/>
      <c r="CI2066" s="66"/>
      <c r="CJ2066" s="66"/>
      <c r="CK2066" s="66"/>
      <c r="CL2066" s="66"/>
      <c r="CM2066" s="66"/>
      <c r="CN2066" s="66"/>
      <c r="CO2066" s="66"/>
      <c r="CP2066" s="66"/>
      <c r="CQ2066" s="66"/>
      <c r="CR2066" s="66"/>
      <c r="CS2066" s="66"/>
      <c r="CT2066" s="66"/>
      <c r="CU2066" s="66"/>
      <c r="CV2066" s="66"/>
      <c r="CW2066" s="66"/>
      <c r="CX2066" s="66"/>
      <c r="CY2066" s="66"/>
      <c r="CZ2066" s="66"/>
      <c r="DA2066" s="66"/>
      <c r="DB2066" s="66"/>
      <c r="DC2066" s="66"/>
      <c r="DD2066" s="66"/>
      <c r="DE2066" s="66"/>
      <c r="DF2066" s="66"/>
      <c r="DG2066" s="66"/>
      <c r="DH2066" s="66"/>
      <c r="DI2066" s="66"/>
      <c r="DJ2066" s="66"/>
      <c r="DK2066" s="66"/>
      <c r="DL2066" s="66"/>
    </row>
    <row r="2067" spans="1:116" ht="14.5" customHeight="1" x14ac:dyDescent="0.35">
      <c r="A2067" s="28"/>
      <c r="B2067" s="167"/>
      <c r="C2067" s="168"/>
      <c r="D2067" s="31"/>
      <c r="E2067" s="151"/>
      <c r="F2067" s="151"/>
      <c r="G2067" s="153"/>
      <c r="H2067" s="153"/>
      <c r="I2067" s="153"/>
      <c r="J2067" s="153"/>
      <c r="T2067" s="75"/>
      <c r="U2067" s="75"/>
      <c r="V2067" s="75"/>
      <c r="W2067" s="75"/>
      <c r="X2067" s="75"/>
      <c r="Y2067" s="75"/>
      <c r="Z2067" s="75"/>
      <c r="AA2067" s="75"/>
      <c r="AC2067" s="153"/>
      <c r="AD2067" s="153"/>
      <c r="AE2067" s="153"/>
      <c r="AF2067" s="153"/>
      <c r="AP2067" s="75"/>
      <c r="AQ2067" s="75"/>
      <c r="AR2067" s="75"/>
      <c r="AS2067" s="75"/>
      <c r="AT2067" s="75"/>
      <c r="AU2067" s="75"/>
      <c r="AV2067" s="75"/>
      <c r="AW2067" s="75"/>
      <c r="AY2067" s="153"/>
      <c r="AZ2067" s="153"/>
      <c r="BA2067" s="153"/>
      <c r="BB2067" s="153"/>
      <c r="BL2067" s="75"/>
      <c r="BM2067" s="75"/>
      <c r="BN2067" s="75"/>
      <c r="BO2067" s="75"/>
      <c r="BP2067" s="75"/>
      <c r="BQ2067" s="75"/>
      <c r="BR2067" s="75"/>
      <c r="BS2067" s="75"/>
      <c r="BU2067" s="153"/>
      <c r="BV2067" s="153"/>
      <c r="BW2067" s="153"/>
      <c r="BX2067" s="153"/>
      <c r="CH2067" s="75"/>
      <c r="CI2067" s="75"/>
      <c r="CJ2067" s="75"/>
      <c r="CK2067" s="75"/>
      <c r="CL2067" s="75"/>
      <c r="CM2067" s="75"/>
      <c r="CN2067" s="75"/>
      <c r="CO2067" s="75"/>
      <c r="CQ2067" s="153"/>
      <c r="CR2067" s="153"/>
      <c r="CS2067" s="153"/>
      <c r="CT2067" s="153"/>
      <c r="DD2067" s="75"/>
      <c r="DE2067" s="75"/>
      <c r="DF2067" s="75"/>
      <c r="DG2067" s="75"/>
      <c r="DH2067" s="75"/>
      <c r="DI2067" s="75"/>
      <c r="DJ2067" s="75"/>
      <c r="DK2067" s="75"/>
    </row>
    <row r="2068" spans="1:116" ht="14.5" customHeight="1" x14ac:dyDescent="0.35">
      <c r="A2068" s="28"/>
      <c r="B2068" s="36"/>
      <c r="C2068" s="37"/>
      <c r="D2068" s="38"/>
      <c r="E2068" s="36"/>
      <c r="F2068" s="36"/>
      <c r="H2068" s="66"/>
      <c r="T2068" s="75"/>
      <c r="U2068" s="75"/>
      <c r="V2068" s="75"/>
      <c r="W2068" s="75"/>
      <c r="X2068" s="75"/>
      <c r="Y2068" s="75"/>
      <c r="Z2068" s="75"/>
      <c r="AA2068" s="75"/>
      <c r="AB2068" s="68"/>
      <c r="AD2068" s="66"/>
      <c r="AP2068" s="75"/>
      <c r="AQ2068" s="75"/>
      <c r="AR2068" s="75"/>
      <c r="AS2068" s="75"/>
      <c r="AT2068" s="75"/>
      <c r="AU2068" s="75"/>
      <c r="AV2068" s="75"/>
      <c r="AW2068" s="75"/>
      <c r="AX2068" s="68"/>
      <c r="AZ2068" s="66"/>
      <c r="BL2068" s="75"/>
      <c r="BM2068" s="75"/>
      <c r="BN2068" s="75"/>
      <c r="BO2068" s="75"/>
      <c r="BP2068" s="75"/>
      <c r="BQ2068" s="75"/>
      <c r="BR2068" s="75"/>
      <c r="BS2068" s="75"/>
      <c r="BV2068" s="66"/>
      <c r="CH2068" s="75"/>
      <c r="CI2068" s="75"/>
      <c r="CJ2068" s="75"/>
      <c r="CK2068" s="75"/>
      <c r="CL2068" s="75"/>
      <c r="CM2068" s="75"/>
      <c r="CN2068" s="75"/>
      <c r="CO2068" s="75"/>
      <c r="CR2068" s="66"/>
      <c r="DD2068" s="75"/>
      <c r="DE2068" s="75"/>
      <c r="DF2068" s="75"/>
      <c r="DG2068" s="75"/>
      <c r="DH2068" s="75"/>
      <c r="DI2068" s="75"/>
      <c r="DJ2068" s="75"/>
      <c r="DK2068" s="75"/>
    </row>
    <row r="2069" spans="1:116" ht="3.75" customHeight="1" x14ac:dyDescent="0.35">
      <c r="A2069" s="28"/>
      <c r="B2069" s="36"/>
      <c r="C2069" s="37"/>
      <c r="D2069" s="40"/>
      <c r="E2069" s="36"/>
      <c r="F2069" s="36"/>
      <c r="G2069" s="66"/>
      <c r="H2069" s="66"/>
      <c r="I2069" s="66"/>
      <c r="J2069" s="66"/>
      <c r="K2069" s="66"/>
      <c r="L2069" s="66"/>
      <c r="M2069" s="66"/>
      <c r="N2069" s="66"/>
      <c r="O2069" s="66"/>
      <c r="P2069" s="66"/>
      <c r="Q2069" s="66"/>
      <c r="R2069" s="66"/>
      <c r="S2069" s="66"/>
      <c r="T2069" s="66"/>
      <c r="U2069" s="66"/>
      <c r="V2069" s="66"/>
      <c r="W2069" s="66"/>
      <c r="X2069" s="66"/>
      <c r="Y2069" s="66"/>
      <c r="Z2069" s="66"/>
      <c r="AA2069" s="66"/>
      <c r="AB2069" s="66"/>
      <c r="AC2069" s="66"/>
      <c r="AD2069" s="66"/>
      <c r="AE2069" s="66"/>
      <c r="AF2069" s="66"/>
      <c r="AG2069" s="66"/>
      <c r="AH2069" s="66"/>
      <c r="AI2069" s="66"/>
      <c r="AJ2069" s="66"/>
      <c r="AK2069" s="66"/>
      <c r="AL2069" s="66"/>
      <c r="AM2069" s="66"/>
      <c r="AN2069" s="66"/>
      <c r="AO2069" s="66"/>
      <c r="AP2069" s="66"/>
      <c r="AQ2069" s="66"/>
      <c r="AR2069" s="66"/>
      <c r="AS2069" s="66"/>
      <c r="AT2069" s="66"/>
      <c r="AU2069" s="66"/>
      <c r="AV2069" s="66"/>
      <c r="AW2069" s="66"/>
      <c r="AX2069" s="66"/>
      <c r="AY2069" s="66"/>
      <c r="AZ2069" s="66"/>
      <c r="BA2069" s="66"/>
      <c r="BB2069" s="66"/>
      <c r="BC2069" s="66"/>
      <c r="BD2069" s="66"/>
      <c r="BE2069" s="66"/>
      <c r="BF2069" s="66"/>
      <c r="BG2069" s="66"/>
      <c r="BH2069" s="66"/>
      <c r="BI2069" s="66"/>
      <c r="BJ2069" s="66"/>
      <c r="BK2069" s="66"/>
      <c r="BL2069" s="66"/>
      <c r="BM2069" s="66"/>
      <c r="BN2069" s="66"/>
      <c r="BO2069" s="66"/>
      <c r="BP2069" s="66"/>
      <c r="BQ2069" s="66"/>
      <c r="BR2069" s="66"/>
      <c r="BS2069" s="66"/>
      <c r="BT2069" s="66"/>
      <c r="BU2069" s="66"/>
      <c r="BV2069" s="66"/>
      <c r="BW2069" s="66"/>
      <c r="BX2069" s="66"/>
      <c r="BY2069" s="66"/>
      <c r="BZ2069" s="66"/>
      <c r="CA2069" s="66"/>
      <c r="CB2069" s="66"/>
      <c r="CC2069" s="66"/>
      <c r="CD2069" s="66"/>
      <c r="CE2069" s="66"/>
      <c r="CF2069" s="66"/>
      <c r="CG2069" s="66"/>
      <c r="CH2069" s="66"/>
      <c r="CI2069" s="66"/>
      <c r="CJ2069" s="66"/>
      <c r="CK2069" s="66"/>
      <c r="CL2069" s="66"/>
      <c r="CM2069" s="66"/>
      <c r="CN2069" s="66"/>
      <c r="CO2069" s="66"/>
      <c r="CP2069" s="66"/>
      <c r="CQ2069" s="66"/>
      <c r="CR2069" s="66"/>
      <c r="CS2069" s="66"/>
      <c r="CT2069" s="66"/>
      <c r="CU2069" s="66"/>
      <c r="CV2069" s="66"/>
      <c r="CW2069" s="66"/>
      <c r="CX2069" s="66"/>
      <c r="CY2069" s="66"/>
      <c r="CZ2069" s="66"/>
      <c r="DA2069" s="66"/>
      <c r="DB2069" s="66"/>
      <c r="DC2069" s="66"/>
      <c r="DD2069" s="66"/>
      <c r="DE2069" s="66"/>
      <c r="DF2069" s="66"/>
      <c r="DG2069" s="66"/>
      <c r="DH2069" s="66"/>
      <c r="DI2069" s="66"/>
      <c r="DJ2069" s="66"/>
      <c r="DK2069" s="66"/>
      <c r="DL2069" s="66"/>
    </row>
    <row r="2070" spans="1:116" ht="14.5" customHeight="1" x14ac:dyDescent="0.35">
      <c r="A2070" s="28"/>
      <c r="B2070" s="167"/>
      <c r="C2070" s="168"/>
      <c r="D2070" s="31"/>
      <c r="E2070" s="152"/>
      <c r="F2070" s="152"/>
      <c r="H2070" s="153"/>
    </row>
    <row r="2071" spans="1:116" ht="14.5" customHeight="1" x14ac:dyDescent="0.35">
      <c r="A2071" s="28"/>
      <c r="B2071" s="36"/>
      <c r="C2071" s="37"/>
      <c r="D2071" s="38"/>
      <c r="E2071" s="36"/>
      <c r="F2071" s="36"/>
      <c r="I2071" s="66"/>
      <c r="J2071" s="74"/>
      <c r="K2071" s="66"/>
      <c r="L2071" s="66"/>
      <c r="M2071" s="66"/>
      <c r="N2071" s="66"/>
      <c r="O2071" s="66"/>
      <c r="P2071" s="66"/>
      <c r="Q2071" s="66"/>
      <c r="R2071" s="66"/>
      <c r="S2071" s="66"/>
      <c r="T2071" s="75"/>
      <c r="U2071" s="75"/>
      <c r="V2071" s="75"/>
      <c r="W2071" s="75"/>
      <c r="X2071" s="75"/>
      <c r="Y2071" s="75"/>
      <c r="Z2071" s="75"/>
      <c r="AA2071" s="75"/>
      <c r="AB2071" s="68"/>
      <c r="AD2071" s="66"/>
      <c r="AE2071" s="74"/>
      <c r="AF2071" s="66"/>
      <c r="AG2071" s="66"/>
      <c r="AH2071" s="66"/>
      <c r="AI2071" s="66"/>
      <c r="AJ2071" s="66"/>
      <c r="AK2071" s="66"/>
      <c r="AL2071" s="66"/>
      <c r="AM2071" s="66"/>
      <c r="AN2071" s="66"/>
      <c r="AO2071" s="75"/>
      <c r="AP2071" s="75"/>
      <c r="AQ2071" s="75"/>
      <c r="AR2071" s="75"/>
      <c r="AS2071" s="75"/>
      <c r="AT2071" s="75"/>
      <c r="AU2071" s="75"/>
      <c r="AV2071" s="75"/>
      <c r="AW2071" s="68"/>
      <c r="AY2071" s="66"/>
      <c r="AZ2071" s="74"/>
      <c r="BA2071" s="66"/>
      <c r="BB2071" s="66"/>
      <c r="BC2071" s="66"/>
      <c r="BD2071" s="66"/>
      <c r="BE2071" s="66"/>
      <c r="BF2071" s="66"/>
      <c r="BG2071" s="66"/>
      <c r="BH2071" s="66"/>
      <c r="BI2071" s="66"/>
      <c r="BJ2071" s="75"/>
      <c r="BK2071" s="75"/>
      <c r="BL2071" s="75"/>
      <c r="BM2071" s="75"/>
      <c r="BN2071" s="75"/>
      <c r="BO2071" s="75"/>
      <c r="BP2071" s="75"/>
      <c r="BQ2071" s="75"/>
      <c r="BR2071" s="68"/>
      <c r="BT2071" s="66"/>
      <c r="BU2071" s="74"/>
      <c r="BV2071" s="66"/>
      <c r="BW2071" s="66"/>
      <c r="BX2071" s="66"/>
      <c r="BY2071" s="66"/>
      <c r="BZ2071" s="66"/>
      <c r="CA2071" s="66"/>
      <c r="CB2071" s="66"/>
      <c r="CC2071" s="66"/>
      <c r="CD2071" s="66"/>
      <c r="CE2071" s="75"/>
      <c r="CF2071" s="75"/>
      <c r="CG2071" s="75"/>
      <c r="CH2071" s="75"/>
      <c r="CI2071" s="75"/>
      <c r="CJ2071" s="75"/>
      <c r="CK2071" s="75"/>
      <c r="CL2071" s="75"/>
      <c r="CM2071" s="66"/>
      <c r="CO2071" s="66"/>
      <c r="CP2071" s="74"/>
      <c r="CQ2071" s="66"/>
      <c r="CR2071" s="66"/>
      <c r="CS2071" s="66"/>
      <c r="CT2071" s="66"/>
      <c r="CU2071" s="66"/>
      <c r="CV2071" s="66"/>
      <c r="CW2071" s="66"/>
      <c r="CX2071" s="66"/>
      <c r="CY2071" s="66"/>
      <c r="CZ2071" s="75"/>
      <c r="DA2071" s="75"/>
      <c r="DB2071" s="75"/>
      <c r="DC2071" s="75"/>
      <c r="DD2071" s="75"/>
      <c r="DE2071" s="75"/>
      <c r="DF2071" s="75"/>
      <c r="DG2071" s="75"/>
      <c r="DH2071" s="66"/>
      <c r="DI2071" s="66"/>
      <c r="DJ2071" s="66"/>
      <c r="DK2071" s="66"/>
    </row>
    <row r="2072" spans="1:116" ht="3.75" customHeight="1" x14ac:dyDescent="0.35">
      <c r="A2072" s="28"/>
      <c r="B2072" s="36"/>
      <c r="C2072" s="37"/>
      <c r="D2072" s="40"/>
      <c r="E2072" s="36"/>
      <c r="F2072" s="36"/>
      <c r="G2072" s="66"/>
      <c r="H2072" s="66"/>
      <c r="I2072" s="66"/>
      <c r="J2072" s="66"/>
      <c r="K2072" s="66"/>
      <c r="L2072" s="66"/>
      <c r="M2072" s="66"/>
      <c r="N2072" s="66"/>
      <c r="O2072" s="66"/>
      <c r="P2072" s="66"/>
      <c r="Q2072" s="66"/>
      <c r="R2072" s="66"/>
      <c r="S2072" s="66"/>
      <c r="T2072" s="66"/>
      <c r="U2072" s="66"/>
      <c r="V2072" s="66"/>
      <c r="W2072" s="66"/>
      <c r="X2072" s="66"/>
      <c r="Y2072" s="66"/>
      <c r="Z2072" s="66"/>
      <c r="AA2072" s="66"/>
      <c r="AB2072" s="66"/>
      <c r="AC2072" s="66"/>
      <c r="AD2072" s="66"/>
      <c r="AE2072" s="66"/>
      <c r="AF2072" s="66"/>
      <c r="AG2072" s="66"/>
      <c r="AH2072" s="66"/>
      <c r="AI2072" s="66"/>
      <c r="AJ2072" s="66"/>
      <c r="AK2072" s="66"/>
      <c r="AL2072" s="66"/>
      <c r="AM2072" s="66"/>
      <c r="AN2072" s="66"/>
      <c r="AO2072" s="66"/>
      <c r="AP2072" s="66"/>
      <c r="AQ2072" s="66"/>
      <c r="AR2072" s="66"/>
      <c r="AS2072" s="66"/>
      <c r="AT2072" s="66"/>
      <c r="AU2072" s="66"/>
      <c r="AV2072" s="66"/>
      <c r="AW2072" s="66"/>
      <c r="AX2072" s="66"/>
      <c r="AY2072" s="66"/>
      <c r="AZ2072" s="66"/>
      <c r="BA2072" s="66"/>
      <c r="BB2072" s="66"/>
      <c r="BC2072" s="66"/>
      <c r="BD2072" s="66"/>
      <c r="BE2072" s="66"/>
      <c r="BF2072" s="66"/>
      <c r="BG2072" s="66"/>
      <c r="BH2072" s="66"/>
      <c r="BI2072" s="66"/>
      <c r="BJ2072" s="66"/>
      <c r="BK2072" s="66"/>
      <c r="BL2072" s="66"/>
      <c r="BM2072" s="66"/>
      <c r="BN2072" s="66"/>
      <c r="BO2072" s="66"/>
      <c r="BP2072" s="66"/>
      <c r="BQ2072" s="66"/>
      <c r="BR2072" s="66"/>
      <c r="BS2072" s="66"/>
      <c r="BT2072" s="66"/>
      <c r="BU2072" s="66"/>
      <c r="BV2072" s="66"/>
      <c r="BW2072" s="66"/>
      <c r="BX2072" s="66"/>
      <c r="BY2072" s="66"/>
      <c r="BZ2072" s="66"/>
      <c r="CA2072" s="66"/>
      <c r="CB2072" s="66"/>
      <c r="CC2072" s="66"/>
      <c r="CD2072" s="66"/>
      <c r="CE2072" s="66"/>
      <c r="CF2072" s="66"/>
      <c r="CG2072" s="66"/>
      <c r="CH2072" s="66"/>
      <c r="CI2072" s="66"/>
      <c r="CJ2072" s="66"/>
      <c r="CK2072" s="66"/>
      <c r="CL2072" s="66"/>
      <c r="CM2072" s="66"/>
      <c r="CN2072" s="66"/>
      <c r="CO2072" s="66"/>
      <c r="CP2072" s="66"/>
      <c r="CQ2072" s="66"/>
      <c r="CR2072" s="66"/>
      <c r="CS2072" s="66"/>
      <c r="CT2072" s="66"/>
      <c r="CU2072" s="66"/>
      <c r="CV2072" s="66"/>
      <c r="CW2072" s="66"/>
      <c r="CX2072" s="66"/>
      <c r="CY2072" s="66"/>
      <c r="CZ2072" s="66"/>
      <c r="DA2072" s="66"/>
      <c r="DB2072" s="66"/>
      <c r="DC2072" s="66"/>
      <c r="DD2072" s="66"/>
      <c r="DE2072" s="66"/>
      <c r="DF2072" s="66"/>
      <c r="DG2072" s="66"/>
      <c r="DH2072" s="66"/>
      <c r="DI2072" s="66"/>
      <c r="DJ2072" s="66"/>
      <c r="DK2072" s="66"/>
      <c r="DL2072" s="66"/>
    </row>
    <row r="2073" spans="1:116" ht="14.5" customHeight="1" x14ac:dyDescent="0.35">
      <c r="A2073" s="28"/>
      <c r="B2073" s="167"/>
      <c r="C2073" s="168"/>
      <c r="D2073" s="31"/>
      <c r="E2073" s="81"/>
      <c r="F2073" s="154"/>
      <c r="H2073" s="153"/>
      <c r="DI2073" s="66"/>
      <c r="DJ2073" s="66"/>
      <c r="DK2073" s="66"/>
      <c r="DL2073" s="66"/>
    </row>
    <row r="2074" spans="1:116" ht="14.5" customHeight="1" x14ac:dyDescent="0.35">
      <c r="A2074" s="28"/>
      <c r="B2074" s="36"/>
      <c r="C2074" s="37"/>
      <c r="D2074" s="38"/>
      <c r="E2074" s="36"/>
      <c r="F2074" s="36"/>
      <c r="I2074" s="66"/>
      <c r="J2074" s="74"/>
      <c r="K2074" s="66"/>
      <c r="L2074" s="66"/>
      <c r="M2074" s="66"/>
      <c r="N2074" s="66"/>
      <c r="O2074" s="66"/>
      <c r="P2074" s="66"/>
      <c r="Q2074" s="66"/>
      <c r="R2074" s="66"/>
      <c r="S2074" s="66"/>
      <c r="T2074" s="75"/>
      <c r="U2074" s="75"/>
      <c r="V2074" s="75"/>
      <c r="W2074" s="75"/>
      <c r="X2074" s="75"/>
      <c r="Y2074" s="75"/>
      <c r="Z2074" s="75"/>
      <c r="AA2074" s="75"/>
      <c r="AB2074" s="68"/>
      <c r="AD2074" s="66"/>
      <c r="AE2074" s="74"/>
      <c r="AF2074" s="66"/>
      <c r="AG2074" s="66"/>
      <c r="AH2074" s="66"/>
      <c r="AI2074" s="66"/>
      <c r="AJ2074" s="66"/>
      <c r="AK2074" s="66"/>
      <c r="AL2074" s="66"/>
      <c r="AM2074" s="66"/>
      <c r="AN2074" s="66"/>
      <c r="AO2074" s="75"/>
      <c r="AP2074" s="75"/>
      <c r="AQ2074" s="75"/>
      <c r="AR2074" s="75"/>
      <c r="AS2074" s="75"/>
      <c r="AT2074" s="75"/>
      <c r="AU2074" s="75"/>
      <c r="AV2074" s="75"/>
      <c r="AW2074" s="68"/>
      <c r="AY2074" s="66"/>
      <c r="AZ2074" s="74"/>
      <c r="BA2074" s="66"/>
      <c r="BB2074" s="66"/>
      <c r="BC2074" s="66"/>
      <c r="BD2074" s="66"/>
      <c r="BE2074" s="66"/>
      <c r="BF2074" s="66"/>
      <c r="BG2074" s="66"/>
      <c r="BH2074" s="66"/>
      <c r="BI2074" s="66"/>
      <c r="BJ2074" s="75"/>
      <c r="BK2074" s="75"/>
      <c r="BL2074" s="75"/>
      <c r="BM2074" s="75"/>
      <c r="BN2074" s="75"/>
      <c r="BO2074" s="75"/>
      <c r="BP2074" s="75"/>
      <c r="BQ2074" s="75"/>
      <c r="BR2074" s="68"/>
      <c r="BT2074" s="66"/>
      <c r="BU2074" s="74"/>
      <c r="BV2074" s="66"/>
      <c r="BW2074" s="66"/>
      <c r="BX2074" s="66"/>
      <c r="BY2074" s="66"/>
      <c r="BZ2074" s="66"/>
      <c r="CA2074" s="66"/>
      <c r="CB2074" s="66"/>
      <c r="CC2074" s="66"/>
      <c r="CD2074" s="66"/>
      <c r="CE2074" s="75"/>
      <c r="CF2074" s="75"/>
      <c r="CG2074" s="75"/>
      <c r="CH2074" s="75"/>
      <c r="CI2074" s="75"/>
      <c r="CJ2074" s="75"/>
      <c r="CK2074" s="75"/>
      <c r="CL2074" s="75"/>
      <c r="CM2074" s="66"/>
      <c r="CO2074" s="66"/>
      <c r="CP2074" s="74"/>
      <c r="CQ2074" s="66"/>
      <c r="CR2074" s="66"/>
      <c r="CS2074" s="66"/>
      <c r="CT2074" s="66"/>
      <c r="CU2074" s="66"/>
      <c r="CV2074" s="66"/>
      <c r="CW2074" s="66"/>
      <c r="CX2074" s="66"/>
      <c r="CY2074" s="66"/>
      <c r="CZ2074" s="75"/>
      <c r="DA2074" s="75"/>
      <c r="DB2074" s="75"/>
      <c r="DC2074" s="75"/>
      <c r="DD2074" s="75"/>
      <c r="DE2074" s="75"/>
      <c r="DF2074" s="75"/>
      <c r="DG2074" s="75"/>
      <c r="DH2074" s="66"/>
      <c r="DI2074" s="66"/>
      <c r="DJ2074" s="66"/>
      <c r="DK2074" s="66"/>
      <c r="DL2074" s="66"/>
    </row>
    <row r="2075" spans="1:116" ht="3.75" customHeight="1" x14ac:dyDescent="0.35">
      <c r="A2075" s="28"/>
      <c r="B2075" s="36"/>
      <c r="C2075" s="37"/>
      <c r="D2075" s="40"/>
      <c r="E2075" s="36"/>
      <c r="F2075" s="36"/>
      <c r="G2075" s="66"/>
      <c r="H2075" s="66"/>
      <c r="I2075" s="66"/>
      <c r="J2075" s="66"/>
      <c r="K2075" s="66"/>
      <c r="L2075" s="66"/>
      <c r="M2075" s="66"/>
      <c r="N2075" s="66"/>
      <c r="O2075" s="66"/>
      <c r="P2075" s="66"/>
      <c r="Q2075" s="66"/>
      <c r="R2075" s="66"/>
      <c r="S2075" s="66"/>
      <c r="T2075" s="66"/>
      <c r="U2075" s="66"/>
      <c r="V2075" s="66"/>
      <c r="W2075" s="66"/>
      <c r="X2075" s="66"/>
      <c r="Y2075" s="66"/>
      <c r="Z2075" s="66"/>
      <c r="AA2075" s="66"/>
      <c r="AB2075" s="66"/>
      <c r="AC2075" s="66"/>
      <c r="AD2075" s="66"/>
      <c r="AE2075" s="66"/>
      <c r="AF2075" s="66"/>
      <c r="AG2075" s="66"/>
      <c r="AH2075" s="66"/>
      <c r="AI2075" s="66"/>
      <c r="AJ2075" s="66"/>
      <c r="AK2075" s="66"/>
      <c r="AL2075" s="66"/>
      <c r="AM2075" s="66"/>
      <c r="AN2075" s="66"/>
      <c r="AO2075" s="66"/>
      <c r="AP2075" s="66"/>
      <c r="AQ2075" s="66"/>
      <c r="AR2075" s="66"/>
      <c r="AS2075" s="66"/>
      <c r="AT2075" s="66"/>
      <c r="AU2075" s="66"/>
      <c r="AV2075" s="66"/>
      <c r="AW2075" s="66"/>
      <c r="AX2075" s="66"/>
      <c r="AY2075" s="66"/>
      <c r="AZ2075" s="66"/>
      <c r="BA2075" s="66"/>
      <c r="BB2075" s="66"/>
      <c r="BC2075" s="66"/>
      <c r="BD2075" s="66"/>
      <c r="BE2075" s="66"/>
      <c r="BF2075" s="66"/>
      <c r="BG2075" s="66"/>
      <c r="BH2075" s="66"/>
      <c r="BI2075" s="66"/>
      <c r="BJ2075" s="66"/>
      <c r="BK2075" s="66"/>
      <c r="BL2075" s="66"/>
      <c r="BM2075" s="66"/>
      <c r="BN2075" s="66"/>
      <c r="BO2075" s="66"/>
      <c r="BP2075" s="66"/>
      <c r="BQ2075" s="66"/>
      <c r="BR2075" s="66"/>
      <c r="BS2075" s="66"/>
      <c r="BT2075" s="66"/>
      <c r="BU2075" s="66"/>
      <c r="BV2075" s="66"/>
      <c r="BW2075" s="66"/>
      <c r="BX2075" s="66"/>
      <c r="BY2075" s="66"/>
      <c r="BZ2075" s="66"/>
      <c r="CA2075" s="66"/>
      <c r="CB2075" s="66"/>
      <c r="CC2075" s="66"/>
      <c r="CD2075" s="66"/>
      <c r="CE2075" s="66"/>
      <c r="CF2075" s="66"/>
      <c r="CG2075" s="66"/>
      <c r="CH2075" s="66"/>
      <c r="CI2075" s="66"/>
      <c r="CJ2075" s="66"/>
      <c r="CK2075" s="66"/>
      <c r="CL2075" s="66"/>
      <c r="CM2075" s="66"/>
      <c r="CN2075" s="66"/>
      <c r="CO2075" s="66"/>
      <c r="CP2075" s="66"/>
      <c r="CQ2075" s="66"/>
      <c r="CR2075" s="66"/>
      <c r="CS2075" s="66"/>
      <c r="CT2075" s="66"/>
      <c r="CU2075" s="66"/>
      <c r="CV2075" s="66"/>
      <c r="CW2075" s="66"/>
      <c r="CX2075" s="66"/>
      <c r="CY2075" s="66"/>
      <c r="CZ2075" s="66"/>
      <c r="DA2075" s="66"/>
      <c r="DB2075" s="66"/>
      <c r="DC2075" s="66"/>
      <c r="DD2075" s="66"/>
      <c r="DE2075" s="66"/>
      <c r="DF2075" s="66"/>
      <c r="DG2075" s="66"/>
      <c r="DH2075" s="66"/>
      <c r="DI2075" s="66"/>
      <c r="DJ2075" s="66"/>
      <c r="DK2075" s="66"/>
      <c r="DL2075" s="66"/>
    </row>
    <row r="2076" spans="1:116" ht="14.5" customHeight="1" x14ac:dyDescent="0.35">
      <c r="A2076" s="28"/>
      <c r="B2076" s="167"/>
      <c r="C2076" s="168"/>
      <c r="D2076" s="31"/>
      <c r="E2076" s="155"/>
      <c r="F2076" s="154"/>
      <c r="H2076" s="153"/>
      <c r="DI2076" s="66"/>
      <c r="DJ2076" s="66"/>
      <c r="DK2076" s="66"/>
      <c r="DL2076" s="66"/>
    </row>
    <row r="2077" spans="1:116" ht="14.5" customHeight="1" x14ac:dyDescent="0.35">
      <c r="A2077" s="28"/>
      <c r="B2077" s="36"/>
      <c r="C2077" s="37"/>
      <c r="D2077" s="38"/>
      <c r="E2077" s="36"/>
      <c r="F2077" s="36"/>
      <c r="I2077" s="66"/>
      <c r="J2077" s="74"/>
      <c r="K2077" s="66"/>
      <c r="L2077" s="66"/>
      <c r="M2077" s="66"/>
      <c r="N2077" s="66"/>
      <c r="O2077" s="66"/>
      <c r="P2077" s="66"/>
      <c r="Q2077" s="66"/>
      <c r="R2077" s="66"/>
      <c r="S2077" s="66"/>
      <c r="T2077" s="75"/>
      <c r="U2077" s="75"/>
      <c r="V2077" s="75"/>
      <c r="W2077" s="75"/>
      <c r="X2077" s="75"/>
      <c r="Y2077" s="75"/>
      <c r="Z2077" s="75"/>
      <c r="AA2077" s="75"/>
      <c r="AB2077" s="68"/>
      <c r="AD2077" s="66"/>
      <c r="AE2077" s="74"/>
      <c r="AF2077" s="66"/>
      <c r="AG2077" s="66"/>
      <c r="AH2077" s="66"/>
      <c r="AI2077" s="66"/>
      <c r="AJ2077" s="66"/>
      <c r="AK2077" s="66"/>
      <c r="AL2077" s="66"/>
      <c r="AM2077" s="66"/>
      <c r="AN2077" s="66"/>
      <c r="AO2077" s="75"/>
      <c r="AP2077" s="75"/>
      <c r="AQ2077" s="75"/>
      <c r="AR2077" s="75"/>
      <c r="AS2077" s="75"/>
      <c r="AT2077" s="75"/>
      <c r="AU2077" s="75"/>
      <c r="AV2077" s="75"/>
      <c r="AW2077" s="68"/>
      <c r="AY2077" s="66"/>
      <c r="AZ2077" s="74"/>
      <c r="BA2077" s="66"/>
      <c r="BB2077" s="66"/>
      <c r="BC2077" s="66"/>
      <c r="BD2077" s="66"/>
      <c r="BE2077" s="66"/>
      <c r="BF2077" s="66"/>
      <c r="BG2077" s="66"/>
      <c r="BH2077" s="66"/>
      <c r="BI2077" s="66"/>
      <c r="BJ2077" s="75"/>
      <c r="BK2077" s="75"/>
      <c r="BL2077" s="75"/>
      <c r="BM2077" s="75"/>
      <c r="BN2077" s="75"/>
      <c r="BO2077" s="75"/>
      <c r="BP2077" s="75"/>
      <c r="BQ2077" s="75"/>
      <c r="BR2077" s="68"/>
      <c r="BT2077" s="66"/>
      <c r="BU2077" s="74"/>
      <c r="BV2077" s="66"/>
      <c r="BW2077" s="66"/>
      <c r="BX2077" s="66"/>
      <c r="BY2077" s="66"/>
      <c r="BZ2077" s="66"/>
      <c r="CA2077" s="66"/>
      <c r="CB2077" s="66"/>
      <c r="CC2077" s="66"/>
      <c r="CD2077" s="66"/>
      <c r="CE2077" s="75"/>
      <c r="CF2077" s="75"/>
      <c r="CG2077" s="75"/>
      <c r="CH2077" s="75"/>
      <c r="CI2077" s="75"/>
      <c r="CJ2077" s="75"/>
      <c r="CK2077" s="75"/>
      <c r="CL2077" s="75"/>
      <c r="CM2077" s="66"/>
      <c r="CO2077" s="66"/>
      <c r="CP2077" s="74"/>
      <c r="CQ2077" s="66"/>
      <c r="CR2077" s="66"/>
      <c r="CS2077" s="66"/>
      <c r="CT2077" s="66"/>
      <c r="CU2077" s="66"/>
      <c r="CV2077" s="66"/>
      <c r="CW2077" s="66"/>
      <c r="CX2077" s="66"/>
      <c r="CY2077" s="66"/>
      <c r="CZ2077" s="75"/>
      <c r="DA2077" s="75"/>
      <c r="DB2077" s="75"/>
      <c r="DC2077" s="75"/>
      <c r="DD2077" s="75"/>
      <c r="DE2077" s="75"/>
      <c r="DF2077" s="75"/>
      <c r="DG2077" s="75"/>
      <c r="DH2077" s="66"/>
      <c r="DI2077" s="66"/>
      <c r="DJ2077" s="66"/>
      <c r="DK2077" s="66"/>
      <c r="DL2077" s="66"/>
    </row>
    <row r="2078" spans="1:116" ht="3.75" customHeight="1" x14ac:dyDescent="0.35">
      <c r="A2078" s="28"/>
      <c r="B2078" s="36"/>
      <c r="C2078" s="37"/>
      <c r="D2078" s="40"/>
      <c r="E2078" s="36"/>
      <c r="F2078" s="36"/>
      <c r="G2078" s="66"/>
      <c r="H2078" s="66"/>
      <c r="I2078" s="66"/>
      <c r="J2078" s="66"/>
      <c r="K2078" s="66"/>
      <c r="L2078" s="66"/>
      <c r="M2078" s="66"/>
      <c r="N2078" s="66"/>
      <c r="O2078" s="66"/>
      <c r="P2078" s="66"/>
      <c r="Q2078" s="66"/>
      <c r="R2078" s="66"/>
      <c r="S2078" s="66"/>
      <c r="T2078" s="66"/>
      <c r="U2078" s="66"/>
      <c r="V2078" s="66"/>
      <c r="W2078" s="66"/>
      <c r="X2078" s="66"/>
      <c r="Y2078" s="66"/>
      <c r="Z2078" s="66"/>
      <c r="AA2078" s="66"/>
      <c r="AB2078" s="66"/>
      <c r="AC2078" s="66"/>
      <c r="AD2078" s="66"/>
      <c r="AE2078" s="66"/>
      <c r="AF2078" s="66"/>
      <c r="AG2078" s="66"/>
      <c r="AH2078" s="66"/>
      <c r="AI2078" s="66"/>
      <c r="AJ2078" s="66"/>
      <c r="AK2078" s="66"/>
      <c r="AL2078" s="66"/>
      <c r="AM2078" s="66"/>
      <c r="AN2078" s="66"/>
      <c r="AO2078" s="66"/>
      <c r="AP2078" s="66"/>
      <c r="AQ2078" s="66"/>
      <c r="AR2078" s="66"/>
      <c r="AS2078" s="66"/>
      <c r="AT2078" s="66"/>
      <c r="AU2078" s="66"/>
      <c r="AV2078" s="66"/>
      <c r="AW2078" s="66"/>
      <c r="AX2078" s="66"/>
      <c r="AY2078" s="66"/>
      <c r="AZ2078" s="66"/>
      <c r="BA2078" s="66"/>
      <c r="BB2078" s="66"/>
      <c r="BC2078" s="66"/>
      <c r="BD2078" s="66"/>
      <c r="BE2078" s="66"/>
      <c r="BF2078" s="66"/>
      <c r="BG2078" s="66"/>
      <c r="BH2078" s="66"/>
      <c r="BI2078" s="66"/>
      <c r="BJ2078" s="66"/>
      <c r="BK2078" s="66"/>
      <c r="BL2078" s="66"/>
      <c r="BM2078" s="66"/>
      <c r="BN2078" s="66"/>
      <c r="BO2078" s="66"/>
      <c r="BP2078" s="66"/>
      <c r="BQ2078" s="66"/>
      <c r="BR2078" s="66"/>
      <c r="BS2078" s="66"/>
      <c r="BT2078" s="66"/>
      <c r="BU2078" s="66"/>
      <c r="BV2078" s="66"/>
      <c r="BW2078" s="66"/>
      <c r="BX2078" s="66"/>
      <c r="BY2078" s="66"/>
      <c r="BZ2078" s="66"/>
      <c r="CA2078" s="66"/>
      <c r="CB2078" s="66"/>
      <c r="CC2078" s="66"/>
      <c r="CD2078" s="66"/>
      <c r="CE2078" s="66"/>
      <c r="CF2078" s="66"/>
      <c r="CG2078" s="66"/>
      <c r="CH2078" s="66"/>
      <c r="CI2078" s="66"/>
      <c r="CJ2078" s="66"/>
      <c r="CK2078" s="66"/>
      <c r="CL2078" s="66"/>
      <c r="CM2078" s="66"/>
      <c r="CN2078" s="66"/>
      <c r="CO2078" s="66"/>
      <c r="CP2078" s="66"/>
      <c r="CQ2078" s="66"/>
      <c r="CR2078" s="66"/>
      <c r="CS2078" s="66"/>
      <c r="CT2078" s="66"/>
      <c r="CU2078" s="66"/>
      <c r="CV2078" s="66"/>
      <c r="CW2078" s="66"/>
      <c r="CX2078" s="66"/>
      <c r="CY2078" s="66"/>
      <c r="CZ2078" s="66"/>
      <c r="DA2078" s="66"/>
      <c r="DB2078" s="66"/>
      <c r="DC2078" s="66"/>
      <c r="DD2078" s="66"/>
      <c r="DE2078" s="66"/>
      <c r="DF2078" s="66"/>
      <c r="DG2078" s="66"/>
      <c r="DH2078" s="66"/>
      <c r="DI2078" s="66"/>
      <c r="DJ2078" s="66"/>
      <c r="DK2078" s="66"/>
      <c r="DL2078" s="66"/>
    </row>
    <row r="2079" spans="1:116" ht="14.5" customHeight="1" x14ac:dyDescent="0.35">
      <c r="A2079" s="28"/>
      <c r="B2079" s="167"/>
      <c r="C2079" s="168"/>
      <c r="D2079" s="31"/>
      <c r="E2079" s="156"/>
      <c r="F2079" s="154"/>
      <c r="H2079" s="153"/>
      <c r="DI2079" s="66"/>
      <c r="DJ2079" s="66"/>
      <c r="DK2079" s="66"/>
      <c r="DL2079" s="66"/>
    </row>
    <row r="2080" spans="1:116" ht="14.5" customHeight="1" x14ac:dyDescent="0.35">
      <c r="A2080" s="28"/>
      <c r="B2080" s="36"/>
      <c r="C2080" s="37"/>
      <c r="D2080" s="38"/>
      <c r="E2080" s="36"/>
      <c r="F2080" s="36"/>
      <c r="I2080" s="66"/>
      <c r="J2080" s="74"/>
      <c r="K2080" s="66"/>
      <c r="L2080" s="66"/>
      <c r="M2080" s="66"/>
      <c r="N2080" s="66"/>
      <c r="O2080" s="66"/>
      <c r="P2080" s="66"/>
      <c r="Q2080" s="66"/>
      <c r="R2080" s="66"/>
      <c r="S2080" s="66"/>
      <c r="T2080" s="75"/>
      <c r="U2080" s="75"/>
      <c r="V2080" s="75"/>
      <c r="W2080" s="75"/>
      <c r="X2080" s="75"/>
      <c r="Y2080" s="75"/>
      <c r="Z2080" s="75"/>
      <c r="AA2080" s="75"/>
      <c r="AB2080" s="68"/>
      <c r="AD2080" s="66"/>
      <c r="AE2080" s="74"/>
      <c r="AF2080" s="66"/>
      <c r="AG2080" s="66"/>
      <c r="AH2080" s="66"/>
      <c r="AI2080" s="66"/>
      <c r="AJ2080" s="66"/>
      <c r="AK2080" s="66"/>
      <c r="AL2080" s="66"/>
      <c r="AM2080" s="66"/>
      <c r="AN2080" s="66"/>
      <c r="AO2080" s="75"/>
      <c r="AP2080" s="75"/>
      <c r="AQ2080" s="75"/>
      <c r="AR2080" s="75"/>
      <c r="AS2080" s="75"/>
      <c r="AT2080" s="75"/>
      <c r="AU2080" s="75"/>
      <c r="AV2080" s="75"/>
      <c r="AW2080" s="68"/>
      <c r="AY2080" s="66"/>
      <c r="AZ2080" s="74"/>
      <c r="BA2080" s="66"/>
      <c r="BB2080" s="66"/>
      <c r="BC2080" s="66"/>
      <c r="BD2080" s="66"/>
      <c r="BE2080" s="66"/>
      <c r="BF2080" s="66"/>
      <c r="BG2080" s="66"/>
      <c r="BH2080" s="66"/>
      <c r="BI2080" s="66"/>
      <c r="BJ2080" s="75"/>
      <c r="BK2080" s="75"/>
      <c r="BL2080" s="75"/>
      <c r="BM2080" s="75"/>
      <c r="BN2080" s="75"/>
      <c r="BO2080" s="75"/>
      <c r="BP2080" s="75"/>
      <c r="BQ2080" s="75"/>
      <c r="BR2080" s="68"/>
      <c r="BT2080" s="66"/>
      <c r="BU2080" s="74"/>
      <c r="BV2080" s="66"/>
      <c r="BW2080" s="66"/>
      <c r="BX2080" s="66"/>
      <c r="BY2080" s="66"/>
      <c r="BZ2080" s="66"/>
      <c r="CA2080" s="66"/>
      <c r="CB2080" s="66"/>
      <c r="CC2080" s="66"/>
      <c r="CD2080" s="66"/>
      <c r="CE2080" s="75"/>
      <c r="CF2080" s="75"/>
      <c r="CG2080" s="75"/>
      <c r="CH2080" s="75"/>
      <c r="CI2080" s="75"/>
      <c r="CJ2080" s="75"/>
      <c r="CK2080" s="75"/>
      <c r="CL2080" s="75"/>
      <c r="CM2080" s="66"/>
      <c r="CO2080" s="66"/>
      <c r="CP2080" s="74"/>
      <c r="CQ2080" s="66"/>
      <c r="CR2080" s="66"/>
      <c r="CS2080" s="66"/>
      <c r="CT2080" s="66"/>
      <c r="CU2080" s="66"/>
      <c r="CV2080" s="66"/>
      <c r="CW2080" s="66"/>
      <c r="CX2080" s="66"/>
      <c r="CY2080" s="66"/>
      <c r="CZ2080" s="75"/>
      <c r="DA2080" s="75"/>
      <c r="DB2080" s="75"/>
      <c r="DC2080" s="75"/>
      <c r="DD2080" s="75"/>
      <c r="DE2080" s="75"/>
      <c r="DF2080" s="75"/>
      <c r="DG2080" s="75"/>
      <c r="DH2080" s="66"/>
      <c r="DI2080" s="66"/>
      <c r="DJ2080" s="66"/>
      <c r="DK2080" s="66"/>
      <c r="DL2080" s="66"/>
    </row>
    <row r="2081" spans="1:137" ht="3.75" customHeight="1" x14ac:dyDescent="0.35">
      <c r="A2081" s="28"/>
      <c r="B2081" s="36"/>
      <c r="C2081" s="37"/>
      <c r="D2081" s="40"/>
      <c r="E2081" s="36"/>
      <c r="F2081" s="36"/>
      <c r="G2081" s="66"/>
      <c r="H2081" s="66"/>
      <c r="I2081" s="66"/>
      <c r="J2081" s="66"/>
      <c r="K2081" s="66"/>
      <c r="L2081" s="66"/>
      <c r="M2081" s="66"/>
      <c r="N2081" s="66"/>
      <c r="O2081" s="66"/>
      <c r="P2081" s="66"/>
      <c r="Q2081" s="66"/>
      <c r="R2081" s="66"/>
      <c r="S2081" s="66"/>
      <c r="T2081" s="66"/>
      <c r="U2081" s="66"/>
      <c r="V2081" s="66"/>
      <c r="W2081" s="66"/>
      <c r="X2081" s="66"/>
      <c r="Y2081" s="66"/>
      <c r="Z2081" s="66"/>
      <c r="AA2081" s="66"/>
      <c r="AB2081" s="66"/>
      <c r="AC2081" s="66"/>
      <c r="AD2081" s="66"/>
      <c r="AE2081" s="66"/>
      <c r="AF2081" s="66"/>
      <c r="AG2081" s="66"/>
      <c r="AH2081" s="66"/>
      <c r="AI2081" s="66"/>
      <c r="AJ2081" s="66"/>
      <c r="AK2081" s="66"/>
      <c r="AL2081" s="66"/>
      <c r="AM2081" s="66"/>
      <c r="AN2081" s="66"/>
      <c r="AO2081" s="66"/>
      <c r="AP2081" s="66"/>
      <c r="AQ2081" s="66"/>
      <c r="AR2081" s="66"/>
      <c r="AS2081" s="66"/>
      <c r="AT2081" s="66"/>
      <c r="AU2081" s="66"/>
      <c r="AV2081" s="66"/>
      <c r="AW2081" s="66"/>
      <c r="AX2081" s="66"/>
      <c r="AY2081" s="66"/>
      <c r="AZ2081" s="66"/>
      <c r="BA2081" s="66"/>
      <c r="BB2081" s="66"/>
      <c r="BC2081" s="66"/>
      <c r="BD2081" s="66"/>
      <c r="BE2081" s="66"/>
      <c r="BF2081" s="66"/>
      <c r="BG2081" s="66"/>
      <c r="BH2081" s="66"/>
      <c r="BI2081" s="66"/>
      <c r="BJ2081" s="66"/>
      <c r="BK2081" s="66"/>
      <c r="BL2081" s="66"/>
      <c r="BM2081" s="66"/>
      <c r="BN2081" s="66"/>
      <c r="BO2081" s="66"/>
      <c r="BP2081" s="66"/>
      <c r="BQ2081" s="66"/>
      <c r="BR2081" s="66"/>
      <c r="BS2081" s="66"/>
      <c r="BT2081" s="66"/>
      <c r="BU2081" s="66"/>
      <c r="BV2081" s="66"/>
      <c r="BW2081" s="66"/>
      <c r="BX2081" s="66"/>
      <c r="BY2081" s="66"/>
      <c r="BZ2081" s="66"/>
      <c r="CA2081" s="66"/>
      <c r="CB2081" s="66"/>
      <c r="CC2081" s="66"/>
      <c r="CD2081" s="66"/>
      <c r="CE2081" s="66"/>
      <c r="CF2081" s="66"/>
      <c r="CG2081" s="66"/>
      <c r="CH2081" s="66"/>
      <c r="CI2081" s="66"/>
      <c r="CJ2081" s="66"/>
      <c r="CK2081" s="66"/>
      <c r="CL2081" s="66"/>
      <c r="CM2081" s="66"/>
      <c r="CN2081" s="66"/>
      <c r="CO2081" s="66"/>
      <c r="CP2081" s="66"/>
      <c r="CQ2081" s="66"/>
      <c r="CR2081" s="66"/>
      <c r="CS2081" s="66"/>
      <c r="CT2081" s="66"/>
      <c r="CU2081" s="66"/>
      <c r="CV2081" s="66"/>
      <c r="CW2081" s="66"/>
      <c r="CX2081" s="66"/>
      <c r="CY2081" s="66"/>
      <c r="CZ2081" s="66"/>
      <c r="DA2081" s="66"/>
      <c r="DB2081" s="66"/>
      <c r="DC2081" s="66"/>
      <c r="DD2081" s="66"/>
      <c r="DE2081" s="66"/>
      <c r="DF2081" s="66"/>
      <c r="DG2081" s="66"/>
      <c r="DH2081" s="66"/>
      <c r="DI2081" s="66"/>
      <c r="DJ2081" s="66"/>
      <c r="DK2081" s="66"/>
      <c r="DL2081" s="66"/>
    </row>
    <row r="2082" spans="1:137" ht="14.5" customHeight="1" x14ac:dyDescent="0.35">
      <c r="A2082" s="28"/>
      <c r="B2082" s="167"/>
      <c r="C2082" s="168"/>
      <c r="D2082" s="31"/>
      <c r="E2082" s="157"/>
      <c r="H2082" s="153"/>
    </row>
    <row r="2083" spans="1:137" ht="14.5" customHeight="1" x14ac:dyDescent="0.35">
      <c r="A2083" s="28"/>
      <c r="B2083" s="36"/>
      <c r="C2083" s="37"/>
      <c r="D2083" s="38"/>
      <c r="E2083" s="36"/>
      <c r="F2083" s="36"/>
      <c r="I2083" s="66"/>
      <c r="J2083" s="74"/>
      <c r="K2083" s="66"/>
      <c r="L2083" s="66"/>
      <c r="M2083" s="66"/>
      <c r="N2083" s="66"/>
      <c r="O2083" s="66"/>
      <c r="P2083" s="66"/>
      <c r="Q2083" s="66"/>
      <c r="R2083" s="66"/>
      <c r="S2083" s="66"/>
      <c r="T2083" s="75"/>
      <c r="U2083" s="75"/>
      <c r="V2083" s="75"/>
      <c r="W2083" s="75"/>
      <c r="X2083" s="75"/>
      <c r="Y2083" s="75"/>
      <c r="Z2083" s="75"/>
      <c r="AA2083" s="75"/>
      <c r="AB2083" s="68"/>
      <c r="AD2083" s="66"/>
      <c r="AE2083" s="74"/>
      <c r="AF2083" s="66"/>
      <c r="AG2083" s="66"/>
      <c r="AH2083" s="66"/>
      <c r="AI2083" s="66"/>
      <c r="AJ2083" s="66"/>
      <c r="AK2083" s="66"/>
      <c r="AL2083" s="66"/>
      <c r="AM2083" s="66"/>
      <c r="AN2083" s="66"/>
      <c r="AO2083" s="75"/>
      <c r="AP2083" s="75"/>
      <c r="AQ2083" s="75"/>
      <c r="AR2083" s="75"/>
      <c r="AS2083" s="75"/>
      <c r="AT2083" s="75"/>
      <c r="AU2083" s="75"/>
      <c r="AV2083" s="75"/>
      <c r="AW2083" s="68"/>
      <c r="AY2083" s="66"/>
      <c r="AZ2083" s="74"/>
      <c r="BA2083" s="66"/>
      <c r="BB2083" s="66"/>
      <c r="BC2083" s="66"/>
      <c r="BD2083" s="66"/>
      <c r="BE2083" s="66"/>
      <c r="BF2083" s="66"/>
      <c r="BG2083" s="66"/>
      <c r="BH2083" s="66"/>
      <c r="BI2083" s="66"/>
      <c r="BJ2083" s="75"/>
      <c r="BK2083" s="75"/>
      <c r="BL2083" s="75"/>
      <c r="BM2083" s="75"/>
      <c r="BN2083" s="75"/>
      <c r="BO2083" s="75"/>
      <c r="BP2083" s="75"/>
      <c r="BQ2083" s="75"/>
      <c r="BR2083" s="68"/>
      <c r="BT2083" s="66"/>
      <c r="BU2083" s="74"/>
      <c r="BV2083" s="66"/>
      <c r="BW2083" s="66"/>
      <c r="BX2083" s="66"/>
      <c r="BY2083" s="66"/>
      <c r="BZ2083" s="66"/>
      <c r="CA2083" s="66"/>
      <c r="CB2083" s="66"/>
      <c r="CC2083" s="66"/>
      <c r="CD2083" s="66"/>
      <c r="CE2083" s="75"/>
      <c r="CF2083" s="75"/>
      <c r="CG2083" s="75"/>
      <c r="CH2083" s="75"/>
      <c r="CI2083" s="75"/>
      <c r="CJ2083" s="75"/>
      <c r="CK2083" s="75"/>
      <c r="CL2083" s="75"/>
      <c r="CM2083" s="66"/>
      <c r="CO2083" s="66"/>
      <c r="CP2083" s="74"/>
      <c r="CQ2083" s="66"/>
      <c r="CR2083" s="66"/>
      <c r="CS2083" s="66"/>
      <c r="CT2083" s="66"/>
      <c r="CU2083" s="66"/>
      <c r="CV2083" s="66"/>
      <c r="CW2083" s="66"/>
      <c r="CX2083" s="66"/>
      <c r="CY2083" s="66"/>
      <c r="CZ2083" s="75"/>
      <c r="DA2083" s="75"/>
      <c r="DB2083" s="75"/>
      <c r="DC2083" s="75"/>
      <c r="DD2083" s="75"/>
      <c r="DE2083" s="75"/>
      <c r="DF2083" s="75"/>
      <c r="DG2083" s="75"/>
      <c r="DH2083" s="66"/>
    </row>
    <row r="2084" spans="1:137" ht="3.75" customHeight="1" x14ac:dyDescent="0.35">
      <c r="A2084" s="85"/>
      <c r="B2084" s="81"/>
      <c r="C2084" s="82"/>
      <c r="D2084" s="40"/>
      <c r="E2084" s="36"/>
      <c r="F2084" s="36"/>
      <c r="G2084" s="66"/>
      <c r="H2084" s="66"/>
      <c r="I2084" s="66"/>
      <c r="J2084" s="66"/>
      <c r="K2084" s="66"/>
      <c r="L2084" s="66"/>
      <c r="M2084" s="66"/>
      <c r="N2084" s="66"/>
      <c r="O2084" s="66"/>
      <c r="P2084" s="66"/>
      <c r="Q2084" s="66"/>
      <c r="R2084" s="66"/>
      <c r="S2084" s="66"/>
      <c r="T2084" s="66"/>
      <c r="U2084" s="66"/>
      <c r="V2084" s="66"/>
      <c r="W2084" s="66"/>
      <c r="X2084" s="66"/>
      <c r="Y2084" s="66"/>
      <c r="Z2084" s="66"/>
      <c r="AA2084" s="66"/>
      <c r="AB2084" s="66"/>
      <c r="AC2084" s="66"/>
      <c r="AD2084" s="66"/>
      <c r="AE2084" s="66"/>
      <c r="AF2084" s="66"/>
      <c r="AG2084" s="66"/>
      <c r="AH2084" s="66"/>
      <c r="AI2084" s="66"/>
      <c r="AJ2084" s="66"/>
      <c r="AK2084" s="66"/>
      <c r="AL2084" s="66"/>
      <c r="AM2084" s="66"/>
      <c r="AN2084" s="66"/>
      <c r="AO2084" s="66"/>
      <c r="AP2084" s="66"/>
      <c r="AQ2084" s="66"/>
      <c r="AR2084" s="66"/>
      <c r="AS2084" s="66"/>
      <c r="AT2084" s="66"/>
      <c r="AU2084" s="66"/>
      <c r="AV2084" s="66"/>
      <c r="AW2084" s="66"/>
      <c r="AX2084" s="66"/>
      <c r="AY2084" s="66"/>
      <c r="AZ2084" s="66"/>
      <c r="BA2084" s="66"/>
      <c r="BB2084" s="66"/>
      <c r="BC2084" s="66"/>
      <c r="BD2084" s="66"/>
      <c r="BE2084" s="66"/>
      <c r="BF2084" s="66"/>
      <c r="BG2084" s="66"/>
      <c r="BH2084" s="66"/>
      <c r="BI2084" s="66"/>
      <c r="BJ2084" s="66"/>
      <c r="BK2084" s="66"/>
      <c r="BL2084" s="66"/>
      <c r="BM2084" s="66"/>
      <c r="BN2084" s="66"/>
      <c r="BO2084" s="66"/>
      <c r="BP2084" s="66"/>
      <c r="BQ2084" s="66"/>
      <c r="BR2084" s="66"/>
      <c r="BS2084" s="66"/>
      <c r="BT2084" s="66"/>
      <c r="BU2084" s="66"/>
      <c r="BV2084" s="66"/>
      <c r="BW2084" s="66"/>
      <c r="BX2084" s="66"/>
      <c r="BY2084" s="66"/>
      <c r="BZ2084" s="66"/>
      <c r="CA2084" s="66"/>
      <c r="CB2084" s="66"/>
      <c r="CC2084" s="66"/>
      <c r="CD2084" s="66"/>
      <c r="CE2084" s="66"/>
      <c r="CF2084" s="66"/>
      <c r="CG2084" s="66"/>
      <c r="CH2084" s="66"/>
      <c r="CI2084" s="66"/>
      <c r="CJ2084" s="66"/>
      <c r="CK2084" s="66"/>
      <c r="CL2084" s="66"/>
      <c r="CM2084" s="66"/>
      <c r="CN2084" s="66"/>
      <c r="CO2084" s="66"/>
      <c r="CP2084" s="66"/>
      <c r="CQ2084" s="66"/>
      <c r="CR2084" s="66"/>
      <c r="CS2084" s="66"/>
      <c r="CT2084" s="66"/>
      <c r="CU2084" s="66"/>
      <c r="CV2084" s="66"/>
      <c r="CW2084" s="66"/>
      <c r="CX2084" s="66"/>
      <c r="CY2084" s="66"/>
      <c r="CZ2084" s="66"/>
      <c r="DA2084" s="66"/>
      <c r="DB2084" s="66"/>
      <c r="DC2084" s="66"/>
      <c r="DD2084" s="66"/>
      <c r="DE2084" s="66"/>
      <c r="DF2084" s="66"/>
      <c r="DG2084" s="66"/>
      <c r="DH2084" s="66"/>
      <c r="DI2084" s="66"/>
      <c r="DJ2084" s="66"/>
      <c r="DK2084" s="66"/>
      <c r="DL2084" s="66"/>
    </row>
    <row r="2085" spans="1:137" s="166" customFormat="1" ht="14.5" customHeight="1" x14ac:dyDescent="0.35">
      <c r="A2085" s="169"/>
      <c r="B2085" s="160"/>
      <c r="C2085" s="161"/>
      <c r="D2085" s="162"/>
      <c r="E2085" s="163"/>
      <c r="F2085" s="163"/>
      <c r="G2085" s="164"/>
      <c r="H2085" s="165"/>
      <c r="I2085" s="164"/>
      <c r="J2085" s="165"/>
      <c r="K2085" s="164"/>
      <c r="L2085" s="165"/>
      <c r="M2085" s="164"/>
      <c r="N2085" s="165"/>
      <c r="O2085" s="164"/>
      <c r="P2085" s="165"/>
      <c r="Q2085" s="164"/>
      <c r="R2085" s="165"/>
      <c r="S2085" s="164"/>
      <c r="T2085" s="165"/>
      <c r="U2085" s="164"/>
      <c r="V2085" s="165"/>
      <c r="W2085" s="164"/>
      <c r="X2085" s="165"/>
      <c r="Y2085" s="164"/>
      <c r="Z2085" s="165"/>
      <c r="AA2085" s="164"/>
      <c r="AB2085" s="165"/>
      <c r="AC2085" s="164"/>
      <c r="AD2085" s="165"/>
      <c r="AE2085" s="164"/>
      <c r="AF2085" s="165"/>
      <c r="AG2085" s="164"/>
      <c r="AH2085" s="165"/>
      <c r="AI2085" s="164"/>
      <c r="AJ2085" s="165"/>
      <c r="AK2085" s="164"/>
      <c r="AL2085" s="165"/>
      <c r="AM2085" s="164"/>
      <c r="AN2085" s="165"/>
      <c r="AO2085" s="164"/>
      <c r="AP2085" s="165"/>
      <c r="AQ2085" s="164"/>
      <c r="AR2085" s="165"/>
      <c r="AS2085" s="164"/>
      <c r="AT2085" s="165"/>
      <c r="AU2085" s="164"/>
      <c r="AV2085" s="165"/>
      <c r="AW2085" s="164"/>
      <c r="AX2085" s="165"/>
      <c r="AY2085" s="164"/>
      <c r="AZ2085" s="165"/>
      <c r="BA2085" s="164"/>
      <c r="BB2085" s="165"/>
      <c r="BC2085" s="164"/>
      <c r="BD2085" s="165"/>
      <c r="BE2085" s="164"/>
      <c r="BF2085" s="165"/>
      <c r="BG2085" s="164"/>
      <c r="BH2085" s="165"/>
      <c r="BI2085" s="164"/>
      <c r="BJ2085" s="165"/>
      <c r="BK2085" s="164"/>
      <c r="BL2085" s="165"/>
      <c r="BM2085" s="164"/>
      <c r="BN2085" s="165"/>
      <c r="BO2085" s="164"/>
      <c r="BP2085" s="165"/>
      <c r="BQ2085" s="164"/>
      <c r="BR2085" s="165"/>
      <c r="BS2085" s="164"/>
      <c r="BT2085" s="165"/>
      <c r="BU2085" s="164"/>
      <c r="BV2085" s="165"/>
      <c r="BW2085" s="164"/>
      <c r="BX2085" s="165"/>
      <c r="BY2085" s="164"/>
      <c r="BZ2085" s="165"/>
      <c r="CA2085" s="164"/>
      <c r="CB2085" s="165"/>
      <c r="CC2085" s="164"/>
      <c r="CD2085" s="165"/>
      <c r="CE2085" s="164"/>
      <c r="CF2085" s="165"/>
      <c r="CG2085" s="164"/>
      <c r="CH2085" s="165"/>
      <c r="CI2085" s="164"/>
      <c r="CJ2085" s="165"/>
      <c r="CK2085" s="164"/>
      <c r="CL2085" s="165"/>
      <c r="CM2085" s="164"/>
      <c r="CN2085" s="165"/>
      <c r="CO2085" s="164"/>
      <c r="CP2085" s="165"/>
      <c r="CQ2085" s="164"/>
      <c r="CR2085" s="165"/>
      <c r="CS2085" s="164"/>
      <c r="CT2085" s="165"/>
      <c r="CU2085" s="164"/>
      <c r="CV2085" s="165"/>
      <c r="CW2085" s="164"/>
      <c r="CX2085" s="165"/>
      <c r="CY2085" s="164"/>
      <c r="CZ2085" s="165"/>
      <c r="DA2085" s="164"/>
      <c r="DB2085" s="165"/>
      <c r="DC2085" s="164"/>
      <c r="DD2085" s="165"/>
      <c r="DE2085" s="164"/>
      <c r="DF2085" s="165"/>
      <c r="DG2085" s="164"/>
      <c r="DH2085" s="165"/>
      <c r="DI2085" s="164"/>
    </row>
    <row r="2086" spans="1:137" x14ac:dyDescent="0.35">
      <c r="A2086" s="28"/>
      <c r="B2086" s="167"/>
      <c r="C2086" s="168"/>
      <c r="D2086" s="31"/>
      <c r="E2086" s="145"/>
      <c r="F2086" s="145"/>
      <c r="Q2086" s="66"/>
    </row>
    <row r="2087" spans="1:137" x14ac:dyDescent="0.35">
      <c r="A2087" s="28"/>
      <c r="B2087" s="36"/>
      <c r="C2087" s="37"/>
      <c r="D2087" s="38"/>
      <c r="E2087" s="36"/>
      <c r="F2087" s="36"/>
      <c r="Q2087" s="66"/>
      <c r="AB2087" s="66"/>
      <c r="AM2087" s="66"/>
      <c r="AX2087" s="66"/>
      <c r="BI2087" s="66"/>
      <c r="BT2087" s="66"/>
      <c r="CE2087" s="66"/>
      <c r="CP2087" s="66"/>
      <c r="DA2087" s="66"/>
      <c r="DL2087" s="66"/>
      <c r="DW2087" s="66"/>
    </row>
    <row r="2088" spans="1:137" ht="3.75" customHeight="1" x14ac:dyDescent="0.35">
      <c r="A2088" s="28"/>
      <c r="B2088" s="36"/>
      <c r="C2088" s="37"/>
      <c r="D2088" s="40"/>
      <c r="E2088" s="36"/>
      <c r="F2088" s="36"/>
      <c r="G2088" s="66"/>
      <c r="H2088" s="66"/>
      <c r="I2088" s="66"/>
      <c r="J2088" s="66"/>
      <c r="K2088" s="66"/>
      <c r="L2088" s="66"/>
      <c r="M2088" s="66"/>
      <c r="N2088" s="66"/>
      <c r="O2088" s="66"/>
      <c r="P2088" s="66"/>
      <c r="Q2088" s="66"/>
      <c r="R2088" s="66"/>
      <c r="S2088" s="66"/>
      <c r="T2088" s="66"/>
      <c r="U2088" s="66"/>
      <c r="V2088" s="66"/>
      <c r="W2088" s="66"/>
      <c r="X2088" s="66"/>
      <c r="Y2088" s="66"/>
      <c r="Z2088" s="66"/>
      <c r="AA2088" s="66"/>
      <c r="AB2088" s="66"/>
      <c r="AC2088" s="66"/>
      <c r="AD2088" s="66"/>
      <c r="AE2088" s="66"/>
      <c r="AF2088" s="66"/>
      <c r="AG2088" s="66"/>
      <c r="AH2088" s="66"/>
      <c r="AI2088" s="66"/>
      <c r="AJ2088" s="66"/>
      <c r="AK2088" s="66"/>
      <c r="AL2088" s="66"/>
      <c r="AM2088" s="66"/>
      <c r="AN2088" s="66"/>
      <c r="AO2088" s="66"/>
      <c r="AP2088" s="66"/>
      <c r="AQ2088" s="66"/>
      <c r="AR2088" s="66"/>
      <c r="AS2088" s="66"/>
      <c r="AT2088" s="66"/>
      <c r="AU2088" s="66"/>
      <c r="AV2088" s="66"/>
      <c r="AW2088" s="66"/>
      <c r="AX2088" s="66"/>
      <c r="AY2088" s="66"/>
      <c r="AZ2088" s="66"/>
      <c r="BA2088" s="66"/>
      <c r="BB2088" s="66"/>
      <c r="BC2088" s="66"/>
      <c r="BD2088" s="66"/>
      <c r="BE2088" s="66"/>
      <c r="BF2088" s="66"/>
      <c r="BG2088" s="66"/>
      <c r="BH2088" s="66"/>
      <c r="BI2088" s="66"/>
      <c r="BJ2088" s="66"/>
      <c r="BK2088" s="66"/>
      <c r="BL2088" s="66"/>
      <c r="BM2088" s="66"/>
      <c r="BN2088" s="66"/>
      <c r="BO2088" s="66"/>
      <c r="BP2088" s="66"/>
      <c r="BQ2088" s="66"/>
      <c r="BR2088" s="66"/>
      <c r="BS2088" s="66"/>
      <c r="BT2088" s="66"/>
      <c r="BU2088" s="66"/>
      <c r="BV2088" s="66"/>
      <c r="BW2088" s="66"/>
      <c r="BX2088" s="66"/>
      <c r="BY2088" s="66"/>
      <c r="BZ2088" s="66"/>
      <c r="CA2088" s="66"/>
      <c r="CB2088" s="66"/>
      <c r="CC2088" s="66"/>
      <c r="CD2088" s="66"/>
      <c r="CE2088" s="66"/>
      <c r="CF2088" s="66"/>
      <c r="CG2088" s="66"/>
      <c r="CH2088" s="66"/>
      <c r="CI2088" s="66"/>
      <c r="CJ2088" s="66"/>
      <c r="CK2088" s="66"/>
      <c r="CL2088" s="66"/>
      <c r="CM2088" s="66"/>
      <c r="CN2088" s="66"/>
      <c r="CO2088" s="66"/>
      <c r="CP2088" s="66"/>
      <c r="CQ2088" s="66"/>
      <c r="CR2088" s="66"/>
      <c r="CS2088" s="66"/>
      <c r="CT2088" s="66"/>
      <c r="CU2088" s="66"/>
      <c r="CV2088" s="66"/>
      <c r="CW2088" s="66"/>
      <c r="CX2088" s="66"/>
      <c r="CY2088" s="66"/>
      <c r="CZ2088" s="66"/>
      <c r="DA2088" s="66"/>
      <c r="DB2088" s="66"/>
      <c r="DC2088" s="66"/>
      <c r="DD2088" s="66"/>
      <c r="DE2088" s="66"/>
      <c r="DF2088" s="66"/>
      <c r="DG2088" s="66"/>
      <c r="DH2088" s="66"/>
      <c r="DI2088" s="66"/>
      <c r="DJ2088" s="66"/>
      <c r="DK2088" s="66"/>
      <c r="DL2088" s="66"/>
    </row>
    <row r="2089" spans="1:137" x14ac:dyDescent="0.35">
      <c r="A2089" s="28"/>
      <c r="B2089" s="167"/>
      <c r="C2089" s="168"/>
      <c r="D2089" s="31"/>
      <c r="E2089" s="146"/>
      <c r="F2089" s="146"/>
    </row>
    <row r="2090" spans="1:137" x14ac:dyDescent="0.35">
      <c r="A2090" s="28"/>
      <c r="B2090" s="36"/>
      <c r="C2090" s="37"/>
      <c r="D2090" s="38"/>
      <c r="E2090" s="36"/>
      <c r="F2090" s="36"/>
    </row>
    <row r="2091" spans="1:137" ht="3.75" customHeight="1" x14ac:dyDescent="0.35">
      <c r="A2091" s="28"/>
      <c r="B2091" s="36"/>
      <c r="C2091" s="37"/>
      <c r="D2091" s="40"/>
      <c r="E2091" s="36"/>
      <c r="F2091" s="36"/>
      <c r="G2091" s="66"/>
      <c r="H2091" s="66"/>
      <c r="I2091" s="66"/>
      <c r="J2091" s="66"/>
      <c r="K2091" s="66"/>
      <c r="L2091" s="66"/>
      <c r="M2091" s="66"/>
      <c r="N2091" s="66"/>
      <c r="O2091" s="66"/>
      <c r="P2091" s="66"/>
      <c r="Q2091" s="66"/>
      <c r="R2091" s="66"/>
      <c r="S2091" s="66"/>
      <c r="T2091" s="66"/>
      <c r="U2091" s="66"/>
      <c r="V2091" s="66"/>
      <c r="W2091" s="66"/>
      <c r="X2091" s="66"/>
      <c r="Y2091" s="66"/>
      <c r="Z2091" s="66"/>
      <c r="AA2091" s="66"/>
      <c r="AB2091" s="66"/>
      <c r="AC2091" s="66"/>
      <c r="AD2091" s="66"/>
      <c r="AE2091" s="66"/>
      <c r="AF2091" s="66"/>
      <c r="AG2091" s="66"/>
      <c r="AH2091" s="66"/>
      <c r="AI2091" s="66"/>
      <c r="AJ2091" s="66"/>
      <c r="AK2091" s="66"/>
      <c r="AL2091" s="66"/>
      <c r="AM2091" s="66"/>
      <c r="AN2091" s="66"/>
      <c r="AO2091" s="66"/>
      <c r="AP2091" s="66"/>
      <c r="AQ2091" s="66"/>
      <c r="AR2091" s="66"/>
      <c r="AS2091" s="66"/>
      <c r="AT2091" s="66"/>
      <c r="AU2091" s="66"/>
      <c r="AV2091" s="66"/>
      <c r="AW2091" s="66"/>
      <c r="AX2091" s="66"/>
      <c r="AY2091" s="66"/>
      <c r="AZ2091" s="66"/>
      <c r="BA2091" s="66"/>
      <c r="BB2091" s="66"/>
      <c r="BC2091" s="66"/>
      <c r="BD2091" s="66"/>
      <c r="BE2091" s="66"/>
      <c r="BF2091" s="66"/>
      <c r="BG2091" s="66"/>
      <c r="BH2091" s="66"/>
      <c r="BI2091" s="66"/>
      <c r="BJ2091" s="66"/>
      <c r="BK2091" s="66"/>
      <c r="BL2091" s="66"/>
      <c r="BM2091" s="66"/>
      <c r="BN2091" s="66"/>
      <c r="BO2091" s="66"/>
      <c r="BP2091" s="66"/>
      <c r="BQ2091" s="66"/>
      <c r="BR2091" s="66"/>
      <c r="BS2091" s="66"/>
      <c r="BT2091" s="66"/>
      <c r="BU2091" s="66"/>
      <c r="BV2091" s="66"/>
      <c r="BW2091" s="66"/>
      <c r="BX2091" s="66"/>
      <c r="BY2091" s="66"/>
      <c r="BZ2091" s="66"/>
      <c r="CA2091" s="66"/>
      <c r="CB2091" s="66"/>
      <c r="CC2091" s="66"/>
      <c r="CD2091" s="66"/>
      <c r="CE2091" s="66"/>
      <c r="CF2091" s="66"/>
      <c r="CG2091" s="66"/>
      <c r="CH2091" s="66"/>
      <c r="CI2091" s="66"/>
      <c r="CJ2091" s="66"/>
      <c r="CK2091" s="66"/>
      <c r="CL2091" s="66"/>
      <c r="CM2091" s="66"/>
      <c r="CN2091" s="66"/>
      <c r="CO2091" s="66"/>
      <c r="CP2091" s="66"/>
      <c r="CQ2091" s="66"/>
      <c r="CR2091" s="66"/>
      <c r="CS2091" s="66"/>
      <c r="CT2091" s="66"/>
      <c r="CU2091" s="66"/>
      <c r="CV2091" s="66"/>
      <c r="CW2091" s="66"/>
      <c r="CX2091" s="66"/>
      <c r="CY2091" s="66"/>
      <c r="CZ2091" s="66"/>
      <c r="DA2091" s="66"/>
      <c r="DB2091" s="66"/>
      <c r="DC2091" s="66"/>
      <c r="DD2091" s="66"/>
      <c r="DE2091" s="66"/>
      <c r="DF2091" s="66"/>
      <c r="DG2091" s="66"/>
      <c r="DH2091" s="66"/>
      <c r="DI2091" s="66"/>
      <c r="DJ2091" s="66"/>
      <c r="DK2091" s="66"/>
      <c r="DL2091" s="66"/>
      <c r="DM2091" s="66"/>
      <c r="DN2091" s="66"/>
      <c r="DO2091" s="66"/>
      <c r="DP2091" s="66"/>
      <c r="DQ2091" s="66"/>
      <c r="DR2091" s="66"/>
      <c r="DS2091" s="66"/>
      <c r="DT2091" s="66"/>
      <c r="DU2091" s="66"/>
      <c r="DV2091" s="66"/>
      <c r="DW2091" s="66"/>
      <c r="DX2091" s="66"/>
      <c r="DY2091" s="66"/>
      <c r="DZ2091" s="66"/>
      <c r="EA2091" s="66"/>
      <c r="EB2091" s="66"/>
      <c r="EC2091" s="66"/>
      <c r="ED2091" s="66"/>
      <c r="EE2091" s="66"/>
      <c r="EF2091" s="66"/>
      <c r="EG2091" s="66"/>
    </row>
    <row r="2092" spans="1:137" s="148" customFormat="1" x14ac:dyDescent="0.35">
      <c r="A2092" s="28"/>
      <c r="B2092" s="167"/>
      <c r="C2092" s="168"/>
      <c r="D2092" s="31"/>
      <c r="E2092" s="147"/>
      <c r="F2092" s="147"/>
    </row>
    <row r="2093" spans="1:137" s="148" customFormat="1" x14ac:dyDescent="0.35">
      <c r="A2093" s="28"/>
      <c r="B2093" s="36"/>
      <c r="C2093" s="37"/>
      <c r="D2093" s="38"/>
      <c r="E2093" s="36"/>
      <c r="F2093" s="36"/>
      <c r="G2093" s="149"/>
      <c r="H2093" s="149"/>
      <c r="I2093" s="149"/>
      <c r="J2093" s="149"/>
      <c r="K2093" s="149"/>
      <c r="L2093" s="149"/>
      <c r="M2093" s="149"/>
      <c r="N2093" s="149"/>
      <c r="O2093" s="149"/>
      <c r="P2093" s="149"/>
      <c r="Q2093" s="149"/>
      <c r="R2093" s="149"/>
      <c r="S2093" s="149"/>
      <c r="T2093" s="149"/>
      <c r="U2093" s="149"/>
      <c r="V2093" s="149"/>
      <c r="W2093" s="149"/>
      <c r="X2093" s="149"/>
      <c r="Y2093" s="149"/>
      <c r="Z2093" s="149"/>
      <c r="AA2093" s="149"/>
      <c r="AB2093" s="149"/>
      <c r="AC2093" s="149"/>
      <c r="AD2093" s="149"/>
      <c r="AE2093" s="149"/>
      <c r="AF2093" s="149"/>
      <c r="AG2093" s="149"/>
      <c r="AH2093" s="149"/>
      <c r="AI2093" s="149"/>
      <c r="AJ2093" s="149"/>
      <c r="AK2093" s="149"/>
      <c r="AL2093" s="149"/>
      <c r="AM2093" s="149"/>
      <c r="AN2093" s="149"/>
      <c r="AO2093" s="149"/>
      <c r="AP2093" s="149"/>
      <c r="AQ2093" s="149"/>
      <c r="AR2093" s="149"/>
      <c r="AS2093" s="149"/>
      <c r="AT2093" s="149"/>
      <c r="AU2093" s="149"/>
      <c r="AV2093" s="149"/>
      <c r="AW2093" s="149"/>
      <c r="AX2093" s="149"/>
      <c r="AY2093" s="149"/>
      <c r="AZ2093" s="149"/>
      <c r="BA2093" s="149"/>
      <c r="BB2093" s="149"/>
      <c r="BC2093" s="149"/>
      <c r="BD2093" s="149"/>
      <c r="BE2093" s="149"/>
      <c r="BF2093" s="149"/>
      <c r="BG2093" s="149"/>
      <c r="BH2093" s="149"/>
      <c r="BI2093" s="149"/>
      <c r="BJ2093" s="149"/>
      <c r="BK2093" s="149"/>
      <c r="BL2093" s="149"/>
      <c r="BM2093" s="149"/>
      <c r="BN2093" s="149"/>
      <c r="BO2093" s="149"/>
      <c r="BP2093" s="149"/>
      <c r="BQ2093" s="149"/>
      <c r="BR2093" s="149"/>
      <c r="BS2093" s="149"/>
      <c r="BT2093" s="149"/>
      <c r="BU2093" s="149"/>
      <c r="BV2093" s="149"/>
      <c r="BW2093" s="149"/>
      <c r="BX2093" s="149"/>
      <c r="BY2093" s="149"/>
      <c r="BZ2093" s="149"/>
      <c r="CA2093" s="149"/>
      <c r="CB2093" s="149"/>
      <c r="CC2093" s="149"/>
      <c r="CD2093" s="149"/>
      <c r="CE2093" s="149"/>
      <c r="CF2093" s="149"/>
      <c r="CG2093" s="149"/>
      <c r="CH2093" s="149"/>
      <c r="CI2093" s="149"/>
      <c r="CJ2093" s="149"/>
      <c r="CK2093" s="149"/>
      <c r="CL2093" s="149"/>
      <c r="CM2093" s="149"/>
      <c r="CN2093" s="149"/>
      <c r="CO2093" s="149"/>
      <c r="CP2093" s="149"/>
      <c r="CQ2093" s="149"/>
      <c r="CR2093" s="149"/>
      <c r="CS2093" s="149"/>
      <c r="CT2093" s="149"/>
      <c r="CU2093" s="149"/>
      <c r="CV2093" s="149"/>
      <c r="CW2093" s="149"/>
      <c r="CX2093" s="149"/>
      <c r="CY2093" s="149"/>
      <c r="CZ2093" s="149"/>
      <c r="DA2093" s="149"/>
      <c r="DB2093" s="149"/>
      <c r="DC2093" s="149"/>
      <c r="DD2093" s="149"/>
      <c r="DE2093" s="149"/>
      <c r="DF2093" s="149"/>
      <c r="DG2093" s="149"/>
      <c r="DH2093" s="149"/>
      <c r="DI2093" s="149"/>
      <c r="DJ2093" s="149"/>
      <c r="DK2093" s="149"/>
      <c r="DL2093" s="149"/>
      <c r="DM2093" s="149"/>
      <c r="DN2093" s="149"/>
      <c r="DO2093" s="149"/>
      <c r="DP2093" s="149"/>
      <c r="DQ2093" s="149"/>
      <c r="DR2093" s="149"/>
      <c r="DS2093" s="149"/>
      <c r="DT2093" s="149"/>
      <c r="DU2093" s="149"/>
      <c r="DV2093" s="149"/>
      <c r="DW2093" s="149"/>
      <c r="DX2093" s="149"/>
      <c r="DY2093" s="149"/>
      <c r="DZ2093" s="149"/>
      <c r="EA2093" s="149"/>
      <c r="EB2093" s="149"/>
      <c r="EC2093" s="149"/>
      <c r="ED2093" s="149"/>
      <c r="EE2093" s="149"/>
      <c r="EF2093" s="149"/>
      <c r="EG2093" s="149"/>
    </row>
    <row r="2094" spans="1:137" ht="3.75" customHeight="1" x14ac:dyDescent="0.35">
      <c r="A2094" s="28"/>
      <c r="B2094" s="36"/>
      <c r="C2094" s="37"/>
      <c r="D2094" s="40"/>
      <c r="E2094" s="36"/>
      <c r="F2094" s="36"/>
      <c r="G2094" s="66"/>
      <c r="H2094" s="66"/>
      <c r="I2094" s="66"/>
      <c r="J2094" s="66"/>
      <c r="K2094" s="66"/>
      <c r="L2094" s="66"/>
      <c r="M2094" s="66"/>
      <c r="N2094" s="66"/>
      <c r="O2094" s="66"/>
      <c r="P2094" s="66"/>
      <c r="Q2094" s="66"/>
      <c r="R2094" s="66"/>
      <c r="S2094" s="66"/>
      <c r="T2094" s="66"/>
      <c r="U2094" s="66"/>
      <c r="V2094" s="66"/>
      <c r="W2094" s="66"/>
      <c r="X2094" s="66"/>
      <c r="Y2094" s="66"/>
      <c r="Z2094" s="66"/>
      <c r="AA2094" s="66"/>
      <c r="AB2094" s="66"/>
      <c r="AC2094" s="66"/>
      <c r="AD2094" s="66"/>
      <c r="AE2094" s="66"/>
      <c r="AF2094" s="66"/>
      <c r="AG2094" s="66"/>
      <c r="AH2094" s="66"/>
      <c r="AI2094" s="66"/>
      <c r="AJ2094" s="66"/>
      <c r="AK2094" s="66"/>
      <c r="AL2094" s="66"/>
      <c r="AM2094" s="66"/>
      <c r="AN2094" s="66"/>
      <c r="AO2094" s="66"/>
      <c r="AP2094" s="66"/>
      <c r="AQ2094" s="66"/>
      <c r="AR2094" s="66"/>
      <c r="AS2094" s="66"/>
      <c r="AT2094" s="66"/>
      <c r="AU2094" s="66"/>
      <c r="AV2094" s="66"/>
      <c r="AW2094" s="66"/>
      <c r="AX2094" s="66"/>
      <c r="AY2094" s="66"/>
      <c r="AZ2094" s="66"/>
      <c r="BA2094" s="66"/>
      <c r="BB2094" s="66"/>
      <c r="BC2094" s="66"/>
      <c r="BD2094" s="66"/>
      <c r="BE2094" s="66"/>
      <c r="BF2094" s="66"/>
      <c r="BG2094" s="66"/>
      <c r="BH2094" s="66"/>
      <c r="BI2094" s="66"/>
      <c r="BJ2094" s="66"/>
      <c r="BK2094" s="66"/>
      <c r="BL2094" s="66"/>
      <c r="BM2094" s="66"/>
      <c r="BN2094" s="66"/>
      <c r="BO2094" s="66"/>
      <c r="BP2094" s="66"/>
      <c r="BQ2094" s="66"/>
      <c r="BR2094" s="66"/>
      <c r="BS2094" s="66"/>
      <c r="BT2094" s="66"/>
      <c r="BU2094" s="66"/>
      <c r="BV2094" s="66"/>
      <c r="BW2094" s="66"/>
      <c r="BX2094" s="66"/>
      <c r="BY2094" s="66"/>
      <c r="BZ2094" s="66"/>
      <c r="CA2094" s="66"/>
      <c r="CB2094" s="66"/>
      <c r="CC2094" s="66"/>
      <c r="CD2094" s="66"/>
      <c r="CE2094" s="66"/>
      <c r="CF2094" s="66"/>
      <c r="CG2094" s="66"/>
      <c r="CH2094" s="66"/>
      <c r="CI2094" s="66"/>
      <c r="CJ2094" s="66"/>
      <c r="CK2094" s="66"/>
      <c r="CL2094" s="66"/>
      <c r="CM2094" s="66"/>
      <c r="CN2094" s="66"/>
      <c r="CO2094" s="66"/>
      <c r="CP2094" s="66"/>
      <c r="CQ2094" s="66"/>
      <c r="CR2094" s="66"/>
      <c r="CS2094" s="66"/>
      <c r="CT2094" s="66"/>
      <c r="CU2094" s="66"/>
      <c r="CV2094" s="66"/>
      <c r="CW2094" s="66"/>
      <c r="CX2094" s="66"/>
      <c r="CY2094" s="66"/>
      <c r="CZ2094" s="66"/>
      <c r="DA2094" s="66"/>
      <c r="DB2094" s="66"/>
      <c r="DC2094" s="66"/>
      <c r="DD2094" s="66"/>
      <c r="DE2094" s="66"/>
      <c r="DF2094" s="66"/>
      <c r="DG2094" s="66"/>
      <c r="DH2094" s="66"/>
      <c r="DI2094" s="66"/>
      <c r="DJ2094" s="66"/>
      <c r="DK2094" s="66"/>
      <c r="DL2094" s="66"/>
      <c r="DM2094" s="66"/>
      <c r="DN2094" s="66"/>
      <c r="DO2094" s="66"/>
      <c r="DP2094" s="66"/>
      <c r="DQ2094" s="66"/>
      <c r="DR2094" s="66"/>
      <c r="DS2094" s="66"/>
      <c r="DT2094" s="66"/>
      <c r="DU2094" s="66"/>
      <c r="DV2094" s="66"/>
      <c r="DW2094" s="66"/>
      <c r="DX2094" s="66"/>
      <c r="DY2094" s="66"/>
      <c r="DZ2094" s="66"/>
      <c r="EA2094" s="66"/>
      <c r="EB2094" s="66"/>
      <c r="EC2094" s="66"/>
      <c r="ED2094" s="66"/>
      <c r="EE2094" s="66"/>
      <c r="EF2094" s="66"/>
      <c r="EG2094" s="66"/>
    </row>
    <row r="2095" spans="1:137" x14ac:dyDescent="0.35">
      <c r="A2095" s="28"/>
      <c r="B2095" s="167"/>
      <c r="C2095" s="168"/>
      <c r="D2095" s="31"/>
      <c r="E2095" s="150"/>
      <c r="F2095" s="150"/>
    </row>
    <row r="2096" spans="1:137" x14ac:dyDescent="0.35">
      <c r="A2096" s="28"/>
      <c r="B2096" s="36"/>
      <c r="C2096" s="37"/>
      <c r="D2096" s="38"/>
      <c r="E2096" s="36"/>
      <c r="F2096" s="36"/>
    </row>
    <row r="2097" spans="1:116" ht="3.75" customHeight="1" x14ac:dyDescent="0.35">
      <c r="A2097" s="28"/>
      <c r="B2097" s="36"/>
      <c r="C2097" s="37"/>
      <c r="D2097" s="40"/>
      <c r="E2097" s="36"/>
      <c r="F2097" s="36"/>
      <c r="G2097" s="66"/>
      <c r="H2097" s="66"/>
      <c r="I2097" s="66"/>
      <c r="J2097" s="66"/>
      <c r="K2097" s="66"/>
      <c r="L2097" s="66"/>
      <c r="M2097" s="66"/>
      <c r="N2097" s="66"/>
      <c r="O2097" s="66"/>
      <c r="P2097" s="66"/>
      <c r="Q2097" s="66"/>
      <c r="R2097" s="66"/>
      <c r="S2097" s="66"/>
      <c r="T2097" s="66"/>
      <c r="U2097" s="66"/>
      <c r="V2097" s="66"/>
      <c r="W2097" s="66"/>
      <c r="X2097" s="66"/>
      <c r="Y2097" s="66"/>
      <c r="Z2097" s="66"/>
      <c r="AA2097" s="66"/>
      <c r="AB2097" s="66"/>
      <c r="AC2097" s="66"/>
      <c r="AD2097" s="66"/>
      <c r="AE2097" s="66"/>
      <c r="AF2097" s="66"/>
      <c r="AG2097" s="66"/>
      <c r="AH2097" s="66"/>
      <c r="AI2097" s="66"/>
      <c r="AJ2097" s="66"/>
      <c r="AK2097" s="66"/>
      <c r="AL2097" s="66"/>
      <c r="AM2097" s="66"/>
      <c r="AN2097" s="66"/>
      <c r="AO2097" s="66"/>
      <c r="AP2097" s="66"/>
      <c r="AQ2097" s="66"/>
      <c r="AR2097" s="66"/>
      <c r="AS2097" s="66"/>
      <c r="AT2097" s="66"/>
      <c r="AU2097" s="66"/>
      <c r="AV2097" s="66"/>
      <c r="AW2097" s="66"/>
      <c r="AX2097" s="66"/>
      <c r="AY2097" s="66"/>
      <c r="AZ2097" s="66"/>
      <c r="BA2097" s="66"/>
      <c r="BB2097" s="66"/>
      <c r="BC2097" s="66"/>
      <c r="BD2097" s="66"/>
      <c r="BE2097" s="66"/>
      <c r="BF2097" s="66"/>
      <c r="BG2097" s="66"/>
      <c r="BH2097" s="66"/>
      <c r="BI2097" s="66"/>
      <c r="BJ2097" s="66"/>
      <c r="BK2097" s="66"/>
      <c r="BL2097" s="66"/>
      <c r="BM2097" s="66"/>
      <c r="BN2097" s="66"/>
      <c r="BO2097" s="66"/>
      <c r="BP2097" s="66"/>
      <c r="BQ2097" s="66"/>
      <c r="BR2097" s="66"/>
      <c r="BS2097" s="66"/>
      <c r="BT2097" s="66"/>
      <c r="BU2097" s="66"/>
      <c r="BV2097" s="66"/>
      <c r="BW2097" s="66"/>
      <c r="BX2097" s="66"/>
      <c r="BY2097" s="66"/>
      <c r="BZ2097" s="66"/>
      <c r="CA2097" s="66"/>
      <c r="CB2097" s="66"/>
      <c r="CC2097" s="66"/>
      <c r="CD2097" s="66"/>
      <c r="CE2097" s="66"/>
      <c r="CF2097" s="66"/>
      <c r="CG2097" s="66"/>
      <c r="CH2097" s="66"/>
      <c r="CI2097" s="66"/>
      <c r="CJ2097" s="66"/>
      <c r="CK2097" s="66"/>
      <c r="CL2097" s="66"/>
      <c r="CM2097" s="66"/>
      <c r="CN2097" s="66"/>
      <c r="CO2097" s="66"/>
      <c r="CP2097" s="66"/>
      <c r="CQ2097" s="66"/>
      <c r="CR2097" s="66"/>
      <c r="CS2097" s="66"/>
      <c r="CT2097" s="66"/>
      <c r="CU2097" s="66"/>
      <c r="CV2097" s="66"/>
      <c r="CW2097" s="66"/>
      <c r="CX2097" s="66"/>
      <c r="CY2097" s="66"/>
      <c r="CZ2097" s="66"/>
      <c r="DA2097" s="66"/>
      <c r="DB2097" s="66"/>
      <c r="DC2097" s="66"/>
      <c r="DD2097" s="66"/>
      <c r="DE2097" s="66"/>
      <c r="DF2097" s="66"/>
      <c r="DG2097" s="66"/>
      <c r="DH2097" s="66"/>
      <c r="DI2097" s="66"/>
      <c r="DJ2097" s="66"/>
      <c r="DK2097" s="66"/>
      <c r="DL2097" s="66"/>
    </row>
    <row r="2098" spans="1:116" ht="14.5" customHeight="1" x14ac:dyDescent="0.35">
      <c r="A2098" s="28"/>
      <c r="B2098" s="167"/>
      <c r="C2098" s="168"/>
      <c r="D2098" s="31"/>
      <c r="E2098" s="151"/>
      <c r="F2098" s="151"/>
      <c r="G2098" s="153"/>
      <c r="H2098" s="153"/>
      <c r="I2098" s="153"/>
      <c r="J2098" s="153"/>
      <c r="T2098" s="75"/>
      <c r="U2098" s="75"/>
      <c r="V2098" s="75"/>
      <c r="W2098" s="75"/>
      <c r="X2098" s="75"/>
      <c r="Y2098" s="75"/>
      <c r="Z2098" s="75"/>
      <c r="AA2098" s="75"/>
      <c r="AC2098" s="153"/>
      <c r="AD2098" s="153"/>
      <c r="AE2098" s="153"/>
      <c r="AF2098" s="153"/>
      <c r="AP2098" s="75"/>
      <c r="AQ2098" s="75"/>
      <c r="AR2098" s="75"/>
      <c r="AS2098" s="75"/>
      <c r="AT2098" s="75"/>
      <c r="AU2098" s="75"/>
      <c r="AV2098" s="75"/>
      <c r="AW2098" s="75"/>
      <c r="AY2098" s="153"/>
      <c r="AZ2098" s="153"/>
      <c r="BA2098" s="153"/>
      <c r="BB2098" s="153"/>
      <c r="BL2098" s="75"/>
      <c r="BM2098" s="75"/>
      <c r="BN2098" s="75"/>
      <c r="BO2098" s="75"/>
      <c r="BP2098" s="75"/>
      <c r="BQ2098" s="75"/>
      <c r="BR2098" s="75"/>
      <c r="BS2098" s="75"/>
      <c r="BU2098" s="153"/>
      <c r="BV2098" s="153"/>
      <c r="BW2098" s="153"/>
      <c r="BX2098" s="153"/>
      <c r="CH2098" s="75"/>
      <c r="CI2098" s="75"/>
      <c r="CJ2098" s="75"/>
      <c r="CK2098" s="75"/>
      <c r="CL2098" s="75"/>
      <c r="CM2098" s="75"/>
      <c r="CN2098" s="75"/>
      <c r="CO2098" s="75"/>
      <c r="CQ2098" s="153"/>
      <c r="CR2098" s="153"/>
      <c r="CS2098" s="153"/>
      <c r="CT2098" s="153"/>
      <c r="DD2098" s="75"/>
      <c r="DE2098" s="75"/>
      <c r="DF2098" s="75"/>
      <c r="DG2098" s="75"/>
      <c r="DH2098" s="75"/>
      <c r="DI2098" s="75"/>
      <c r="DJ2098" s="75"/>
      <c r="DK2098" s="75"/>
    </row>
    <row r="2099" spans="1:116" ht="14.5" customHeight="1" x14ac:dyDescent="0.35">
      <c r="A2099" s="28"/>
      <c r="B2099" s="36"/>
      <c r="C2099" s="37"/>
      <c r="D2099" s="38"/>
      <c r="E2099" s="36"/>
      <c r="F2099" s="36"/>
      <c r="H2099" s="66"/>
      <c r="T2099" s="75"/>
      <c r="U2099" s="75"/>
      <c r="V2099" s="75"/>
      <c r="W2099" s="75"/>
      <c r="X2099" s="75"/>
      <c r="Y2099" s="75"/>
      <c r="Z2099" s="75"/>
      <c r="AA2099" s="75"/>
      <c r="AB2099" s="68"/>
      <c r="AD2099" s="66"/>
      <c r="AP2099" s="75"/>
      <c r="AQ2099" s="75"/>
      <c r="AR2099" s="75"/>
      <c r="AS2099" s="75"/>
      <c r="AT2099" s="75"/>
      <c r="AU2099" s="75"/>
      <c r="AV2099" s="75"/>
      <c r="AW2099" s="75"/>
      <c r="AX2099" s="68"/>
      <c r="AZ2099" s="66"/>
      <c r="BL2099" s="75"/>
      <c r="BM2099" s="75"/>
      <c r="BN2099" s="75"/>
      <c r="BO2099" s="75"/>
      <c r="BP2099" s="75"/>
      <c r="BQ2099" s="75"/>
      <c r="BR2099" s="75"/>
      <c r="BS2099" s="75"/>
      <c r="BV2099" s="66"/>
      <c r="CH2099" s="75"/>
      <c r="CI2099" s="75"/>
      <c r="CJ2099" s="75"/>
      <c r="CK2099" s="75"/>
      <c r="CL2099" s="75"/>
      <c r="CM2099" s="75"/>
      <c r="CN2099" s="75"/>
      <c r="CO2099" s="75"/>
      <c r="CR2099" s="66"/>
      <c r="DD2099" s="75"/>
      <c r="DE2099" s="75"/>
      <c r="DF2099" s="75"/>
      <c r="DG2099" s="75"/>
      <c r="DH2099" s="75"/>
      <c r="DI2099" s="75"/>
      <c r="DJ2099" s="75"/>
      <c r="DK2099" s="75"/>
    </row>
    <row r="2100" spans="1:116" ht="3.75" customHeight="1" x14ac:dyDescent="0.35">
      <c r="A2100" s="28"/>
      <c r="B2100" s="36"/>
      <c r="C2100" s="37"/>
      <c r="D2100" s="40"/>
      <c r="E2100" s="36"/>
      <c r="F2100" s="36"/>
      <c r="G2100" s="66"/>
      <c r="H2100" s="66"/>
      <c r="I2100" s="66"/>
      <c r="J2100" s="66"/>
      <c r="K2100" s="66"/>
      <c r="L2100" s="66"/>
      <c r="M2100" s="66"/>
      <c r="N2100" s="66"/>
      <c r="O2100" s="66"/>
      <c r="P2100" s="66"/>
      <c r="Q2100" s="66"/>
      <c r="R2100" s="66"/>
      <c r="S2100" s="66"/>
      <c r="T2100" s="66"/>
      <c r="U2100" s="66"/>
      <c r="V2100" s="66"/>
      <c r="W2100" s="66"/>
      <c r="X2100" s="66"/>
      <c r="Y2100" s="66"/>
      <c r="Z2100" s="66"/>
      <c r="AA2100" s="66"/>
      <c r="AB2100" s="66"/>
      <c r="AC2100" s="66"/>
      <c r="AD2100" s="66"/>
      <c r="AE2100" s="66"/>
      <c r="AF2100" s="66"/>
      <c r="AG2100" s="66"/>
      <c r="AH2100" s="66"/>
      <c r="AI2100" s="66"/>
      <c r="AJ2100" s="66"/>
      <c r="AK2100" s="66"/>
      <c r="AL2100" s="66"/>
      <c r="AM2100" s="66"/>
      <c r="AN2100" s="66"/>
      <c r="AO2100" s="66"/>
      <c r="AP2100" s="66"/>
      <c r="AQ2100" s="66"/>
      <c r="AR2100" s="66"/>
      <c r="AS2100" s="66"/>
      <c r="AT2100" s="66"/>
      <c r="AU2100" s="66"/>
      <c r="AV2100" s="66"/>
      <c r="AW2100" s="66"/>
      <c r="AX2100" s="66"/>
      <c r="AY2100" s="66"/>
      <c r="AZ2100" s="66"/>
      <c r="BA2100" s="66"/>
      <c r="BB2100" s="66"/>
      <c r="BC2100" s="66"/>
      <c r="BD2100" s="66"/>
      <c r="BE2100" s="66"/>
      <c r="BF2100" s="66"/>
      <c r="BG2100" s="66"/>
      <c r="BH2100" s="66"/>
      <c r="BI2100" s="66"/>
      <c r="BJ2100" s="66"/>
      <c r="BK2100" s="66"/>
      <c r="BL2100" s="66"/>
      <c r="BM2100" s="66"/>
      <c r="BN2100" s="66"/>
      <c r="BO2100" s="66"/>
      <c r="BP2100" s="66"/>
      <c r="BQ2100" s="66"/>
      <c r="BR2100" s="66"/>
      <c r="BS2100" s="66"/>
      <c r="BT2100" s="66"/>
      <c r="BU2100" s="66"/>
      <c r="BV2100" s="66"/>
      <c r="BW2100" s="66"/>
      <c r="BX2100" s="66"/>
      <c r="BY2100" s="66"/>
      <c r="BZ2100" s="66"/>
      <c r="CA2100" s="66"/>
      <c r="CB2100" s="66"/>
      <c r="CC2100" s="66"/>
      <c r="CD2100" s="66"/>
      <c r="CE2100" s="66"/>
      <c r="CF2100" s="66"/>
      <c r="CG2100" s="66"/>
      <c r="CH2100" s="66"/>
      <c r="CI2100" s="66"/>
      <c r="CJ2100" s="66"/>
      <c r="CK2100" s="66"/>
      <c r="CL2100" s="66"/>
      <c r="CM2100" s="66"/>
      <c r="CN2100" s="66"/>
      <c r="CO2100" s="66"/>
      <c r="CP2100" s="66"/>
      <c r="CQ2100" s="66"/>
      <c r="CR2100" s="66"/>
      <c r="CS2100" s="66"/>
      <c r="CT2100" s="66"/>
      <c r="CU2100" s="66"/>
      <c r="CV2100" s="66"/>
      <c r="CW2100" s="66"/>
      <c r="CX2100" s="66"/>
      <c r="CY2100" s="66"/>
      <c r="CZ2100" s="66"/>
      <c r="DA2100" s="66"/>
      <c r="DB2100" s="66"/>
      <c r="DC2100" s="66"/>
      <c r="DD2100" s="66"/>
      <c r="DE2100" s="66"/>
      <c r="DF2100" s="66"/>
      <c r="DG2100" s="66"/>
      <c r="DH2100" s="66"/>
      <c r="DI2100" s="66"/>
      <c r="DJ2100" s="66"/>
      <c r="DK2100" s="66"/>
      <c r="DL2100" s="66"/>
    </row>
    <row r="2101" spans="1:116" ht="14.5" customHeight="1" x14ac:dyDescent="0.35">
      <c r="A2101" s="28"/>
      <c r="B2101" s="167"/>
      <c r="C2101" s="168"/>
      <c r="D2101" s="31"/>
      <c r="E2101" s="152"/>
      <c r="F2101" s="152"/>
      <c r="H2101" s="153"/>
    </row>
    <row r="2102" spans="1:116" ht="14.5" customHeight="1" x14ac:dyDescent="0.35">
      <c r="A2102" s="28"/>
      <c r="B2102" s="36"/>
      <c r="C2102" s="37"/>
      <c r="D2102" s="38"/>
      <c r="E2102" s="36"/>
      <c r="F2102" s="36"/>
      <c r="I2102" s="66"/>
      <c r="J2102" s="74"/>
      <c r="K2102" s="66"/>
      <c r="L2102" s="66"/>
      <c r="M2102" s="66"/>
      <c r="N2102" s="66"/>
      <c r="O2102" s="66"/>
      <c r="P2102" s="66"/>
      <c r="Q2102" s="66"/>
      <c r="R2102" s="66"/>
      <c r="S2102" s="66"/>
      <c r="T2102" s="75"/>
      <c r="U2102" s="75"/>
      <c r="V2102" s="75"/>
      <c r="W2102" s="75"/>
      <c r="X2102" s="75"/>
      <c r="Y2102" s="75"/>
      <c r="Z2102" s="75"/>
      <c r="AA2102" s="75"/>
      <c r="AB2102" s="68"/>
      <c r="AD2102" s="66"/>
      <c r="AE2102" s="74"/>
      <c r="AF2102" s="66"/>
      <c r="AG2102" s="66"/>
      <c r="AH2102" s="66"/>
      <c r="AI2102" s="66"/>
      <c r="AJ2102" s="66"/>
      <c r="AK2102" s="66"/>
      <c r="AL2102" s="66"/>
      <c r="AM2102" s="66"/>
      <c r="AN2102" s="66"/>
      <c r="AO2102" s="75"/>
      <c r="AP2102" s="75"/>
      <c r="AQ2102" s="75"/>
      <c r="AR2102" s="75"/>
      <c r="AS2102" s="75"/>
      <c r="AT2102" s="75"/>
      <c r="AU2102" s="75"/>
      <c r="AV2102" s="75"/>
      <c r="AW2102" s="68"/>
      <c r="AY2102" s="66"/>
      <c r="AZ2102" s="74"/>
      <c r="BA2102" s="66"/>
      <c r="BB2102" s="66"/>
      <c r="BC2102" s="66"/>
      <c r="BD2102" s="66"/>
      <c r="BE2102" s="66"/>
      <c r="BF2102" s="66"/>
      <c r="BG2102" s="66"/>
      <c r="BH2102" s="66"/>
      <c r="BI2102" s="66"/>
      <c r="BJ2102" s="75"/>
      <c r="BK2102" s="75"/>
      <c r="BL2102" s="75"/>
      <c r="BM2102" s="75"/>
      <c r="BN2102" s="75"/>
      <c r="BO2102" s="75"/>
      <c r="BP2102" s="75"/>
      <c r="BQ2102" s="75"/>
      <c r="BR2102" s="68"/>
      <c r="BT2102" s="66"/>
      <c r="BU2102" s="74"/>
      <c r="BV2102" s="66"/>
      <c r="BW2102" s="66"/>
      <c r="BX2102" s="66"/>
      <c r="BY2102" s="66"/>
      <c r="BZ2102" s="66"/>
      <c r="CA2102" s="66"/>
      <c r="CB2102" s="66"/>
      <c r="CC2102" s="66"/>
      <c r="CD2102" s="66"/>
      <c r="CE2102" s="75"/>
      <c r="CF2102" s="75"/>
      <c r="CG2102" s="75"/>
      <c r="CH2102" s="75"/>
      <c r="CI2102" s="75"/>
      <c r="CJ2102" s="75"/>
      <c r="CK2102" s="75"/>
      <c r="CL2102" s="75"/>
      <c r="CM2102" s="66"/>
      <c r="CO2102" s="66"/>
      <c r="CP2102" s="74"/>
      <c r="CQ2102" s="66"/>
      <c r="CR2102" s="66"/>
      <c r="CS2102" s="66"/>
      <c r="CT2102" s="66"/>
      <c r="CU2102" s="66"/>
      <c r="CV2102" s="66"/>
      <c r="CW2102" s="66"/>
      <c r="CX2102" s="66"/>
      <c r="CY2102" s="66"/>
      <c r="CZ2102" s="75"/>
      <c r="DA2102" s="75"/>
      <c r="DB2102" s="75"/>
      <c r="DC2102" s="75"/>
      <c r="DD2102" s="75"/>
      <c r="DE2102" s="75"/>
      <c r="DF2102" s="75"/>
      <c r="DG2102" s="75"/>
      <c r="DH2102" s="66"/>
      <c r="DI2102" s="66"/>
      <c r="DJ2102" s="66"/>
      <c r="DK2102" s="66"/>
    </row>
    <row r="2103" spans="1:116" ht="3.75" customHeight="1" x14ac:dyDescent="0.35">
      <c r="A2103" s="28"/>
      <c r="B2103" s="36"/>
      <c r="C2103" s="37"/>
      <c r="D2103" s="40"/>
      <c r="E2103" s="36"/>
      <c r="F2103" s="36"/>
      <c r="G2103" s="66"/>
      <c r="H2103" s="66"/>
      <c r="I2103" s="66"/>
      <c r="J2103" s="66"/>
      <c r="K2103" s="66"/>
      <c r="L2103" s="66"/>
      <c r="M2103" s="66"/>
      <c r="N2103" s="66"/>
      <c r="O2103" s="66"/>
      <c r="P2103" s="66"/>
      <c r="Q2103" s="66"/>
      <c r="R2103" s="66"/>
      <c r="S2103" s="66"/>
      <c r="T2103" s="66"/>
      <c r="U2103" s="66"/>
      <c r="V2103" s="66"/>
      <c r="W2103" s="66"/>
      <c r="X2103" s="66"/>
      <c r="Y2103" s="66"/>
      <c r="Z2103" s="66"/>
      <c r="AA2103" s="66"/>
      <c r="AB2103" s="66"/>
      <c r="AC2103" s="66"/>
      <c r="AD2103" s="66"/>
      <c r="AE2103" s="66"/>
      <c r="AF2103" s="66"/>
      <c r="AG2103" s="66"/>
      <c r="AH2103" s="66"/>
      <c r="AI2103" s="66"/>
      <c r="AJ2103" s="66"/>
      <c r="AK2103" s="66"/>
      <c r="AL2103" s="66"/>
      <c r="AM2103" s="66"/>
      <c r="AN2103" s="66"/>
      <c r="AO2103" s="66"/>
      <c r="AP2103" s="66"/>
      <c r="AQ2103" s="66"/>
      <c r="AR2103" s="66"/>
      <c r="AS2103" s="66"/>
      <c r="AT2103" s="66"/>
      <c r="AU2103" s="66"/>
      <c r="AV2103" s="66"/>
      <c r="AW2103" s="66"/>
      <c r="AX2103" s="66"/>
      <c r="AY2103" s="66"/>
      <c r="AZ2103" s="66"/>
      <c r="BA2103" s="66"/>
      <c r="BB2103" s="66"/>
      <c r="BC2103" s="66"/>
      <c r="BD2103" s="66"/>
      <c r="BE2103" s="66"/>
      <c r="BF2103" s="66"/>
      <c r="BG2103" s="66"/>
      <c r="BH2103" s="66"/>
      <c r="BI2103" s="66"/>
      <c r="BJ2103" s="66"/>
      <c r="BK2103" s="66"/>
      <c r="BL2103" s="66"/>
      <c r="BM2103" s="66"/>
      <c r="BN2103" s="66"/>
      <c r="BO2103" s="66"/>
      <c r="BP2103" s="66"/>
      <c r="BQ2103" s="66"/>
      <c r="BR2103" s="66"/>
      <c r="BS2103" s="66"/>
      <c r="BT2103" s="66"/>
      <c r="BU2103" s="66"/>
      <c r="BV2103" s="66"/>
      <c r="BW2103" s="66"/>
      <c r="BX2103" s="66"/>
      <c r="BY2103" s="66"/>
      <c r="BZ2103" s="66"/>
      <c r="CA2103" s="66"/>
      <c r="CB2103" s="66"/>
      <c r="CC2103" s="66"/>
      <c r="CD2103" s="66"/>
      <c r="CE2103" s="66"/>
      <c r="CF2103" s="66"/>
      <c r="CG2103" s="66"/>
      <c r="CH2103" s="66"/>
      <c r="CI2103" s="66"/>
      <c r="CJ2103" s="66"/>
      <c r="CK2103" s="66"/>
      <c r="CL2103" s="66"/>
      <c r="CM2103" s="66"/>
      <c r="CN2103" s="66"/>
      <c r="CO2103" s="66"/>
      <c r="CP2103" s="66"/>
      <c r="CQ2103" s="66"/>
      <c r="CR2103" s="66"/>
      <c r="CS2103" s="66"/>
      <c r="CT2103" s="66"/>
      <c r="CU2103" s="66"/>
      <c r="CV2103" s="66"/>
      <c r="CW2103" s="66"/>
      <c r="CX2103" s="66"/>
      <c r="CY2103" s="66"/>
      <c r="CZ2103" s="66"/>
      <c r="DA2103" s="66"/>
      <c r="DB2103" s="66"/>
      <c r="DC2103" s="66"/>
      <c r="DD2103" s="66"/>
      <c r="DE2103" s="66"/>
      <c r="DF2103" s="66"/>
      <c r="DG2103" s="66"/>
      <c r="DH2103" s="66"/>
      <c r="DI2103" s="66"/>
      <c r="DJ2103" s="66"/>
      <c r="DK2103" s="66"/>
      <c r="DL2103" s="66"/>
    </row>
    <row r="2104" spans="1:116" ht="14.5" customHeight="1" x14ac:dyDescent="0.35">
      <c r="A2104" s="28"/>
      <c r="B2104" s="167"/>
      <c r="C2104" s="168"/>
      <c r="D2104" s="31"/>
      <c r="E2104" s="81"/>
      <c r="F2104" s="154"/>
      <c r="H2104" s="153"/>
      <c r="DI2104" s="66"/>
      <c r="DJ2104" s="66"/>
      <c r="DK2104" s="66"/>
      <c r="DL2104" s="66"/>
    </row>
    <row r="2105" spans="1:116" ht="14.5" customHeight="1" x14ac:dyDescent="0.35">
      <c r="A2105" s="28"/>
      <c r="B2105" s="36"/>
      <c r="C2105" s="37"/>
      <c r="D2105" s="38"/>
      <c r="E2105" s="36"/>
      <c r="F2105" s="36"/>
      <c r="I2105" s="66"/>
      <c r="J2105" s="74"/>
      <c r="K2105" s="66"/>
      <c r="L2105" s="66"/>
      <c r="M2105" s="66"/>
      <c r="N2105" s="66"/>
      <c r="O2105" s="66"/>
      <c r="P2105" s="66"/>
      <c r="Q2105" s="66"/>
      <c r="R2105" s="66"/>
      <c r="S2105" s="66"/>
      <c r="T2105" s="75"/>
      <c r="U2105" s="75"/>
      <c r="V2105" s="75"/>
      <c r="W2105" s="75"/>
      <c r="X2105" s="75"/>
      <c r="Y2105" s="75"/>
      <c r="Z2105" s="75"/>
      <c r="AA2105" s="75"/>
      <c r="AB2105" s="68"/>
      <c r="AD2105" s="66"/>
      <c r="AE2105" s="74"/>
      <c r="AF2105" s="66"/>
      <c r="AG2105" s="66"/>
      <c r="AH2105" s="66"/>
      <c r="AI2105" s="66"/>
      <c r="AJ2105" s="66"/>
      <c r="AK2105" s="66"/>
      <c r="AL2105" s="66"/>
      <c r="AM2105" s="66"/>
      <c r="AN2105" s="66"/>
      <c r="AO2105" s="75"/>
      <c r="AP2105" s="75"/>
      <c r="AQ2105" s="75"/>
      <c r="AR2105" s="75"/>
      <c r="AS2105" s="75"/>
      <c r="AT2105" s="75"/>
      <c r="AU2105" s="75"/>
      <c r="AV2105" s="75"/>
      <c r="AW2105" s="68"/>
      <c r="AY2105" s="66"/>
      <c r="AZ2105" s="74"/>
      <c r="BA2105" s="66"/>
      <c r="BB2105" s="66"/>
      <c r="BC2105" s="66"/>
      <c r="BD2105" s="66"/>
      <c r="BE2105" s="66"/>
      <c r="BF2105" s="66"/>
      <c r="BG2105" s="66"/>
      <c r="BH2105" s="66"/>
      <c r="BI2105" s="66"/>
      <c r="BJ2105" s="75"/>
      <c r="BK2105" s="75"/>
      <c r="BL2105" s="75"/>
      <c r="BM2105" s="75"/>
      <c r="BN2105" s="75"/>
      <c r="BO2105" s="75"/>
      <c r="BP2105" s="75"/>
      <c r="BQ2105" s="75"/>
      <c r="BR2105" s="68"/>
      <c r="BT2105" s="66"/>
      <c r="BU2105" s="74"/>
      <c r="BV2105" s="66"/>
      <c r="BW2105" s="66"/>
      <c r="BX2105" s="66"/>
      <c r="BY2105" s="66"/>
      <c r="BZ2105" s="66"/>
      <c r="CA2105" s="66"/>
      <c r="CB2105" s="66"/>
      <c r="CC2105" s="66"/>
      <c r="CD2105" s="66"/>
      <c r="CE2105" s="75"/>
      <c r="CF2105" s="75"/>
      <c r="CG2105" s="75"/>
      <c r="CH2105" s="75"/>
      <c r="CI2105" s="75"/>
      <c r="CJ2105" s="75"/>
      <c r="CK2105" s="75"/>
      <c r="CL2105" s="75"/>
      <c r="CM2105" s="66"/>
      <c r="CO2105" s="66"/>
      <c r="CP2105" s="74"/>
      <c r="CQ2105" s="66"/>
      <c r="CR2105" s="66"/>
      <c r="CS2105" s="66"/>
      <c r="CT2105" s="66"/>
      <c r="CU2105" s="66"/>
      <c r="CV2105" s="66"/>
      <c r="CW2105" s="66"/>
      <c r="CX2105" s="66"/>
      <c r="CY2105" s="66"/>
      <c r="CZ2105" s="75"/>
      <c r="DA2105" s="75"/>
      <c r="DB2105" s="75"/>
      <c r="DC2105" s="75"/>
      <c r="DD2105" s="75"/>
      <c r="DE2105" s="75"/>
      <c r="DF2105" s="75"/>
      <c r="DG2105" s="75"/>
      <c r="DH2105" s="66"/>
      <c r="DI2105" s="66"/>
      <c r="DJ2105" s="66"/>
      <c r="DK2105" s="66"/>
      <c r="DL2105" s="66"/>
    </row>
    <row r="2106" spans="1:116" ht="3.75" customHeight="1" x14ac:dyDescent="0.35">
      <c r="A2106" s="28"/>
      <c r="B2106" s="36"/>
      <c r="C2106" s="37"/>
      <c r="D2106" s="40"/>
      <c r="E2106" s="36"/>
      <c r="F2106" s="36"/>
      <c r="G2106" s="66"/>
      <c r="H2106" s="66"/>
      <c r="I2106" s="66"/>
      <c r="J2106" s="66"/>
      <c r="K2106" s="66"/>
      <c r="L2106" s="66"/>
      <c r="M2106" s="66"/>
      <c r="N2106" s="66"/>
      <c r="O2106" s="66"/>
      <c r="P2106" s="66"/>
      <c r="Q2106" s="66"/>
      <c r="R2106" s="66"/>
      <c r="S2106" s="66"/>
      <c r="T2106" s="66"/>
      <c r="U2106" s="66"/>
      <c r="V2106" s="66"/>
      <c r="W2106" s="66"/>
      <c r="X2106" s="66"/>
      <c r="Y2106" s="66"/>
      <c r="Z2106" s="66"/>
      <c r="AA2106" s="66"/>
      <c r="AB2106" s="66"/>
      <c r="AC2106" s="66"/>
      <c r="AD2106" s="66"/>
      <c r="AE2106" s="66"/>
      <c r="AF2106" s="66"/>
      <c r="AG2106" s="66"/>
      <c r="AH2106" s="66"/>
      <c r="AI2106" s="66"/>
      <c r="AJ2106" s="66"/>
      <c r="AK2106" s="66"/>
      <c r="AL2106" s="66"/>
      <c r="AM2106" s="66"/>
      <c r="AN2106" s="66"/>
      <c r="AO2106" s="66"/>
      <c r="AP2106" s="66"/>
      <c r="AQ2106" s="66"/>
      <c r="AR2106" s="66"/>
      <c r="AS2106" s="66"/>
      <c r="AT2106" s="66"/>
      <c r="AU2106" s="66"/>
      <c r="AV2106" s="66"/>
      <c r="AW2106" s="66"/>
      <c r="AX2106" s="66"/>
      <c r="AY2106" s="66"/>
      <c r="AZ2106" s="66"/>
      <c r="BA2106" s="66"/>
      <c r="BB2106" s="66"/>
      <c r="BC2106" s="66"/>
      <c r="BD2106" s="66"/>
      <c r="BE2106" s="66"/>
      <c r="BF2106" s="66"/>
      <c r="BG2106" s="66"/>
      <c r="BH2106" s="66"/>
      <c r="BI2106" s="66"/>
      <c r="BJ2106" s="66"/>
      <c r="BK2106" s="66"/>
      <c r="BL2106" s="66"/>
      <c r="BM2106" s="66"/>
      <c r="BN2106" s="66"/>
      <c r="BO2106" s="66"/>
      <c r="BP2106" s="66"/>
      <c r="BQ2106" s="66"/>
      <c r="BR2106" s="66"/>
      <c r="BS2106" s="66"/>
      <c r="BT2106" s="66"/>
      <c r="BU2106" s="66"/>
      <c r="BV2106" s="66"/>
      <c r="BW2106" s="66"/>
      <c r="BX2106" s="66"/>
      <c r="BY2106" s="66"/>
      <c r="BZ2106" s="66"/>
      <c r="CA2106" s="66"/>
      <c r="CB2106" s="66"/>
      <c r="CC2106" s="66"/>
      <c r="CD2106" s="66"/>
      <c r="CE2106" s="66"/>
      <c r="CF2106" s="66"/>
      <c r="CG2106" s="66"/>
      <c r="CH2106" s="66"/>
      <c r="CI2106" s="66"/>
      <c r="CJ2106" s="66"/>
      <c r="CK2106" s="66"/>
      <c r="CL2106" s="66"/>
      <c r="CM2106" s="66"/>
      <c r="CN2106" s="66"/>
      <c r="CO2106" s="66"/>
      <c r="CP2106" s="66"/>
      <c r="CQ2106" s="66"/>
      <c r="CR2106" s="66"/>
      <c r="CS2106" s="66"/>
      <c r="CT2106" s="66"/>
      <c r="CU2106" s="66"/>
      <c r="CV2106" s="66"/>
      <c r="CW2106" s="66"/>
      <c r="CX2106" s="66"/>
      <c r="CY2106" s="66"/>
      <c r="CZ2106" s="66"/>
      <c r="DA2106" s="66"/>
      <c r="DB2106" s="66"/>
      <c r="DC2106" s="66"/>
      <c r="DD2106" s="66"/>
      <c r="DE2106" s="66"/>
      <c r="DF2106" s="66"/>
      <c r="DG2106" s="66"/>
      <c r="DH2106" s="66"/>
      <c r="DI2106" s="66"/>
      <c r="DJ2106" s="66"/>
      <c r="DK2106" s="66"/>
      <c r="DL2106" s="66"/>
    </row>
    <row r="2107" spans="1:116" ht="14.5" customHeight="1" x14ac:dyDescent="0.35">
      <c r="A2107" s="28"/>
      <c r="B2107" s="167"/>
      <c r="C2107" s="168"/>
      <c r="D2107" s="31"/>
      <c r="E2107" s="155"/>
      <c r="F2107" s="154"/>
      <c r="H2107" s="153"/>
      <c r="DI2107" s="66"/>
      <c r="DJ2107" s="66"/>
      <c r="DK2107" s="66"/>
      <c r="DL2107" s="66"/>
    </row>
    <row r="2108" spans="1:116" ht="14.5" customHeight="1" x14ac:dyDescent="0.35">
      <c r="A2108" s="28"/>
      <c r="B2108" s="36"/>
      <c r="C2108" s="37"/>
      <c r="D2108" s="38"/>
      <c r="E2108" s="36"/>
      <c r="F2108" s="36"/>
      <c r="I2108" s="66"/>
      <c r="J2108" s="74"/>
      <c r="K2108" s="66"/>
      <c r="L2108" s="66"/>
      <c r="M2108" s="66"/>
      <c r="N2108" s="66"/>
      <c r="O2108" s="66"/>
      <c r="P2108" s="66"/>
      <c r="Q2108" s="66"/>
      <c r="R2108" s="66"/>
      <c r="S2108" s="66"/>
      <c r="T2108" s="75"/>
      <c r="U2108" s="75"/>
      <c r="V2108" s="75"/>
      <c r="W2108" s="75"/>
      <c r="X2108" s="75"/>
      <c r="Y2108" s="75"/>
      <c r="Z2108" s="75"/>
      <c r="AA2108" s="75"/>
      <c r="AB2108" s="68"/>
      <c r="AD2108" s="66"/>
      <c r="AE2108" s="74"/>
      <c r="AF2108" s="66"/>
      <c r="AG2108" s="66"/>
      <c r="AH2108" s="66"/>
      <c r="AI2108" s="66"/>
      <c r="AJ2108" s="66"/>
      <c r="AK2108" s="66"/>
      <c r="AL2108" s="66"/>
      <c r="AM2108" s="66"/>
      <c r="AN2108" s="66"/>
      <c r="AO2108" s="75"/>
      <c r="AP2108" s="75"/>
      <c r="AQ2108" s="75"/>
      <c r="AR2108" s="75"/>
      <c r="AS2108" s="75"/>
      <c r="AT2108" s="75"/>
      <c r="AU2108" s="75"/>
      <c r="AV2108" s="75"/>
      <c r="AW2108" s="68"/>
      <c r="AY2108" s="66"/>
      <c r="AZ2108" s="74"/>
      <c r="BA2108" s="66"/>
      <c r="BB2108" s="66"/>
      <c r="BC2108" s="66"/>
      <c r="BD2108" s="66"/>
      <c r="BE2108" s="66"/>
      <c r="BF2108" s="66"/>
      <c r="BG2108" s="66"/>
      <c r="BH2108" s="66"/>
      <c r="BI2108" s="66"/>
      <c r="BJ2108" s="75"/>
      <c r="BK2108" s="75"/>
      <c r="BL2108" s="75"/>
      <c r="BM2108" s="75"/>
      <c r="BN2108" s="75"/>
      <c r="BO2108" s="75"/>
      <c r="BP2108" s="75"/>
      <c r="BQ2108" s="75"/>
      <c r="BR2108" s="68"/>
      <c r="BT2108" s="66"/>
      <c r="BU2108" s="74"/>
      <c r="BV2108" s="66"/>
      <c r="BW2108" s="66"/>
      <c r="BX2108" s="66"/>
      <c r="BY2108" s="66"/>
      <c r="BZ2108" s="66"/>
      <c r="CA2108" s="66"/>
      <c r="CB2108" s="66"/>
      <c r="CC2108" s="66"/>
      <c r="CD2108" s="66"/>
      <c r="CE2108" s="75"/>
      <c r="CF2108" s="75"/>
      <c r="CG2108" s="75"/>
      <c r="CH2108" s="75"/>
      <c r="CI2108" s="75"/>
      <c r="CJ2108" s="75"/>
      <c r="CK2108" s="75"/>
      <c r="CL2108" s="75"/>
      <c r="CM2108" s="66"/>
      <c r="CO2108" s="66"/>
      <c r="CP2108" s="74"/>
      <c r="CQ2108" s="66"/>
      <c r="CR2108" s="66"/>
      <c r="CS2108" s="66"/>
      <c r="CT2108" s="66"/>
      <c r="CU2108" s="66"/>
      <c r="CV2108" s="66"/>
      <c r="CW2108" s="66"/>
      <c r="CX2108" s="66"/>
      <c r="CY2108" s="66"/>
      <c r="CZ2108" s="75"/>
      <c r="DA2108" s="75"/>
      <c r="DB2108" s="75"/>
      <c r="DC2108" s="75"/>
      <c r="DD2108" s="75"/>
      <c r="DE2108" s="75"/>
      <c r="DF2108" s="75"/>
      <c r="DG2108" s="75"/>
      <c r="DH2108" s="66"/>
      <c r="DI2108" s="66"/>
      <c r="DJ2108" s="66"/>
      <c r="DK2108" s="66"/>
      <c r="DL2108" s="66"/>
    </row>
    <row r="2109" spans="1:116" ht="3.75" customHeight="1" x14ac:dyDescent="0.35">
      <c r="A2109" s="28"/>
      <c r="B2109" s="36"/>
      <c r="C2109" s="37"/>
      <c r="D2109" s="40"/>
      <c r="E2109" s="36"/>
      <c r="F2109" s="36"/>
      <c r="G2109" s="66"/>
      <c r="H2109" s="66"/>
      <c r="I2109" s="66"/>
      <c r="J2109" s="66"/>
      <c r="K2109" s="66"/>
      <c r="L2109" s="66"/>
      <c r="M2109" s="66"/>
      <c r="N2109" s="66"/>
      <c r="O2109" s="66"/>
      <c r="P2109" s="66"/>
      <c r="Q2109" s="66"/>
      <c r="R2109" s="66"/>
      <c r="S2109" s="66"/>
      <c r="T2109" s="66"/>
      <c r="U2109" s="66"/>
      <c r="V2109" s="66"/>
      <c r="W2109" s="66"/>
      <c r="X2109" s="66"/>
      <c r="Y2109" s="66"/>
      <c r="Z2109" s="66"/>
      <c r="AA2109" s="66"/>
      <c r="AB2109" s="66"/>
      <c r="AC2109" s="66"/>
      <c r="AD2109" s="66"/>
      <c r="AE2109" s="66"/>
      <c r="AF2109" s="66"/>
      <c r="AG2109" s="66"/>
      <c r="AH2109" s="66"/>
      <c r="AI2109" s="66"/>
      <c r="AJ2109" s="66"/>
      <c r="AK2109" s="66"/>
      <c r="AL2109" s="66"/>
      <c r="AM2109" s="66"/>
      <c r="AN2109" s="66"/>
      <c r="AO2109" s="66"/>
      <c r="AP2109" s="66"/>
      <c r="AQ2109" s="66"/>
      <c r="AR2109" s="66"/>
      <c r="AS2109" s="66"/>
      <c r="AT2109" s="66"/>
      <c r="AU2109" s="66"/>
      <c r="AV2109" s="66"/>
      <c r="AW2109" s="66"/>
      <c r="AX2109" s="66"/>
      <c r="AY2109" s="66"/>
      <c r="AZ2109" s="66"/>
      <c r="BA2109" s="66"/>
      <c r="BB2109" s="66"/>
      <c r="BC2109" s="66"/>
      <c r="BD2109" s="66"/>
      <c r="BE2109" s="66"/>
      <c r="BF2109" s="66"/>
      <c r="BG2109" s="66"/>
      <c r="BH2109" s="66"/>
      <c r="BI2109" s="66"/>
      <c r="BJ2109" s="66"/>
      <c r="BK2109" s="66"/>
      <c r="BL2109" s="66"/>
      <c r="BM2109" s="66"/>
      <c r="BN2109" s="66"/>
      <c r="BO2109" s="66"/>
      <c r="BP2109" s="66"/>
      <c r="BQ2109" s="66"/>
      <c r="BR2109" s="66"/>
      <c r="BS2109" s="66"/>
      <c r="BT2109" s="66"/>
      <c r="BU2109" s="66"/>
      <c r="BV2109" s="66"/>
      <c r="BW2109" s="66"/>
      <c r="BX2109" s="66"/>
      <c r="BY2109" s="66"/>
      <c r="BZ2109" s="66"/>
      <c r="CA2109" s="66"/>
      <c r="CB2109" s="66"/>
      <c r="CC2109" s="66"/>
      <c r="CD2109" s="66"/>
      <c r="CE2109" s="66"/>
      <c r="CF2109" s="66"/>
      <c r="CG2109" s="66"/>
      <c r="CH2109" s="66"/>
      <c r="CI2109" s="66"/>
      <c r="CJ2109" s="66"/>
      <c r="CK2109" s="66"/>
      <c r="CL2109" s="66"/>
      <c r="CM2109" s="66"/>
      <c r="CN2109" s="66"/>
      <c r="CO2109" s="66"/>
      <c r="CP2109" s="66"/>
      <c r="CQ2109" s="66"/>
      <c r="CR2109" s="66"/>
      <c r="CS2109" s="66"/>
      <c r="CT2109" s="66"/>
      <c r="CU2109" s="66"/>
      <c r="CV2109" s="66"/>
      <c r="CW2109" s="66"/>
      <c r="CX2109" s="66"/>
      <c r="CY2109" s="66"/>
      <c r="CZ2109" s="66"/>
      <c r="DA2109" s="66"/>
      <c r="DB2109" s="66"/>
      <c r="DC2109" s="66"/>
      <c r="DD2109" s="66"/>
      <c r="DE2109" s="66"/>
      <c r="DF2109" s="66"/>
      <c r="DG2109" s="66"/>
      <c r="DH2109" s="66"/>
      <c r="DI2109" s="66"/>
      <c r="DJ2109" s="66"/>
      <c r="DK2109" s="66"/>
      <c r="DL2109" s="66"/>
    </row>
    <row r="2110" spans="1:116" ht="14.5" customHeight="1" x14ac:dyDescent="0.35">
      <c r="A2110" s="28"/>
      <c r="B2110" s="167"/>
      <c r="C2110" s="168"/>
      <c r="D2110" s="31"/>
      <c r="E2110" s="156"/>
      <c r="F2110" s="154"/>
      <c r="H2110" s="153"/>
      <c r="DI2110" s="66"/>
      <c r="DJ2110" s="66"/>
      <c r="DK2110" s="66"/>
      <c r="DL2110" s="66"/>
    </row>
    <row r="2111" spans="1:116" ht="14.5" customHeight="1" x14ac:dyDescent="0.35">
      <c r="A2111" s="28"/>
      <c r="B2111" s="36"/>
      <c r="C2111" s="37"/>
      <c r="D2111" s="38"/>
      <c r="E2111" s="36"/>
      <c r="F2111" s="36"/>
      <c r="I2111" s="66"/>
      <c r="J2111" s="74"/>
      <c r="K2111" s="66"/>
      <c r="L2111" s="66"/>
      <c r="M2111" s="66"/>
      <c r="N2111" s="66"/>
      <c r="O2111" s="66"/>
      <c r="P2111" s="66"/>
      <c r="Q2111" s="66"/>
      <c r="R2111" s="66"/>
      <c r="S2111" s="66"/>
      <c r="T2111" s="75"/>
      <c r="U2111" s="75"/>
      <c r="V2111" s="75"/>
      <c r="W2111" s="75"/>
      <c r="X2111" s="75"/>
      <c r="Y2111" s="75"/>
      <c r="Z2111" s="75"/>
      <c r="AA2111" s="75"/>
      <c r="AB2111" s="68"/>
      <c r="AD2111" s="66"/>
      <c r="AE2111" s="74"/>
      <c r="AF2111" s="66"/>
      <c r="AG2111" s="66"/>
      <c r="AH2111" s="66"/>
      <c r="AI2111" s="66"/>
      <c r="AJ2111" s="66"/>
      <c r="AK2111" s="66"/>
      <c r="AL2111" s="66"/>
      <c r="AM2111" s="66"/>
      <c r="AN2111" s="66"/>
      <c r="AO2111" s="75"/>
      <c r="AP2111" s="75"/>
      <c r="AQ2111" s="75"/>
      <c r="AR2111" s="75"/>
      <c r="AS2111" s="75"/>
      <c r="AT2111" s="75"/>
      <c r="AU2111" s="75"/>
      <c r="AV2111" s="75"/>
      <c r="AW2111" s="68"/>
      <c r="AY2111" s="66"/>
      <c r="AZ2111" s="74"/>
      <c r="BA2111" s="66"/>
      <c r="BB2111" s="66"/>
      <c r="BC2111" s="66"/>
      <c r="BD2111" s="66"/>
      <c r="BE2111" s="66"/>
      <c r="BF2111" s="66"/>
      <c r="BG2111" s="66"/>
      <c r="BH2111" s="66"/>
      <c r="BI2111" s="66"/>
      <c r="BJ2111" s="75"/>
      <c r="BK2111" s="75"/>
      <c r="BL2111" s="75"/>
      <c r="BM2111" s="75"/>
      <c r="BN2111" s="75"/>
      <c r="BO2111" s="75"/>
      <c r="BP2111" s="75"/>
      <c r="BQ2111" s="75"/>
      <c r="BR2111" s="68"/>
      <c r="BT2111" s="66"/>
      <c r="BU2111" s="74"/>
      <c r="BV2111" s="66"/>
      <c r="BW2111" s="66"/>
      <c r="BX2111" s="66"/>
      <c r="BY2111" s="66"/>
      <c r="BZ2111" s="66"/>
      <c r="CA2111" s="66"/>
      <c r="CB2111" s="66"/>
      <c r="CC2111" s="66"/>
      <c r="CD2111" s="66"/>
      <c r="CE2111" s="75"/>
      <c r="CF2111" s="75"/>
      <c r="CG2111" s="75"/>
      <c r="CH2111" s="75"/>
      <c r="CI2111" s="75"/>
      <c r="CJ2111" s="75"/>
      <c r="CK2111" s="75"/>
      <c r="CL2111" s="75"/>
      <c r="CM2111" s="66"/>
      <c r="CO2111" s="66"/>
      <c r="CP2111" s="74"/>
      <c r="CQ2111" s="66"/>
      <c r="CR2111" s="66"/>
      <c r="CS2111" s="66"/>
      <c r="CT2111" s="66"/>
      <c r="CU2111" s="66"/>
      <c r="CV2111" s="66"/>
      <c r="CW2111" s="66"/>
      <c r="CX2111" s="66"/>
      <c r="CY2111" s="66"/>
      <c r="CZ2111" s="75"/>
      <c r="DA2111" s="75"/>
      <c r="DB2111" s="75"/>
      <c r="DC2111" s="75"/>
      <c r="DD2111" s="75"/>
      <c r="DE2111" s="75"/>
      <c r="DF2111" s="75"/>
      <c r="DG2111" s="75"/>
      <c r="DH2111" s="66"/>
      <c r="DI2111" s="66"/>
      <c r="DJ2111" s="66"/>
      <c r="DK2111" s="66"/>
      <c r="DL2111" s="66"/>
    </row>
    <row r="2112" spans="1:116" ht="3.75" customHeight="1" x14ac:dyDescent="0.35">
      <c r="A2112" s="28"/>
      <c r="B2112" s="36"/>
      <c r="C2112" s="37"/>
      <c r="D2112" s="40"/>
      <c r="E2112" s="36"/>
      <c r="F2112" s="36"/>
      <c r="G2112" s="66"/>
      <c r="H2112" s="66"/>
      <c r="I2112" s="66"/>
      <c r="J2112" s="66"/>
      <c r="K2112" s="66"/>
      <c r="L2112" s="66"/>
      <c r="M2112" s="66"/>
      <c r="N2112" s="66"/>
      <c r="O2112" s="66"/>
      <c r="P2112" s="66"/>
      <c r="Q2112" s="66"/>
      <c r="R2112" s="66"/>
      <c r="S2112" s="66"/>
      <c r="T2112" s="66"/>
      <c r="U2112" s="66"/>
      <c r="V2112" s="66"/>
      <c r="W2112" s="66"/>
      <c r="X2112" s="66"/>
      <c r="Y2112" s="66"/>
      <c r="Z2112" s="66"/>
      <c r="AA2112" s="66"/>
      <c r="AB2112" s="66"/>
      <c r="AC2112" s="66"/>
      <c r="AD2112" s="66"/>
      <c r="AE2112" s="66"/>
      <c r="AF2112" s="66"/>
      <c r="AG2112" s="66"/>
      <c r="AH2112" s="66"/>
      <c r="AI2112" s="66"/>
      <c r="AJ2112" s="66"/>
      <c r="AK2112" s="66"/>
      <c r="AL2112" s="66"/>
      <c r="AM2112" s="66"/>
      <c r="AN2112" s="66"/>
      <c r="AO2112" s="66"/>
      <c r="AP2112" s="66"/>
      <c r="AQ2112" s="66"/>
      <c r="AR2112" s="66"/>
      <c r="AS2112" s="66"/>
      <c r="AT2112" s="66"/>
      <c r="AU2112" s="66"/>
      <c r="AV2112" s="66"/>
      <c r="AW2112" s="66"/>
      <c r="AX2112" s="66"/>
      <c r="AY2112" s="66"/>
      <c r="AZ2112" s="66"/>
      <c r="BA2112" s="66"/>
      <c r="BB2112" s="66"/>
      <c r="BC2112" s="66"/>
      <c r="BD2112" s="66"/>
      <c r="BE2112" s="66"/>
      <c r="BF2112" s="66"/>
      <c r="BG2112" s="66"/>
      <c r="BH2112" s="66"/>
      <c r="BI2112" s="66"/>
      <c r="BJ2112" s="66"/>
      <c r="BK2112" s="66"/>
      <c r="BL2112" s="66"/>
      <c r="BM2112" s="66"/>
      <c r="BN2112" s="66"/>
      <c r="BO2112" s="66"/>
      <c r="BP2112" s="66"/>
      <c r="BQ2112" s="66"/>
      <c r="BR2112" s="66"/>
      <c r="BS2112" s="66"/>
      <c r="BT2112" s="66"/>
      <c r="BU2112" s="66"/>
      <c r="BV2112" s="66"/>
      <c r="BW2112" s="66"/>
      <c r="BX2112" s="66"/>
      <c r="BY2112" s="66"/>
      <c r="BZ2112" s="66"/>
      <c r="CA2112" s="66"/>
      <c r="CB2112" s="66"/>
      <c r="CC2112" s="66"/>
      <c r="CD2112" s="66"/>
      <c r="CE2112" s="66"/>
      <c r="CF2112" s="66"/>
      <c r="CG2112" s="66"/>
      <c r="CH2112" s="66"/>
      <c r="CI2112" s="66"/>
      <c r="CJ2112" s="66"/>
      <c r="CK2112" s="66"/>
      <c r="CL2112" s="66"/>
      <c r="CM2112" s="66"/>
      <c r="CN2112" s="66"/>
      <c r="CO2112" s="66"/>
      <c r="CP2112" s="66"/>
      <c r="CQ2112" s="66"/>
      <c r="CR2112" s="66"/>
      <c r="CS2112" s="66"/>
      <c r="CT2112" s="66"/>
      <c r="CU2112" s="66"/>
      <c r="CV2112" s="66"/>
      <c r="CW2112" s="66"/>
      <c r="CX2112" s="66"/>
      <c r="CY2112" s="66"/>
      <c r="CZ2112" s="66"/>
      <c r="DA2112" s="66"/>
      <c r="DB2112" s="66"/>
      <c r="DC2112" s="66"/>
      <c r="DD2112" s="66"/>
      <c r="DE2112" s="66"/>
      <c r="DF2112" s="66"/>
      <c r="DG2112" s="66"/>
      <c r="DH2112" s="66"/>
      <c r="DI2112" s="66"/>
      <c r="DJ2112" s="66"/>
      <c r="DK2112" s="66"/>
      <c r="DL2112" s="66"/>
    </row>
    <row r="2113" spans="1:137" ht="14.5" customHeight="1" x14ac:dyDescent="0.35">
      <c r="A2113" s="28"/>
      <c r="B2113" s="167"/>
      <c r="C2113" s="168"/>
      <c r="D2113" s="31"/>
      <c r="E2113" s="157"/>
      <c r="H2113" s="153"/>
    </row>
    <row r="2114" spans="1:137" ht="14.5" customHeight="1" x14ac:dyDescent="0.35">
      <c r="A2114" s="28"/>
      <c r="B2114" s="36"/>
      <c r="C2114" s="37"/>
      <c r="D2114" s="38"/>
      <c r="E2114" s="36"/>
      <c r="F2114" s="36"/>
      <c r="I2114" s="66"/>
      <c r="J2114" s="74"/>
      <c r="K2114" s="66"/>
      <c r="L2114" s="66"/>
      <c r="M2114" s="66"/>
      <c r="N2114" s="66"/>
      <c r="O2114" s="66"/>
      <c r="P2114" s="66"/>
      <c r="Q2114" s="66"/>
      <c r="R2114" s="66"/>
      <c r="S2114" s="66"/>
      <c r="T2114" s="75"/>
      <c r="U2114" s="75"/>
      <c r="V2114" s="75"/>
      <c r="W2114" s="75"/>
      <c r="X2114" s="75"/>
      <c r="Y2114" s="75"/>
      <c r="Z2114" s="75"/>
      <c r="AA2114" s="75"/>
      <c r="AB2114" s="68"/>
      <c r="AD2114" s="66"/>
      <c r="AE2114" s="74"/>
      <c r="AF2114" s="66"/>
      <c r="AG2114" s="66"/>
      <c r="AH2114" s="66"/>
      <c r="AI2114" s="66"/>
      <c r="AJ2114" s="66"/>
      <c r="AK2114" s="66"/>
      <c r="AL2114" s="66"/>
      <c r="AM2114" s="66"/>
      <c r="AN2114" s="66"/>
      <c r="AO2114" s="75"/>
      <c r="AP2114" s="75"/>
      <c r="AQ2114" s="75"/>
      <c r="AR2114" s="75"/>
      <c r="AS2114" s="75"/>
      <c r="AT2114" s="75"/>
      <c r="AU2114" s="75"/>
      <c r="AV2114" s="75"/>
      <c r="AW2114" s="68"/>
      <c r="AY2114" s="66"/>
      <c r="AZ2114" s="74"/>
      <c r="BA2114" s="66"/>
      <c r="BB2114" s="66"/>
      <c r="BC2114" s="66"/>
      <c r="BD2114" s="66"/>
      <c r="BE2114" s="66"/>
      <c r="BF2114" s="66"/>
      <c r="BG2114" s="66"/>
      <c r="BH2114" s="66"/>
      <c r="BI2114" s="66"/>
      <c r="BJ2114" s="75"/>
      <c r="BK2114" s="75"/>
      <c r="BL2114" s="75"/>
      <c r="BM2114" s="75"/>
      <c r="BN2114" s="75"/>
      <c r="BO2114" s="75"/>
      <c r="BP2114" s="75"/>
      <c r="BQ2114" s="75"/>
      <c r="BR2114" s="68"/>
      <c r="BT2114" s="66"/>
      <c r="BU2114" s="74"/>
      <c r="BV2114" s="66"/>
      <c r="BW2114" s="66"/>
      <c r="BX2114" s="66"/>
      <c r="BY2114" s="66"/>
      <c r="BZ2114" s="66"/>
      <c r="CA2114" s="66"/>
      <c r="CB2114" s="66"/>
      <c r="CC2114" s="66"/>
      <c r="CD2114" s="66"/>
      <c r="CE2114" s="75"/>
      <c r="CF2114" s="75"/>
      <c r="CG2114" s="75"/>
      <c r="CH2114" s="75"/>
      <c r="CI2114" s="75"/>
      <c r="CJ2114" s="75"/>
      <c r="CK2114" s="75"/>
      <c r="CL2114" s="75"/>
      <c r="CM2114" s="66"/>
      <c r="CO2114" s="66"/>
      <c r="CP2114" s="74"/>
      <c r="CQ2114" s="66"/>
      <c r="CR2114" s="66"/>
      <c r="CS2114" s="66"/>
      <c r="CT2114" s="66"/>
      <c r="CU2114" s="66"/>
      <c r="CV2114" s="66"/>
      <c r="CW2114" s="66"/>
      <c r="CX2114" s="66"/>
      <c r="CY2114" s="66"/>
      <c r="CZ2114" s="75"/>
      <c r="DA2114" s="75"/>
      <c r="DB2114" s="75"/>
      <c r="DC2114" s="75"/>
      <c r="DD2114" s="75"/>
      <c r="DE2114" s="75"/>
      <c r="DF2114" s="75"/>
      <c r="DG2114" s="75"/>
      <c r="DH2114" s="66"/>
    </row>
    <row r="2115" spans="1:137" ht="3.75" customHeight="1" x14ac:dyDescent="0.35">
      <c r="A2115" s="85"/>
      <c r="B2115" s="81"/>
      <c r="C2115" s="82"/>
      <c r="D2115" s="40"/>
      <c r="E2115" s="36"/>
      <c r="F2115" s="36"/>
      <c r="G2115" s="66"/>
      <c r="H2115" s="66"/>
      <c r="I2115" s="66"/>
      <c r="J2115" s="66"/>
      <c r="K2115" s="66"/>
      <c r="L2115" s="66"/>
      <c r="M2115" s="66"/>
      <c r="N2115" s="66"/>
      <c r="O2115" s="66"/>
      <c r="P2115" s="66"/>
      <c r="Q2115" s="66"/>
      <c r="R2115" s="66"/>
      <c r="S2115" s="66"/>
      <c r="T2115" s="66"/>
      <c r="U2115" s="66"/>
      <c r="V2115" s="66"/>
      <c r="W2115" s="66"/>
      <c r="X2115" s="66"/>
      <c r="Y2115" s="66"/>
      <c r="Z2115" s="66"/>
      <c r="AA2115" s="66"/>
      <c r="AB2115" s="66"/>
      <c r="AC2115" s="66"/>
      <c r="AD2115" s="66"/>
      <c r="AE2115" s="66"/>
      <c r="AF2115" s="66"/>
      <c r="AG2115" s="66"/>
      <c r="AH2115" s="66"/>
      <c r="AI2115" s="66"/>
      <c r="AJ2115" s="66"/>
      <c r="AK2115" s="66"/>
      <c r="AL2115" s="66"/>
      <c r="AM2115" s="66"/>
      <c r="AN2115" s="66"/>
      <c r="AO2115" s="66"/>
      <c r="AP2115" s="66"/>
      <c r="AQ2115" s="66"/>
      <c r="AR2115" s="66"/>
      <c r="AS2115" s="66"/>
      <c r="AT2115" s="66"/>
      <c r="AU2115" s="66"/>
      <c r="AV2115" s="66"/>
      <c r="AW2115" s="66"/>
      <c r="AX2115" s="66"/>
      <c r="AY2115" s="66"/>
      <c r="AZ2115" s="66"/>
      <c r="BA2115" s="66"/>
      <c r="BB2115" s="66"/>
      <c r="BC2115" s="66"/>
      <c r="BD2115" s="66"/>
      <c r="BE2115" s="66"/>
      <c r="BF2115" s="66"/>
      <c r="BG2115" s="66"/>
      <c r="BH2115" s="66"/>
      <c r="BI2115" s="66"/>
      <c r="BJ2115" s="66"/>
      <c r="BK2115" s="66"/>
      <c r="BL2115" s="66"/>
      <c r="BM2115" s="66"/>
      <c r="BN2115" s="66"/>
      <c r="BO2115" s="66"/>
      <c r="BP2115" s="66"/>
      <c r="BQ2115" s="66"/>
      <c r="BR2115" s="66"/>
      <c r="BS2115" s="66"/>
      <c r="BT2115" s="66"/>
      <c r="BU2115" s="66"/>
      <c r="BV2115" s="66"/>
      <c r="BW2115" s="66"/>
      <c r="BX2115" s="66"/>
      <c r="BY2115" s="66"/>
      <c r="BZ2115" s="66"/>
      <c r="CA2115" s="66"/>
      <c r="CB2115" s="66"/>
      <c r="CC2115" s="66"/>
      <c r="CD2115" s="66"/>
      <c r="CE2115" s="66"/>
      <c r="CF2115" s="66"/>
      <c r="CG2115" s="66"/>
      <c r="CH2115" s="66"/>
      <c r="CI2115" s="66"/>
      <c r="CJ2115" s="66"/>
      <c r="CK2115" s="66"/>
      <c r="CL2115" s="66"/>
      <c r="CM2115" s="66"/>
      <c r="CN2115" s="66"/>
      <c r="CO2115" s="66"/>
      <c r="CP2115" s="66"/>
      <c r="CQ2115" s="66"/>
      <c r="CR2115" s="66"/>
      <c r="CS2115" s="66"/>
      <c r="CT2115" s="66"/>
      <c r="CU2115" s="66"/>
      <c r="CV2115" s="66"/>
      <c r="CW2115" s="66"/>
      <c r="CX2115" s="66"/>
      <c r="CY2115" s="66"/>
      <c r="CZ2115" s="66"/>
      <c r="DA2115" s="66"/>
      <c r="DB2115" s="66"/>
      <c r="DC2115" s="66"/>
      <c r="DD2115" s="66"/>
      <c r="DE2115" s="66"/>
      <c r="DF2115" s="66"/>
      <c r="DG2115" s="66"/>
      <c r="DH2115" s="66"/>
      <c r="DI2115" s="66"/>
      <c r="DJ2115" s="66"/>
      <c r="DK2115" s="66"/>
      <c r="DL2115" s="66"/>
    </row>
    <row r="2116" spans="1:137" s="166" customFormat="1" ht="14.5" customHeight="1" x14ac:dyDescent="0.35">
      <c r="A2116" s="169"/>
      <c r="B2116" s="160"/>
      <c r="C2116" s="161"/>
      <c r="D2116" s="162"/>
      <c r="E2116" s="163"/>
      <c r="F2116" s="163"/>
      <c r="G2116" s="164"/>
      <c r="H2116" s="165"/>
      <c r="I2116" s="164"/>
      <c r="J2116" s="165"/>
      <c r="K2116" s="164"/>
      <c r="L2116" s="165"/>
      <c r="M2116" s="164"/>
      <c r="N2116" s="165"/>
      <c r="O2116" s="164"/>
      <c r="P2116" s="165"/>
      <c r="Q2116" s="164"/>
      <c r="R2116" s="165"/>
      <c r="S2116" s="164"/>
      <c r="T2116" s="165"/>
      <c r="U2116" s="164"/>
      <c r="V2116" s="165"/>
      <c r="W2116" s="164"/>
      <c r="X2116" s="165"/>
      <c r="Y2116" s="164"/>
      <c r="Z2116" s="165"/>
      <c r="AA2116" s="164"/>
      <c r="AB2116" s="165"/>
      <c r="AC2116" s="164"/>
      <c r="AD2116" s="165"/>
      <c r="AE2116" s="164"/>
      <c r="AF2116" s="165"/>
      <c r="AG2116" s="164"/>
      <c r="AH2116" s="165"/>
      <c r="AI2116" s="164"/>
      <c r="AJ2116" s="165"/>
      <c r="AK2116" s="164"/>
      <c r="AL2116" s="165"/>
      <c r="AM2116" s="164"/>
      <c r="AN2116" s="165"/>
      <c r="AO2116" s="164"/>
      <c r="AP2116" s="165"/>
      <c r="AQ2116" s="164"/>
      <c r="AR2116" s="165"/>
      <c r="AS2116" s="164"/>
      <c r="AT2116" s="165"/>
      <c r="AU2116" s="164"/>
      <c r="AV2116" s="165"/>
      <c r="AW2116" s="164"/>
      <c r="AX2116" s="165"/>
      <c r="AY2116" s="164"/>
      <c r="AZ2116" s="165"/>
      <c r="BA2116" s="164"/>
      <c r="BB2116" s="165"/>
      <c r="BC2116" s="164"/>
      <c r="BD2116" s="165"/>
      <c r="BE2116" s="164"/>
      <c r="BF2116" s="165"/>
      <c r="BG2116" s="164"/>
      <c r="BH2116" s="165"/>
      <c r="BI2116" s="164"/>
      <c r="BJ2116" s="165"/>
      <c r="BK2116" s="164"/>
      <c r="BL2116" s="165"/>
      <c r="BM2116" s="164"/>
      <c r="BN2116" s="165"/>
      <c r="BO2116" s="164"/>
      <c r="BP2116" s="165"/>
      <c r="BQ2116" s="164"/>
      <c r="BR2116" s="165"/>
      <c r="BS2116" s="164"/>
      <c r="BT2116" s="165"/>
      <c r="BU2116" s="164"/>
      <c r="BV2116" s="165"/>
      <c r="BW2116" s="164"/>
      <c r="BX2116" s="165"/>
      <c r="BY2116" s="164"/>
      <c r="BZ2116" s="165"/>
      <c r="CA2116" s="164"/>
      <c r="CB2116" s="165"/>
      <c r="CC2116" s="164"/>
      <c r="CD2116" s="165"/>
      <c r="CE2116" s="164"/>
      <c r="CF2116" s="165"/>
      <c r="CG2116" s="164"/>
      <c r="CH2116" s="165"/>
      <c r="CI2116" s="164"/>
      <c r="CJ2116" s="165"/>
      <c r="CK2116" s="164"/>
      <c r="CL2116" s="165"/>
      <c r="CM2116" s="164"/>
      <c r="CN2116" s="165"/>
      <c r="CO2116" s="164"/>
      <c r="CP2116" s="165"/>
      <c r="CQ2116" s="164"/>
      <c r="CR2116" s="165"/>
      <c r="CS2116" s="164"/>
      <c r="CT2116" s="165"/>
      <c r="CU2116" s="164"/>
      <c r="CV2116" s="165"/>
      <c r="CW2116" s="164"/>
      <c r="CX2116" s="165"/>
      <c r="CY2116" s="164"/>
      <c r="CZ2116" s="165"/>
      <c r="DA2116" s="164"/>
      <c r="DB2116" s="165"/>
      <c r="DC2116" s="164"/>
      <c r="DD2116" s="165"/>
      <c r="DE2116" s="164"/>
      <c r="DF2116" s="165"/>
      <c r="DG2116" s="164"/>
      <c r="DH2116" s="165"/>
      <c r="DI2116" s="164"/>
    </row>
    <row r="2117" spans="1:137" x14ac:dyDescent="0.35">
      <c r="A2117" s="28"/>
      <c r="B2117" s="167"/>
      <c r="C2117" s="168"/>
      <c r="D2117" s="31"/>
      <c r="E2117" s="145"/>
      <c r="F2117" s="145"/>
      <c r="Q2117" s="66"/>
    </row>
    <row r="2118" spans="1:137" x14ac:dyDescent="0.35">
      <c r="A2118" s="28"/>
      <c r="B2118" s="36"/>
      <c r="C2118" s="37"/>
      <c r="D2118" s="38"/>
      <c r="E2118" s="36"/>
      <c r="F2118" s="36"/>
      <c r="Q2118" s="66"/>
      <c r="AB2118" s="66"/>
      <c r="AM2118" s="66"/>
      <c r="AX2118" s="66"/>
      <c r="BI2118" s="66"/>
      <c r="BT2118" s="66"/>
      <c r="CE2118" s="66"/>
      <c r="CP2118" s="66"/>
      <c r="DA2118" s="66"/>
      <c r="DL2118" s="66"/>
      <c r="DW2118" s="66"/>
    </row>
    <row r="2119" spans="1:137" ht="3.75" customHeight="1" x14ac:dyDescent="0.35">
      <c r="A2119" s="28"/>
      <c r="B2119" s="36"/>
      <c r="C2119" s="37"/>
      <c r="D2119" s="40"/>
      <c r="E2119" s="36"/>
      <c r="F2119" s="36"/>
      <c r="G2119" s="66"/>
      <c r="H2119" s="66"/>
      <c r="I2119" s="66"/>
      <c r="J2119" s="66"/>
      <c r="K2119" s="66"/>
      <c r="L2119" s="66"/>
      <c r="M2119" s="66"/>
      <c r="N2119" s="66"/>
      <c r="O2119" s="66"/>
      <c r="P2119" s="66"/>
      <c r="Q2119" s="66"/>
      <c r="R2119" s="66"/>
      <c r="S2119" s="66"/>
      <c r="T2119" s="66"/>
      <c r="U2119" s="66"/>
      <c r="V2119" s="66"/>
      <c r="W2119" s="66"/>
      <c r="X2119" s="66"/>
      <c r="Y2119" s="66"/>
      <c r="Z2119" s="66"/>
      <c r="AA2119" s="66"/>
      <c r="AB2119" s="66"/>
      <c r="AC2119" s="66"/>
      <c r="AD2119" s="66"/>
      <c r="AE2119" s="66"/>
      <c r="AF2119" s="66"/>
      <c r="AG2119" s="66"/>
      <c r="AH2119" s="66"/>
      <c r="AI2119" s="66"/>
      <c r="AJ2119" s="66"/>
      <c r="AK2119" s="66"/>
      <c r="AL2119" s="66"/>
      <c r="AM2119" s="66"/>
      <c r="AN2119" s="66"/>
      <c r="AO2119" s="66"/>
      <c r="AP2119" s="66"/>
      <c r="AQ2119" s="66"/>
      <c r="AR2119" s="66"/>
      <c r="AS2119" s="66"/>
      <c r="AT2119" s="66"/>
      <c r="AU2119" s="66"/>
      <c r="AV2119" s="66"/>
      <c r="AW2119" s="66"/>
      <c r="AX2119" s="66"/>
      <c r="AY2119" s="66"/>
      <c r="AZ2119" s="66"/>
      <c r="BA2119" s="66"/>
      <c r="BB2119" s="66"/>
      <c r="BC2119" s="66"/>
      <c r="BD2119" s="66"/>
      <c r="BE2119" s="66"/>
      <c r="BF2119" s="66"/>
      <c r="BG2119" s="66"/>
      <c r="BH2119" s="66"/>
      <c r="BI2119" s="66"/>
      <c r="BJ2119" s="66"/>
      <c r="BK2119" s="66"/>
      <c r="BL2119" s="66"/>
      <c r="BM2119" s="66"/>
      <c r="BN2119" s="66"/>
      <c r="BO2119" s="66"/>
      <c r="BP2119" s="66"/>
      <c r="BQ2119" s="66"/>
      <c r="BR2119" s="66"/>
      <c r="BS2119" s="66"/>
      <c r="BT2119" s="66"/>
      <c r="BU2119" s="66"/>
      <c r="BV2119" s="66"/>
      <c r="BW2119" s="66"/>
      <c r="BX2119" s="66"/>
      <c r="BY2119" s="66"/>
      <c r="BZ2119" s="66"/>
      <c r="CA2119" s="66"/>
      <c r="CB2119" s="66"/>
      <c r="CC2119" s="66"/>
      <c r="CD2119" s="66"/>
      <c r="CE2119" s="66"/>
      <c r="CF2119" s="66"/>
      <c r="CG2119" s="66"/>
      <c r="CH2119" s="66"/>
      <c r="CI2119" s="66"/>
      <c r="CJ2119" s="66"/>
      <c r="CK2119" s="66"/>
      <c r="CL2119" s="66"/>
      <c r="CM2119" s="66"/>
      <c r="CN2119" s="66"/>
      <c r="CO2119" s="66"/>
      <c r="CP2119" s="66"/>
      <c r="CQ2119" s="66"/>
      <c r="CR2119" s="66"/>
      <c r="CS2119" s="66"/>
      <c r="CT2119" s="66"/>
      <c r="CU2119" s="66"/>
      <c r="CV2119" s="66"/>
      <c r="CW2119" s="66"/>
      <c r="CX2119" s="66"/>
      <c r="CY2119" s="66"/>
      <c r="CZ2119" s="66"/>
      <c r="DA2119" s="66"/>
      <c r="DB2119" s="66"/>
      <c r="DC2119" s="66"/>
      <c r="DD2119" s="66"/>
      <c r="DE2119" s="66"/>
      <c r="DF2119" s="66"/>
      <c r="DG2119" s="66"/>
      <c r="DH2119" s="66"/>
      <c r="DI2119" s="66"/>
      <c r="DJ2119" s="66"/>
      <c r="DK2119" s="66"/>
      <c r="DL2119" s="66"/>
    </row>
    <row r="2120" spans="1:137" x14ac:dyDescent="0.35">
      <c r="A2120" s="28"/>
      <c r="B2120" s="167"/>
      <c r="C2120" s="168"/>
      <c r="D2120" s="31"/>
      <c r="E2120" s="146"/>
      <c r="F2120" s="146"/>
    </row>
    <row r="2121" spans="1:137" x14ac:dyDescent="0.35">
      <c r="A2121" s="28"/>
      <c r="B2121" s="36"/>
      <c r="C2121" s="37"/>
      <c r="D2121" s="38"/>
      <c r="E2121" s="36"/>
      <c r="F2121" s="36"/>
    </row>
    <row r="2122" spans="1:137" ht="3.75" customHeight="1" x14ac:dyDescent="0.35">
      <c r="A2122" s="28"/>
      <c r="B2122" s="36"/>
      <c r="C2122" s="37"/>
      <c r="D2122" s="40"/>
      <c r="E2122" s="36"/>
      <c r="F2122" s="36"/>
      <c r="G2122" s="66"/>
      <c r="H2122" s="66"/>
      <c r="I2122" s="66"/>
      <c r="J2122" s="66"/>
      <c r="K2122" s="66"/>
      <c r="L2122" s="66"/>
      <c r="M2122" s="66"/>
      <c r="N2122" s="66"/>
      <c r="O2122" s="66"/>
      <c r="P2122" s="66"/>
      <c r="Q2122" s="66"/>
      <c r="R2122" s="66"/>
      <c r="S2122" s="66"/>
      <c r="T2122" s="66"/>
      <c r="U2122" s="66"/>
      <c r="V2122" s="66"/>
      <c r="W2122" s="66"/>
      <c r="X2122" s="66"/>
      <c r="Y2122" s="66"/>
      <c r="Z2122" s="66"/>
      <c r="AA2122" s="66"/>
      <c r="AB2122" s="66"/>
      <c r="AC2122" s="66"/>
      <c r="AD2122" s="66"/>
      <c r="AE2122" s="66"/>
      <c r="AF2122" s="66"/>
      <c r="AG2122" s="66"/>
      <c r="AH2122" s="66"/>
      <c r="AI2122" s="66"/>
      <c r="AJ2122" s="66"/>
      <c r="AK2122" s="66"/>
      <c r="AL2122" s="66"/>
      <c r="AM2122" s="66"/>
      <c r="AN2122" s="66"/>
      <c r="AO2122" s="66"/>
      <c r="AP2122" s="66"/>
      <c r="AQ2122" s="66"/>
      <c r="AR2122" s="66"/>
      <c r="AS2122" s="66"/>
      <c r="AT2122" s="66"/>
      <c r="AU2122" s="66"/>
      <c r="AV2122" s="66"/>
      <c r="AW2122" s="66"/>
      <c r="AX2122" s="66"/>
      <c r="AY2122" s="66"/>
      <c r="AZ2122" s="66"/>
      <c r="BA2122" s="66"/>
      <c r="BB2122" s="66"/>
      <c r="BC2122" s="66"/>
      <c r="BD2122" s="66"/>
      <c r="BE2122" s="66"/>
      <c r="BF2122" s="66"/>
      <c r="BG2122" s="66"/>
      <c r="BH2122" s="66"/>
      <c r="BI2122" s="66"/>
      <c r="BJ2122" s="66"/>
      <c r="BK2122" s="66"/>
      <c r="BL2122" s="66"/>
      <c r="BM2122" s="66"/>
      <c r="BN2122" s="66"/>
      <c r="BO2122" s="66"/>
      <c r="BP2122" s="66"/>
      <c r="BQ2122" s="66"/>
      <c r="BR2122" s="66"/>
      <c r="BS2122" s="66"/>
      <c r="BT2122" s="66"/>
      <c r="BU2122" s="66"/>
      <c r="BV2122" s="66"/>
      <c r="BW2122" s="66"/>
      <c r="BX2122" s="66"/>
      <c r="BY2122" s="66"/>
      <c r="BZ2122" s="66"/>
      <c r="CA2122" s="66"/>
      <c r="CB2122" s="66"/>
      <c r="CC2122" s="66"/>
      <c r="CD2122" s="66"/>
      <c r="CE2122" s="66"/>
      <c r="CF2122" s="66"/>
      <c r="CG2122" s="66"/>
      <c r="CH2122" s="66"/>
      <c r="CI2122" s="66"/>
      <c r="CJ2122" s="66"/>
      <c r="CK2122" s="66"/>
      <c r="CL2122" s="66"/>
      <c r="CM2122" s="66"/>
      <c r="CN2122" s="66"/>
      <c r="CO2122" s="66"/>
      <c r="CP2122" s="66"/>
      <c r="CQ2122" s="66"/>
      <c r="CR2122" s="66"/>
      <c r="CS2122" s="66"/>
      <c r="CT2122" s="66"/>
      <c r="CU2122" s="66"/>
      <c r="CV2122" s="66"/>
      <c r="CW2122" s="66"/>
      <c r="CX2122" s="66"/>
      <c r="CY2122" s="66"/>
      <c r="CZ2122" s="66"/>
      <c r="DA2122" s="66"/>
      <c r="DB2122" s="66"/>
      <c r="DC2122" s="66"/>
      <c r="DD2122" s="66"/>
      <c r="DE2122" s="66"/>
      <c r="DF2122" s="66"/>
      <c r="DG2122" s="66"/>
      <c r="DH2122" s="66"/>
      <c r="DI2122" s="66"/>
      <c r="DJ2122" s="66"/>
      <c r="DK2122" s="66"/>
      <c r="DL2122" s="66"/>
      <c r="DM2122" s="66"/>
      <c r="DN2122" s="66"/>
      <c r="DO2122" s="66"/>
      <c r="DP2122" s="66"/>
      <c r="DQ2122" s="66"/>
      <c r="DR2122" s="66"/>
      <c r="DS2122" s="66"/>
      <c r="DT2122" s="66"/>
      <c r="DU2122" s="66"/>
      <c r="DV2122" s="66"/>
      <c r="DW2122" s="66"/>
      <c r="DX2122" s="66"/>
      <c r="DY2122" s="66"/>
      <c r="DZ2122" s="66"/>
      <c r="EA2122" s="66"/>
      <c r="EB2122" s="66"/>
      <c r="EC2122" s="66"/>
      <c r="ED2122" s="66"/>
      <c r="EE2122" s="66"/>
      <c r="EF2122" s="66"/>
      <c r="EG2122" s="66"/>
    </row>
    <row r="2123" spans="1:137" s="148" customFormat="1" x14ac:dyDescent="0.35">
      <c r="A2123" s="28"/>
      <c r="B2123" s="167"/>
      <c r="C2123" s="168"/>
      <c r="D2123" s="31"/>
      <c r="E2123" s="147"/>
      <c r="F2123" s="147"/>
    </row>
    <row r="2124" spans="1:137" s="148" customFormat="1" x14ac:dyDescent="0.35">
      <c r="A2124" s="28"/>
      <c r="B2124" s="36"/>
      <c r="C2124" s="37"/>
      <c r="D2124" s="38"/>
      <c r="E2124" s="36"/>
      <c r="F2124" s="36"/>
      <c r="G2124" s="149"/>
      <c r="H2124" s="149"/>
      <c r="I2124" s="149"/>
      <c r="J2124" s="149"/>
      <c r="K2124" s="149"/>
      <c r="L2124" s="149"/>
      <c r="M2124" s="149"/>
      <c r="N2124" s="149"/>
      <c r="O2124" s="149"/>
      <c r="P2124" s="149"/>
      <c r="Q2124" s="149"/>
      <c r="R2124" s="149"/>
      <c r="S2124" s="149"/>
      <c r="T2124" s="149"/>
      <c r="U2124" s="149"/>
      <c r="V2124" s="149"/>
      <c r="W2124" s="149"/>
      <c r="X2124" s="149"/>
      <c r="Y2124" s="149"/>
      <c r="Z2124" s="149"/>
      <c r="AA2124" s="149"/>
      <c r="AB2124" s="149"/>
      <c r="AC2124" s="149"/>
      <c r="AD2124" s="149"/>
      <c r="AE2124" s="149"/>
      <c r="AF2124" s="149"/>
      <c r="AG2124" s="149"/>
      <c r="AH2124" s="149"/>
      <c r="AI2124" s="149"/>
      <c r="AJ2124" s="149"/>
      <c r="AK2124" s="149"/>
      <c r="AL2124" s="149"/>
      <c r="AM2124" s="149"/>
      <c r="AN2124" s="149"/>
      <c r="AO2124" s="149"/>
      <c r="AP2124" s="149"/>
      <c r="AQ2124" s="149"/>
      <c r="AR2124" s="149"/>
      <c r="AS2124" s="149"/>
      <c r="AT2124" s="149"/>
      <c r="AU2124" s="149"/>
      <c r="AV2124" s="149"/>
      <c r="AW2124" s="149"/>
      <c r="AX2124" s="149"/>
      <c r="AY2124" s="149"/>
      <c r="AZ2124" s="149"/>
      <c r="BA2124" s="149"/>
      <c r="BB2124" s="149"/>
      <c r="BC2124" s="149"/>
      <c r="BD2124" s="149"/>
      <c r="BE2124" s="149"/>
      <c r="BF2124" s="149"/>
      <c r="BG2124" s="149"/>
      <c r="BH2124" s="149"/>
      <c r="BI2124" s="149"/>
      <c r="BJ2124" s="149"/>
      <c r="BK2124" s="149"/>
      <c r="BL2124" s="149"/>
      <c r="BM2124" s="149"/>
      <c r="BN2124" s="149"/>
      <c r="BO2124" s="149"/>
      <c r="BP2124" s="149"/>
      <c r="BQ2124" s="149"/>
      <c r="BR2124" s="149"/>
      <c r="BS2124" s="149"/>
      <c r="BT2124" s="149"/>
      <c r="BU2124" s="149"/>
      <c r="BV2124" s="149"/>
      <c r="BW2124" s="149"/>
      <c r="BX2124" s="149"/>
      <c r="BY2124" s="149"/>
      <c r="BZ2124" s="149"/>
      <c r="CA2124" s="149"/>
      <c r="CB2124" s="149"/>
      <c r="CC2124" s="149"/>
      <c r="CD2124" s="149"/>
      <c r="CE2124" s="149"/>
      <c r="CF2124" s="149"/>
      <c r="CG2124" s="149"/>
      <c r="CH2124" s="149"/>
      <c r="CI2124" s="149"/>
      <c r="CJ2124" s="149"/>
      <c r="CK2124" s="149"/>
      <c r="CL2124" s="149"/>
      <c r="CM2124" s="149"/>
      <c r="CN2124" s="149"/>
      <c r="CO2124" s="149"/>
      <c r="CP2124" s="149"/>
      <c r="CQ2124" s="149"/>
      <c r="CR2124" s="149"/>
      <c r="CS2124" s="149"/>
      <c r="CT2124" s="149"/>
      <c r="CU2124" s="149"/>
      <c r="CV2124" s="149"/>
      <c r="CW2124" s="149"/>
      <c r="CX2124" s="149"/>
      <c r="CY2124" s="149"/>
      <c r="CZ2124" s="149"/>
      <c r="DA2124" s="149"/>
      <c r="DB2124" s="149"/>
      <c r="DC2124" s="149"/>
      <c r="DD2124" s="149"/>
      <c r="DE2124" s="149"/>
      <c r="DF2124" s="149"/>
      <c r="DG2124" s="149"/>
      <c r="DH2124" s="149"/>
      <c r="DI2124" s="149"/>
      <c r="DJ2124" s="149"/>
      <c r="DK2124" s="149"/>
      <c r="DL2124" s="149"/>
      <c r="DM2124" s="149"/>
      <c r="DN2124" s="149"/>
      <c r="DO2124" s="149"/>
      <c r="DP2124" s="149"/>
      <c r="DQ2124" s="149"/>
      <c r="DR2124" s="149"/>
      <c r="DS2124" s="149"/>
      <c r="DT2124" s="149"/>
      <c r="DU2124" s="149"/>
      <c r="DV2124" s="149"/>
      <c r="DW2124" s="149"/>
      <c r="DX2124" s="149"/>
      <c r="DY2124" s="149"/>
      <c r="DZ2124" s="149"/>
      <c r="EA2124" s="149"/>
      <c r="EB2124" s="149"/>
      <c r="EC2124" s="149"/>
      <c r="ED2124" s="149"/>
      <c r="EE2124" s="149"/>
      <c r="EF2124" s="149"/>
      <c r="EG2124" s="149"/>
    </row>
    <row r="2125" spans="1:137" ht="3.75" customHeight="1" x14ac:dyDescent="0.35">
      <c r="A2125" s="28"/>
      <c r="B2125" s="36"/>
      <c r="C2125" s="37"/>
      <c r="D2125" s="40"/>
      <c r="E2125" s="36"/>
      <c r="F2125" s="36"/>
      <c r="G2125" s="66"/>
      <c r="H2125" s="66"/>
      <c r="I2125" s="66"/>
      <c r="J2125" s="66"/>
      <c r="K2125" s="66"/>
      <c r="L2125" s="66"/>
      <c r="M2125" s="66"/>
      <c r="N2125" s="66"/>
      <c r="O2125" s="66"/>
      <c r="P2125" s="66"/>
      <c r="Q2125" s="66"/>
      <c r="R2125" s="66"/>
      <c r="S2125" s="66"/>
      <c r="T2125" s="66"/>
      <c r="U2125" s="66"/>
      <c r="V2125" s="66"/>
      <c r="W2125" s="66"/>
      <c r="X2125" s="66"/>
      <c r="Y2125" s="66"/>
      <c r="Z2125" s="66"/>
      <c r="AA2125" s="66"/>
      <c r="AB2125" s="66"/>
      <c r="AC2125" s="66"/>
      <c r="AD2125" s="66"/>
      <c r="AE2125" s="66"/>
      <c r="AF2125" s="66"/>
      <c r="AG2125" s="66"/>
      <c r="AH2125" s="66"/>
      <c r="AI2125" s="66"/>
      <c r="AJ2125" s="66"/>
      <c r="AK2125" s="66"/>
      <c r="AL2125" s="66"/>
      <c r="AM2125" s="66"/>
      <c r="AN2125" s="66"/>
      <c r="AO2125" s="66"/>
      <c r="AP2125" s="66"/>
      <c r="AQ2125" s="66"/>
      <c r="AR2125" s="66"/>
      <c r="AS2125" s="66"/>
      <c r="AT2125" s="66"/>
      <c r="AU2125" s="66"/>
      <c r="AV2125" s="66"/>
      <c r="AW2125" s="66"/>
      <c r="AX2125" s="66"/>
      <c r="AY2125" s="66"/>
      <c r="AZ2125" s="66"/>
      <c r="BA2125" s="66"/>
      <c r="BB2125" s="66"/>
      <c r="BC2125" s="66"/>
      <c r="BD2125" s="66"/>
      <c r="BE2125" s="66"/>
      <c r="BF2125" s="66"/>
      <c r="BG2125" s="66"/>
      <c r="BH2125" s="66"/>
      <c r="BI2125" s="66"/>
      <c r="BJ2125" s="66"/>
      <c r="BK2125" s="66"/>
      <c r="BL2125" s="66"/>
      <c r="BM2125" s="66"/>
      <c r="BN2125" s="66"/>
      <c r="BO2125" s="66"/>
      <c r="BP2125" s="66"/>
      <c r="BQ2125" s="66"/>
      <c r="BR2125" s="66"/>
      <c r="BS2125" s="66"/>
      <c r="BT2125" s="66"/>
      <c r="BU2125" s="66"/>
      <c r="BV2125" s="66"/>
      <c r="BW2125" s="66"/>
      <c r="BX2125" s="66"/>
      <c r="BY2125" s="66"/>
      <c r="BZ2125" s="66"/>
      <c r="CA2125" s="66"/>
      <c r="CB2125" s="66"/>
      <c r="CC2125" s="66"/>
      <c r="CD2125" s="66"/>
      <c r="CE2125" s="66"/>
      <c r="CF2125" s="66"/>
      <c r="CG2125" s="66"/>
      <c r="CH2125" s="66"/>
      <c r="CI2125" s="66"/>
      <c r="CJ2125" s="66"/>
      <c r="CK2125" s="66"/>
      <c r="CL2125" s="66"/>
      <c r="CM2125" s="66"/>
      <c r="CN2125" s="66"/>
      <c r="CO2125" s="66"/>
      <c r="CP2125" s="66"/>
      <c r="CQ2125" s="66"/>
      <c r="CR2125" s="66"/>
      <c r="CS2125" s="66"/>
      <c r="CT2125" s="66"/>
      <c r="CU2125" s="66"/>
      <c r="CV2125" s="66"/>
      <c r="CW2125" s="66"/>
      <c r="CX2125" s="66"/>
      <c r="CY2125" s="66"/>
      <c r="CZ2125" s="66"/>
      <c r="DA2125" s="66"/>
      <c r="DB2125" s="66"/>
      <c r="DC2125" s="66"/>
      <c r="DD2125" s="66"/>
      <c r="DE2125" s="66"/>
      <c r="DF2125" s="66"/>
      <c r="DG2125" s="66"/>
      <c r="DH2125" s="66"/>
      <c r="DI2125" s="66"/>
      <c r="DJ2125" s="66"/>
      <c r="DK2125" s="66"/>
      <c r="DL2125" s="66"/>
      <c r="DM2125" s="66"/>
      <c r="DN2125" s="66"/>
      <c r="DO2125" s="66"/>
      <c r="DP2125" s="66"/>
      <c r="DQ2125" s="66"/>
      <c r="DR2125" s="66"/>
      <c r="DS2125" s="66"/>
      <c r="DT2125" s="66"/>
      <c r="DU2125" s="66"/>
      <c r="DV2125" s="66"/>
      <c r="DW2125" s="66"/>
      <c r="DX2125" s="66"/>
      <c r="DY2125" s="66"/>
      <c r="DZ2125" s="66"/>
      <c r="EA2125" s="66"/>
      <c r="EB2125" s="66"/>
      <c r="EC2125" s="66"/>
      <c r="ED2125" s="66"/>
      <c r="EE2125" s="66"/>
      <c r="EF2125" s="66"/>
      <c r="EG2125" s="66"/>
    </row>
    <row r="2126" spans="1:137" x14ac:dyDescent="0.35">
      <c r="A2126" s="28"/>
      <c r="B2126" s="167"/>
      <c r="C2126" s="168"/>
      <c r="D2126" s="31"/>
      <c r="E2126" s="150"/>
      <c r="F2126" s="150"/>
    </row>
    <row r="2127" spans="1:137" x14ac:dyDescent="0.35">
      <c r="A2127" s="28"/>
      <c r="B2127" s="36"/>
      <c r="C2127" s="37"/>
      <c r="D2127" s="38"/>
      <c r="E2127" s="36"/>
      <c r="F2127" s="36"/>
    </row>
    <row r="2128" spans="1:137" ht="3.75" customHeight="1" x14ac:dyDescent="0.35">
      <c r="A2128" s="28"/>
      <c r="B2128" s="36"/>
      <c r="C2128" s="37"/>
      <c r="D2128" s="40"/>
      <c r="E2128" s="36"/>
      <c r="F2128" s="36"/>
      <c r="G2128" s="66"/>
      <c r="H2128" s="66"/>
      <c r="I2128" s="66"/>
      <c r="J2128" s="66"/>
      <c r="K2128" s="66"/>
      <c r="L2128" s="66"/>
      <c r="M2128" s="66"/>
      <c r="N2128" s="66"/>
      <c r="O2128" s="66"/>
      <c r="P2128" s="66"/>
      <c r="Q2128" s="66"/>
      <c r="R2128" s="66"/>
      <c r="S2128" s="66"/>
      <c r="T2128" s="66"/>
      <c r="U2128" s="66"/>
      <c r="V2128" s="66"/>
      <c r="W2128" s="66"/>
      <c r="X2128" s="66"/>
      <c r="Y2128" s="66"/>
      <c r="Z2128" s="66"/>
      <c r="AA2128" s="66"/>
      <c r="AB2128" s="66"/>
      <c r="AC2128" s="66"/>
      <c r="AD2128" s="66"/>
      <c r="AE2128" s="66"/>
      <c r="AF2128" s="66"/>
      <c r="AG2128" s="66"/>
      <c r="AH2128" s="66"/>
      <c r="AI2128" s="66"/>
      <c r="AJ2128" s="66"/>
      <c r="AK2128" s="66"/>
      <c r="AL2128" s="66"/>
      <c r="AM2128" s="66"/>
      <c r="AN2128" s="66"/>
      <c r="AO2128" s="66"/>
      <c r="AP2128" s="66"/>
      <c r="AQ2128" s="66"/>
      <c r="AR2128" s="66"/>
      <c r="AS2128" s="66"/>
      <c r="AT2128" s="66"/>
      <c r="AU2128" s="66"/>
      <c r="AV2128" s="66"/>
      <c r="AW2128" s="66"/>
      <c r="AX2128" s="66"/>
      <c r="AY2128" s="66"/>
      <c r="AZ2128" s="66"/>
      <c r="BA2128" s="66"/>
      <c r="BB2128" s="66"/>
      <c r="BC2128" s="66"/>
      <c r="BD2128" s="66"/>
      <c r="BE2128" s="66"/>
      <c r="BF2128" s="66"/>
      <c r="BG2128" s="66"/>
      <c r="BH2128" s="66"/>
      <c r="BI2128" s="66"/>
      <c r="BJ2128" s="66"/>
      <c r="BK2128" s="66"/>
      <c r="BL2128" s="66"/>
      <c r="BM2128" s="66"/>
      <c r="BN2128" s="66"/>
      <c r="BO2128" s="66"/>
      <c r="BP2128" s="66"/>
      <c r="BQ2128" s="66"/>
      <c r="BR2128" s="66"/>
      <c r="BS2128" s="66"/>
      <c r="BT2128" s="66"/>
      <c r="BU2128" s="66"/>
      <c r="BV2128" s="66"/>
      <c r="BW2128" s="66"/>
      <c r="BX2128" s="66"/>
      <c r="BY2128" s="66"/>
      <c r="BZ2128" s="66"/>
      <c r="CA2128" s="66"/>
      <c r="CB2128" s="66"/>
      <c r="CC2128" s="66"/>
      <c r="CD2128" s="66"/>
      <c r="CE2128" s="66"/>
      <c r="CF2128" s="66"/>
      <c r="CG2128" s="66"/>
      <c r="CH2128" s="66"/>
      <c r="CI2128" s="66"/>
      <c r="CJ2128" s="66"/>
      <c r="CK2128" s="66"/>
      <c r="CL2128" s="66"/>
      <c r="CM2128" s="66"/>
      <c r="CN2128" s="66"/>
      <c r="CO2128" s="66"/>
      <c r="CP2128" s="66"/>
      <c r="CQ2128" s="66"/>
      <c r="CR2128" s="66"/>
      <c r="CS2128" s="66"/>
      <c r="CT2128" s="66"/>
      <c r="CU2128" s="66"/>
      <c r="CV2128" s="66"/>
      <c r="CW2128" s="66"/>
      <c r="CX2128" s="66"/>
      <c r="CY2128" s="66"/>
      <c r="CZ2128" s="66"/>
      <c r="DA2128" s="66"/>
      <c r="DB2128" s="66"/>
      <c r="DC2128" s="66"/>
      <c r="DD2128" s="66"/>
      <c r="DE2128" s="66"/>
      <c r="DF2128" s="66"/>
      <c r="DG2128" s="66"/>
      <c r="DH2128" s="66"/>
      <c r="DI2128" s="66"/>
      <c r="DJ2128" s="66"/>
      <c r="DK2128" s="66"/>
      <c r="DL2128" s="66"/>
    </row>
    <row r="2129" spans="1:116" ht="14.5" customHeight="1" x14ac:dyDescent="0.35">
      <c r="A2129" s="28"/>
      <c r="B2129" s="167"/>
      <c r="C2129" s="168"/>
      <c r="D2129" s="31"/>
      <c r="E2129" s="151"/>
      <c r="F2129" s="151"/>
      <c r="G2129" s="153"/>
      <c r="H2129" s="153"/>
      <c r="I2129" s="153"/>
      <c r="J2129" s="153"/>
      <c r="T2129" s="75"/>
      <c r="U2129" s="75"/>
      <c r="V2129" s="75"/>
      <c r="W2129" s="75"/>
      <c r="X2129" s="75"/>
      <c r="Y2129" s="75"/>
      <c r="Z2129" s="75"/>
      <c r="AA2129" s="75"/>
      <c r="AC2129" s="153"/>
      <c r="AD2129" s="153"/>
      <c r="AE2129" s="153"/>
      <c r="AF2129" s="153"/>
      <c r="AP2129" s="75"/>
      <c r="AQ2129" s="75"/>
      <c r="AR2129" s="75"/>
      <c r="AS2129" s="75"/>
      <c r="AT2129" s="75"/>
      <c r="AU2129" s="75"/>
      <c r="AV2129" s="75"/>
      <c r="AW2129" s="75"/>
      <c r="AY2129" s="153"/>
      <c r="AZ2129" s="153"/>
      <c r="BA2129" s="153"/>
      <c r="BB2129" s="153"/>
      <c r="BL2129" s="75"/>
      <c r="BM2129" s="75"/>
      <c r="BN2129" s="75"/>
      <c r="BO2129" s="75"/>
      <c r="BP2129" s="75"/>
      <c r="BQ2129" s="75"/>
      <c r="BR2129" s="75"/>
      <c r="BS2129" s="75"/>
      <c r="BU2129" s="153"/>
      <c r="BV2129" s="153"/>
      <c r="BW2129" s="153"/>
      <c r="BX2129" s="153"/>
      <c r="CH2129" s="75"/>
      <c r="CI2129" s="75"/>
      <c r="CJ2129" s="75"/>
      <c r="CK2129" s="75"/>
      <c r="CL2129" s="75"/>
      <c r="CM2129" s="75"/>
      <c r="CN2129" s="75"/>
      <c r="CO2129" s="75"/>
      <c r="CQ2129" s="153"/>
      <c r="CR2129" s="153"/>
      <c r="CS2129" s="153"/>
      <c r="CT2129" s="153"/>
      <c r="DD2129" s="75"/>
      <c r="DE2129" s="75"/>
      <c r="DF2129" s="75"/>
      <c r="DG2129" s="75"/>
      <c r="DH2129" s="75"/>
      <c r="DI2129" s="75"/>
      <c r="DJ2129" s="75"/>
      <c r="DK2129" s="75"/>
    </row>
    <row r="2130" spans="1:116" ht="14.5" customHeight="1" x14ac:dyDescent="0.35">
      <c r="A2130" s="28"/>
      <c r="B2130" s="36"/>
      <c r="C2130" s="37"/>
      <c r="D2130" s="38"/>
      <c r="E2130" s="36"/>
      <c r="F2130" s="36"/>
      <c r="H2130" s="66"/>
      <c r="T2130" s="75"/>
      <c r="U2130" s="75"/>
      <c r="V2130" s="75"/>
      <c r="W2130" s="75"/>
      <c r="X2130" s="75"/>
      <c r="Y2130" s="75"/>
      <c r="Z2130" s="75"/>
      <c r="AA2130" s="75"/>
      <c r="AB2130" s="68"/>
      <c r="AD2130" s="66"/>
      <c r="AP2130" s="75"/>
      <c r="AQ2130" s="75"/>
      <c r="AR2130" s="75"/>
      <c r="AS2130" s="75"/>
      <c r="AT2130" s="75"/>
      <c r="AU2130" s="75"/>
      <c r="AV2130" s="75"/>
      <c r="AW2130" s="75"/>
      <c r="AX2130" s="68"/>
      <c r="AZ2130" s="66"/>
      <c r="BL2130" s="75"/>
      <c r="BM2130" s="75"/>
      <c r="BN2130" s="75"/>
      <c r="BO2130" s="75"/>
      <c r="BP2130" s="75"/>
      <c r="BQ2130" s="75"/>
      <c r="BR2130" s="75"/>
      <c r="BS2130" s="75"/>
      <c r="BV2130" s="66"/>
      <c r="CH2130" s="75"/>
      <c r="CI2130" s="75"/>
      <c r="CJ2130" s="75"/>
      <c r="CK2130" s="75"/>
      <c r="CL2130" s="75"/>
      <c r="CM2130" s="75"/>
      <c r="CN2130" s="75"/>
      <c r="CO2130" s="75"/>
      <c r="CR2130" s="66"/>
      <c r="DD2130" s="75"/>
      <c r="DE2130" s="75"/>
      <c r="DF2130" s="75"/>
      <c r="DG2130" s="75"/>
      <c r="DH2130" s="75"/>
      <c r="DI2130" s="75"/>
      <c r="DJ2130" s="75"/>
      <c r="DK2130" s="75"/>
    </row>
    <row r="2131" spans="1:116" ht="3.75" customHeight="1" x14ac:dyDescent="0.35">
      <c r="A2131" s="28"/>
      <c r="B2131" s="36"/>
      <c r="C2131" s="37"/>
      <c r="D2131" s="40"/>
      <c r="E2131" s="36"/>
      <c r="F2131" s="36"/>
      <c r="G2131" s="66"/>
      <c r="H2131" s="66"/>
      <c r="I2131" s="66"/>
      <c r="J2131" s="66"/>
      <c r="K2131" s="66"/>
      <c r="L2131" s="66"/>
      <c r="M2131" s="66"/>
      <c r="N2131" s="66"/>
      <c r="O2131" s="66"/>
      <c r="P2131" s="66"/>
      <c r="Q2131" s="66"/>
      <c r="R2131" s="66"/>
      <c r="S2131" s="66"/>
      <c r="T2131" s="66"/>
      <c r="U2131" s="66"/>
      <c r="V2131" s="66"/>
      <c r="W2131" s="66"/>
      <c r="X2131" s="66"/>
      <c r="Y2131" s="66"/>
      <c r="Z2131" s="66"/>
      <c r="AA2131" s="66"/>
      <c r="AB2131" s="66"/>
      <c r="AC2131" s="66"/>
      <c r="AD2131" s="66"/>
      <c r="AE2131" s="66"/>
      <c r="AF2131" s="66"/>
      <c r="AG2131" s="66"/>
      <c r="AH2131" s="66"/>
      <c r="AI2131" s="66"/>
      <c r="AJ2131" s="66"/>
      <c r="AK2131" s="66"/>
      <c r="AL2131" s="66"/>
      <c r="AM2131" s="66"/>
      <c r="AN2131" s="66"/>
      <c r="AO2131" s="66"/>
      <c r="AP2131" s="66"/>
      <c r="AQ2131" s="66"/>
      <c r="AR2131" s="66"/>
      <c r="AS2131" s="66"/>
      <c r="AT2131" s="66"/>
      <c r="AU2131" s="66"/>
      <c r="AV2131" s="66"/>
      <c r="AW2131" s="66"/>
      <c r="AX2131" s="66"/>
      <c r="AY2131" s="66"/>
      <c r="AZ2131" s="66"/>
      <c r="BA2131" s="66"/>
      <c r="BB2131" s="66"/>
      <c r="BC2131" s="66"/>
      <c r="BD2131" s="66"/>
      <c r="BE2131" s="66"/>
      <c r="BF2131" s="66"/>
      <c r="BG2131" s="66"/>
      <c r="BH2131" s="66"/>
      <c r="BI2131" s="66"/>
      <c r="BJ2131" s="66"/>
      <c r="BK2131" s="66"/>
      <c r="BL2131" s="66"/>
      <c r="BM2131" s="66"/>
      <c r="BN2131" s="66"/>
      <c r="BO2131" s="66"/>
      <c r="BP2131" s="66"/>
      <c r="BQ2131" s="66"/>
      <c r="BR2131" s="66"/>
      <c r="BS2131" s="66"/>
      <c r="BT2131" s="66"/>
      <c r="BU2131" s="66"/>
      <c r="BV2131" s="66"/>
      <c r="BW2131" s="66"/>
      <c r="BX2131" s="66"/>
      <c r="BY2131" s="66"/>
      <c r="BZ2131" s="66"/>
      <c r="CA2131" s="66"/>
      <c r="CB2131" s="66"/>
      <c r="CC2131" s="66"/>
      <c r="CD2131" s="66"/>
      <c r="CE2131" s="66"/>
      <c r="CF2131" s="66"/>
      <c r="CG2131" s="66"/>
      <c r="CH2131" s="66"/>
      <c r="CI2131" s="66"/>
      <c r="CJ2131" s="66"/>
      <c r="CK2131" s="66"/>
      <c r="CL2131" s="66"/>
      <c r="CM2131" s="66"/>
      <c r="CN2131" s="66"/>
      <c r="CO2131" s="66"/>
      <c r="CP2131" s="66"/>
      <c r="CQ2131" s="66"/>
      <c r="CR2131" s="66"/>
      <c r="CS2131" s="66"/>
      <c r="CT2131" s="66"/>
      <c r="CU2131" s="66"/>
      <c r="CV2131" s="66"/>
      <c r="CW2131" s="66"/>
      <c r="CX2131" s="66"/>
      <c r="CY2131" s="66"/>
      <c r="CZ2131" s="66"/>
      <c r="DA2131" s="66"/>
      <c r="DB2131" s="66"/>
      <c r="DC2131" s="66"/>
      <c r="DD2131" s="66"/>
      <c r="DE2131" s="66"/>
      <c r="DF2131" s="66"/>
      <c r="DG2131" s="66"/>
      <c r="DH2131" s="66"/>
      <c r="DI2131" s="66"/>
      <c r="DJ2131" s="66"/>
      <c r="DK2131" s="66"/>
      <c r="DL2131" s="66"/>
    </row>
    <row r="2132" spans="1:116" ht="14.5" customHeight="1" x14ac:dyDescent="0.35">
      <c r="A2132" s="28"/>
      <c r="B2132" s="167"/>
      <c r="C2132" s="168"/>
      <c r="D2132" s="31"/>
      <c r="E2132" s="152"/>
      <c r="F2132" s="152"/>
      <c r="H2132" s="153"/>
    </row>
    <row r="2133" spans="1:116" ht="14.5" customHeight="1" x14ac:dyDescent="0.35">
      <c r="A2133" s="28"/>
      <c r="B2133" s="36"/>
      <c r="C2133" s="37"/>
      <c r="D2133" s="38"/>
      <c r="E2133" s="36"/>
      <c r="F2133" s="36"/>
      <c r="I2133" s="66"/>
      <c r="J2133" s="74"/>
      <c r="K2133" s="66"/>
      <c r="L2133" s="66"/>
      <c r="M2133" s="66"/>
      <c r="N2133" s="66"/>
      <c r="O2133" s="66"/>
      <c r="P2133" s="66"/>
      <c r="Q2133" s="66"/>
      <c r="R2133" s="66"/>
      <c r="S2133" s="66"/>
      <c r="T2133" s="75"/>
      <c r="U2133" s="75"/>
      <c r="V2133" s="75"/>
      <c r="W2133" s="75"/>
      <c r="X2133" s="75"/>
      <c r="Y2133" s="75"/>
      <c r="Z2133" s="75"/>
      <c r="AA2133" s="75"/>
      <c r="AB2133" s="68"/>
      <c r="AD2133" s="66"/>
      <c r="AE2133" s="74"/>
      <c r="AF2133" s="66"/>
      <c r="AG2133" s="66"/>
      <c r="AH2133" s="66"/>
      <c r="AI2133" s="66"/>
      <c r="AJ2133" s="66"/>
      <c r="AK2133" s="66"/>
      <c r="AL2133" s="66"/>
      <c r="AM2133" s="66"/>
      <c r="AN2133" s="66"/>
      <c r="AO2133" s="75"/>
      <c r="AP2133" s="75"/>
      <c r="AQ2133" s="75"/>
      <c r="AR2133" s="75"/>
      <c r="AS2133" s="75"/>
      <c r="AT2133" s="75"/>
      <c r="AU2133" s="75"/>
      <c r="AV2133" s="75"/>
      <c r="AW2133" s="68"/>
      <c r="AY2133" s="66"/>
      <c r="AZ2133" s="74"/>
      <c r="BA2133" s="66"/>
      <c r="BB2133" s="66"/>
      <c r="BC2133" s="66"/>
      <c r="BD2133" s="66"/>
      <c r="BE2133" s="66"/>
      <c r="BF2133" s="66"/>
      <c r="BG2133" s="66"/>
      <c r="BH2133" s="66"/>
      <c r="BI2133" s="66"/>
      <c r="BJ2133" s="75"/>
      <c r="BK2133" s="75"/>
      <c r="BL2133" s="75"/>
      <c r="BM2133" s="75"/>
      <c r="BN2133" s="75"/>
      <c r="BO2133" s="75"/>
      <c r="BP2133" s="75"/>
      <c r="BQ2133" s="75"/>
      <c r="BR2133" s="68"/>
      <c r="BT2133" s="66"/>
      <c r="BU2133" s="74"/>
      <c r="BV2133" s="66"/>
      <c r="BW2133" s="66"/>
      <c r="BX2133" s="66"/>
      <c r="BY2133" s="66"/>
      <c r="BZ2133" s="66"/>
      <c r="CA2133" s="66"/>
      <c r="CB2133" s="66"/>
      <c r="CC2133" s="66"/>
      <c r="CD2133" s="66"/>
      <c r="CE2133" s="75"/>
      <c r="CF2133" s="75"/>
      <c r="CG2133" s="75"/>
      <c r="CH2133" s="75"/>
      <c r="CI2133" s="75"/>
      <c r="CJ2133" s="75"/>
      <c r="CK2133" s="75"/>
      <c r="CL2133" s="75"/>
      <c r="CM2133" s="66"/>
      <c r="CO2133" s="66"/>
      <c r="CP2133" s="74"/>
      <c r="CQ2133" s="66"/>
      <c r="CR2133" s="66"/>
      <c r="CS2133" s="66"/>
      <c r="CT2133" s="66"/>
      <c r="CU2133" s="66"/>
      <c r="CV2133" s="66"/>
      <c r="CW2133" s="66"/>
      <c r="CX2133" s="66"/>
      <c r="CY2133" s="66"/>
      <c r="CZ2133" s="75"/>
      <c r="DA2133" s="75"/>
      <c r="DB2133" s="75"/>
      <c r="DC2133" s="75"/>
      <c r="DD2133" s="75"/>
      <c r="DE2133" s="75"/>
      <c r="DF2133" s="75"/>
      <c r="DG2133" s="75"/>
      <c r="DH2133" s="66"/>
      <c r="DI2133" s="66"/>
      <c r="DJ2133" s="66"/>
      <c r="DK2133" s="66"/>
    </row>
    <row r="2134" spans="1:116" ht="3.75" customHeight="1" x14ac:dyDescent="0.35">
      <c r="A2134" s="28"/>
      <c r="B2134" s="36"/>
      <c r="C2134" s="37"/>
      <c r="D2134" s="40"/>
      <c r="E2134" s="36"/>
      <c r="F2134" s="36"/>
      <c r="G2134" s="66"/>
      <c r="H2134" s="66"/>
      <c r="I2134" s="66"/>
      <c r="J2134" s="66"/>
      <c r="K2134" s="66"/>
      <c r="L2134" s="66"/>
      <c r="M2134" s="66"/>
      <c r="N2134" s="66"/>
      <c r="O2134" s="66"/>
      <c r="P2134" s="66"/>
      <c r="Q2134" s="66"/>
      <c r="R2134" s="66"/>
      <c r="S2134" s="66"/>
      <c r="T2134" s="66"/>
      <c r="U2134" s="66"/>
      <c r="V2134" s="66"/>
      <c r="W2134" s="66"/>
      <c r="X2134" s="66"/>
      <c r="Y2134" s="66"/>
      <c r="Z2134" s="66"/>
      <c r="AA2134" s="66"/>
      <c r="AB2134" s="66"/>
      <c r="AC2134" s="66"/>
      <c r="AD2134" s="66"/>
      <c r="AE2134" s="66"/>
      <c r="AF2134" s="66"/>
      <c r="AG2134" s="66"/>
      <c r="AH2134" s="66"/>
      <c r="AI2134" s="66"/>
      <c r="AJ2134" s="66"/>
      <c r="AK2134" s="66"/>
      <c r="AL2134" s="66"/>
      <c r="AM2134" s="66"/>
      <c r="AN2134" s="66"/>
      <c r="AO2134" s="66"/>
      <c r="AP2134" s="66"/>
      <c r="AQ2134" s="66"/>
      <c r="AR2134" s="66"/>
      <c r="AS2134" s="66"/>
      <c r="AT2134" s="66"/>
      <c r="AU2134" s="66"/>
      <c r="AV2134" s="66"/>
      <c r="AW2134" s="66"/>
      <c r="AX2134" s="66"/>
      <c r="AY2134" s="66"/>
      <c r="AZ2134" s="66"/>
      <c r="BA2134" s="66"/>
      <c r="BB2134" s="66"/>
      <c r="BC2134" s="66"/>
      <c r="BD2134" s="66"/>
      <c r="BE2134" s="66"/>
      <c r="BF2134" s="66"/>
      <c r="BG2134" s="66"/>
      <c r="BH2134" s="66"/>
      <c r="BI2134" s="66"/>
      <c r="BJ2134" s="66"/>
      <c r="BK2134" s="66"/>
      <c r="BL2134" s="66"/>
      <c r="BM2134" s="66"/>
      <c r="BN2134" s="66"/>
      <c r="BO2134" s="66"/>
      <c r="BP2134" s="66"/>
      <c r="BQ2134" s="66"/>
      <c r="BR2134" s="66"/>
      <c r="BS2134" s="66"/>
      <c r="BT2134" s="66"/>
      <c r="BU2134" s="66"/>
      <c r="BV2134" s="66"/>
      <c r="BW2134" s="66"/>
      <c r="BX2134" s="66"/>
      <c r="BY2134" s="66"/>
      <c r="BZ2134" s="66"/>
      <c r="CA2134" s="66"/>
      <c r="CB2134" s="66"/>
      <c r="CC2134" s="66"/>
      <c r="CD2134" s="66"/>
      <c r="CE2134" s="66"/>
      <c r="CF2134" s="66"/>
      <c r="CG2134" s="66"/>
      <c r="CH2134" s="66"/>
      <c r="CI2134" s="66"/>
      <c r="CJ2134" s="66"/>
      <c r="CK2134" s="66"/>
      <c r="CL2134" s="66"/>
      <c r="CM2134" s="66"/>
      <c r="CN2134" s="66"/>
      <c r="CO2134" s="66"/>
      <c r="CP2134" s="66"/>
      <c r="CQ2134" s="66"/>
      <c r="CR2134" s="66"/>
      <c r="CS2134" s="66"/>
      <c r="CT2134" s="66"/>
      <c r="CU2134" s="66"/>
      <c r="CV2134" s="66"/>
      <c r="CW2134" s="66"/>
      <c r="CX2134" s="66"/>
      <c r="CY2134" s="66"/>
      <c r="CZ2134" s="66"/>
      <c r="DA2134" s="66"/>
      <c r="DB2134" s="66"/>
      <c r="DC2134" s="66"/>
      <c r="DD2134" s="66"/>
      <c r="DE2134" s="66"/>
      <c r="DF2134" s="66"/>
      <c r="DG2134" s="66"/>
      <c r="DH2134" s="66"/>
      <c r="DI2134" s="66"/>
      <c r="DJ2134" s="66"/>
      <c r="DK2134" s="66"/>
      <c r="DL2134" s="66"/>
    </row>
    <row r="2135" spans="1:116" ht="14.5" customHeight="1" x14ac:dyDescent="0.35">
      <c r="A2135" s="28"/>
      <c r="B2135" s="167"/>
      <c r="C2135" s="168"/>
      <c r="D2135" s="31"/>
      <c r="E2135" s="81"/>
      <c r="F2135" s="154"/>
      <c r="H2135" s="153"/>
      <c r="DI2135" s="66"/>
      <c r="DJ2135" s="66"/>
      <c r="DK2135" s="66"/>
      <c r="DL2135" s="66"/>
    </row>
    <row r="2136" spans="1:116" ht="14.5" customHeight="1" x14ac:dyDescent="0.35">
      <c r="A2136" s="28"/>
      <c r="B2136" s="36"/>
      <c r="C2136" s="37"/>
      <c r="D2136" s="38"/>
      <c r="E2136" s="36"/>
      <c r="F2136" s="36"/>
      <c r="I2136" s="66"/>
      <c r="J2136" s="74"/>
      <c r="K2136" s="66"/>
      <c r="L2136" s="66"/>
      <c r="M2136" s="66"/>
      <c r="N2136" s="66"/>
      <c r="O2136" s="66"/>
      <c r="P2136" s="66"/>
      <c r="Q2136" s="66"/>
      <c r="R2136" s="66"/>
      <c r="S2136" s="66"/>
      <c r="T2136" s="75"/>
      <c r="U2136" s="75"/>
      <c r="V2136" s="75"/>
      <c r="W2136" s="75"/>
      <c r="X2136" s="75"/>
      <c r="Y2136" s="75"/>
      <c r="Z2136" s="75"/>
      <c r="AA2136" s="75"/>
      <c r="AB2136" s="68"/>
      <c r="AD2136" s="66"/>
      <c r="AE2136" s="74"/>
      <c r="AF2136" s="66"/>
      <c r="AG2136" s="66"/>
      <c r="AH2136" s="66"/>
      <c r="AI2136" s="66"/>
      <c r="AJ2136" s="66"/>
      <c r="AK2136" s="66"/>
      <c r="AL2136" s="66"/>
      <c r="AM2136" s="66"/>
      <c r="AN2136" s="66"/>
      <c r="AO2136" s="75"/>
      <c r="AP2136" s="75"/>
      <c r="AQ2136" s="75"/>
      <c r="AR2136" s="75"/>
      <c r="AS2136" s="75"/>
      <c r="AT2136" s="75"/>
      <c r="AU2136" s="75"/>
      <c r="AV2136" s="75"/>
      <c r="AW2136" s="68"/>
      <c r="AY2136" s="66"/>
      <c r="AZ2136" s="74"/>
      <c r="BA2136" s="66"/>
      <c r="BB2136" s="66"/>
      <c r="BC2136" s="66"/>
      <c r="BD2136" s="66"/>
      <c r="BE2136" s="66"/>
      <c r="BF2136" s="66"/>
      <c r="BG2136" s="66"/>
      <c r="BH2136" s="66"/>
      <c r="BI2136" s="66"/>
      <c r="BJ2136" s="75"/>
      <c r="BK2136" s="75"/>
      <c r="BL2136" s="75"/>
      <c r="BM2136" s="75"/>
      <c r="BN2136" s="75"/>
      <c r="BO2136" s="75"/>
      <c r="BP2136" s="75"/>
      <c r="BQ2136" s="75"/>
      <c r="BR2136" s="68"/>
      <c r="BT2136" s="66"/>
      <c r="BU2136" s="74"/>
      <c r="BV2136" s="66"/>
      <c r="BW2136" s="66"/>
      <c r="BX2136" s="66"/>
      <c r="BY2136" s="66"/>
      <c r="BZ2136" s="66"/>
      <c r="CA2136" s="66"/>
      <c r="CB2136" s="66"/>
      <c r="CC2136" s="66"/>
      <c r="CD2136" s="66"/>
      <c r="CE2136" s="75"/>
      <c r="CF2136" s="75"/>
      <c r="CG2136" s="75"/>
      <c r="CH2136" s="75"/>
      <c r="CI2136" s="75"/>
      <c r="CJ2136" s="75"/>
      <c r="CK2136" s="75"/>
      <c r="CL2136" s="75"/>
      <c r="CM2136" s="66"/>
      <c r="CO2136" s="66"/>
      <c r="CP2136" s="74"/>
      <c r="CQ2136" s="66"/>
      <c r="CR2136" s="66"/>
      <c r="CS2136" s="66"/>
      <c r="CT2136" s="66"/>
      <c r="CU2136" s="66"/>
      <c r="CV2136" s="66"/>
      <c r="CW2136" s="66"/>
      <c r="CX2136" s="66"/>
      <c r="CY2136" s="66"/>
      <c r="CZ2136" s="75"/>
      <c r="DA2136" s="75"/>
      <c r="DB2136" s="75"/>
      <c r="DC2136" s="75"/>
      <c r="DD2136" s="75"/>
      <c r="DE2136" s="75"/>
      <c r="DF2136" s="75"/>
      <c r="DG2136" s="75"/>
      <c r="DH2136" s="66"/>
      <c r="DI2136" s="66"/>
      <c r="DJ2136" s="66"/>
      <c r="DK2136" s="66"/>
      <c r="DL2136" s="66"/>
    </row>
    <row r="2137" spans="1:116" ht="3.75" customHeight="1" x14ac:dyDescent="0.35">
      <c r="A2137" s="28"/>
      <c r="B2137" s="36"/>
      <c r="C2137" s="37"/>
      <c r="D2137" s="40"/>
      <c r="E2137" s="36"/>
      <c r="F2137" s="36"/>
      <c r="G2137" s="66"/>
      <c r="H2137" s="66"/>
      <c r="I2137" s="66"/>
      <c r="J2137" s="66"/>
      <c r="K2137" s="66"/>
      <c r="L2137" s="66"/>
      <c r="M2137" s="66"/>
      <c r="N2137" s="66"/>
      <c r="O2137" s="66"/>
      <c r="P2137" s="66"/>
      <c r="Q2137" s="66"/>
      <c r="R2137" s="66"/>
      <c r="S2137" s="66"/>
      <c r="T2137" s="66"/>
      <c r="U2137" s="66"/>
      <c r="V2137" s="66"/>
      <c r="W2137" s="66"/>
      <c r="X2137" s="66"/>
      <c r="Y2137" s="66"/>
      <c r="Z2137" s="66"/>
      <c r="AA2137" s="66"/>
      <c r="AB2137" s="66"/>
      <c r="AC2137" s="66"/>
      <c r="AD2137" s="66"/>
      <c r="AE2137" s="66"/>
      <c r="AF2137" s="66"/>
      <c r="AG2137" s="66"/>
      <c r="AH2137" s="66"/>
      <c r="AI2137" s="66"/>
      <c r="AJ2137" s="66"/>
      <c r="AK2137" s="66"/>
      <c r="AL2137" s="66"/>
      <c r="AM2137" s="66"/>
      <c r="AN2137" s="66"/>
      <c r="AO2137" s="66"/>
      <c r="AP2137" s="66"/>
      <c r="AQ2137" s="66"/>
      <c r="AR2137" s="66"/>
      <c r="AS2137" s="66"/>
      <c r="AT2137" s="66"/>
      <c r="AU2137" s="66"/>
      <c r="AV2137" s="66"/>
      <c r="AW2137" s="66"/>
      <c r="AX2137" s="66"/>
      <c r="AY2137" s="66"/>
      <c r="AZ2137" s="66"/>
      <c r="BA2137" s="66"/>
      <c r="BB2137" s="66"/>
      <c r="BC2137" s="66"/>
      <c r="BD2137" s="66"/>
      <c r="BE2137" s="66"/>
      <c r="BF2137" s="66"/>
      <c r="BG2137" s="66"/>
      <c r="BH2137" s="66"/>
      <c r="BI2137" s="66"/>
      <c r="BJ2137" s="66"/>
      <c r="BK2137" s="66"/>
      <c r="BL2137" s="66"/>
      <c r="BM2137" s="66"/>
      <c r="BN2137" s="66"/>
      <c r="BO2137" s="66"/>
      <c r="BP2137" s="66"/>
      <c r="BQ2137" s="66"/>
      <c r="BR2137" s="66"/>
      <c r="BS2137" s="66"/>
      <c r="BT2137" s="66"/>
      <c r="BU2137" s="66"/>
      <c r="BV2137" s="66"/>
      <c r="BW2137" s="66"/>
      <c r="BX2137" s="66"/>
      <c r="BY2137" s="66"/>
      <c r="BZ2137" s="66"/>
      <c r="CA2137" s="66"/>
      <c r="CB2137" s="66"/>
      <c r="CC2137" s="66"/>
      <c r="CD2137" s="66"/>
      <c r="CE2137" s="66"/>
      <c r="CF2137" s="66"/>
      <c r="CG2137" s="66"/>
      <c r="CH2137" s="66"/>
      <c r="CI2137" s="66"/>
      <c r="CJ2137" s="66"/>
      <c r="CK2137" s="66"/>
      <c r="CL2137" s="66"/>
      <c r="CM2137" s="66"/>
      <c r="CN2137" s="66"/>
      <c r="CO2137" s="66"/>
      <c r="CP2137" s="66"/>
      <c r="CQ2137" s="66"/>
      <c r="CR2137" s="66"/>
      <c r="CS2137" s="66"/>
      <c r="CT2137" s="66"/>
      <c r="CU2137" s="66"/>
      <c r="CV2137" s="66"/>
      <c r="CW2137" s="66"/>
      <c r="CX2137" s="66"/>
      <c r="CY2137" s="66"/>
      <c r="CZ2137" s="66"/>
      <c r="DA2137" s="66"/>
      <c r="DB2137" s="66"/>
      <c r="DC2137" s="66"/>
      <c r="DD2137" s="66"/>
      <c r="DE2137" s="66"/>
      <c r="DF2137" s="66"/>
      <c r="DG2137" s="66"/>
      <c r="DH2137" s="66"/>
      <c r="DI2137" s="66"/>
      <c r="DJ2137" s="66"/>
      <c r="DK2137" s="66"/>
      <c r="DL2137" s="66"/>
    </row>
    <row r="2138" spans="1:116" ht="14.5" customHeight="1" x14ac:dyDescent="0.35">
      <c r="A2138" s="28"/>
      <c r="B2138" s="167"/>
      <c r="C2138" s="168"/>
      <c r="D2138" s="31"/>
      <c r="E2138" s="155"/>
      <c r="F2138" s="154"/>
      <c r="H2138" s="153"/>
      <c r="DI2138" s="66"/>
      <c r="DJ2138" s="66"/>
      <c r="DK2138" s="66"/>
      <c r="DL2138" s="66"/>
    </row>
    <row r="2139" spans="1:116" ht="14.5" customHeight="1" x14ac:dyDescent="0.35">
      <c r="A2139" s="28"/>
      <c r="B2139" s="36"/>
      <c r="C2139" s="37"/>
      <c r="D2139" s="38"/>
      <c r="E2139" s="36"/>
      <c r="F2139" s="36"/>
      <c r="I2139" s="66"/>
      <c r="J2139" s="74"/>
      <c r="K2139" s="66"/>
      <c r="L2139" s="66"/>
      <c r="M2139" s="66"/>
      <c r="N2139" s="66"/>
      <c r="O2139" s="66"/>
      <c r="P2139" s="66"/>
      <c r="Q2139" s="66"/>
      <c r="R2139" s="66"/>
      <c r="S2139" s="66"/>
      <c r="T2139" s="75"/>
      <c r="U2139" s="75"/>
      <c r="V2139" s="75"/>
      <c r="W2139" s="75"/>
      <c r="X2139" s="75"/>
      <c r="Y2139" s="75"/>
      <c r="Z2139" s="75"/>
      <c r="AA2139" s="75"/>
      <c r="AB2139" s="68"/>
      <c r="AD2139" s="66"/>
      <c r="AE2139" s="74"/>
      <c r="AF2139" s="66"/>
      <c r="AG2139" s="66"/>
      <c r="AH2139" s="66"/>
      <c r="AI2139" s="66"/>
      <c r="AJ2139" s="66"/>
      <c r="AK2139" s="66"/>
      <c r="AL2139" s="66"/>
      <c r="AM2139" s="66"/>
      <c r="AN2139" s="66"/>
      <c r="AO2139" s="75"/>
      <c r="AP2139" s="75"/>
      <c r="AQ2139" s="75"/>
      <c r="AR2139" s="75"/>
      <c r="AS2139" s="75"/>
      <c r="AT2139" s="75"/>
      <c r="AU2139" s="75"/>
      <c r="AV2139" s="75"/>
      <c r="AW2139" s="68"/>
      <c r="AY2139" s="66"/>
      <c r="AZ2139" s="74"/>
      <c r="BA2139" s="66"/>
      <c r="BB2139" s="66"/>
      <c r="BC2139" s="66"/>
      <c r="BD2139" s="66"/>
      <c r="BE2139" s="66"/>
      <c r="BF2139" s="66"/>
      <c r="BG2139" s="66"/>
      <c r="BH2139" s="66"/>
      <c r="BI2139" s="66"/>
      <c r="BJ2139" s="75"/>
      <c r="BK2139" s="75"/>
      <c r="BL2139" s="75"/>
      <c r="BM2139" s="75"/>
      <c r="BN2139" s="75"/>
      <c r="BO2139" s="75"/>
      <c r="BP2139" s="75"/>
      <c r="BQ2139" s="75"/>
      <c r="BR2139" s="68"/>
      <c r="BT2139" s="66"/>
      <c r="BU2139" s="74"/>
      <c r="BV2139" s="66"/>
      <c r="BW2139" s="66"/>
      <c r="BX2139" s="66"/>
      <c r="BY2139" s="66"/>
      <c r="BZ2139" s="66"/>
      <c r="CA2139" s="66"/>
      <c r="CB2139" s="66"/>
      <c r="CC2139" s="66"/>
      <c r="CD2139" s="66"/>
      <c r="CE2139" s="75"/>
      <c r="CF2139" s="75"/>
      <c r="CG2139" s="75"/>
      <c r="CH2139" s="75"/>
      <c r="CI2139" s="75"/>
      <c r="CJ2139" s="75"/>
      <c r="CK2139" s="75"/>
      <c r="CL2139" s="75"/>
      <c r="CM2139" s="66"/>
      <c r="CO2139" s="66"/>
      <c r="CP2139" s="74"/>
      <c r="CQ2139" s="66"/>
      <c r="CR2139" s="66"/>
      <c r="CS2139" s="66"/>
      <c r="CT2139" s="66"/>
      <c r="CU2139" s="66"/>
      <c r="CV2139" s="66"/>
      <c r="CW2139" s="66"/>
      <c r="CX2139" s="66"/>
      <c r="CY2139" s="66"/>
      <c r="CZ2139" s="75"/>
      <c r="DA2139" s="75"/>
      <c r="DB2139" s="75"/>
      <c r="DC2139" s="75"/>
      <c r="DD2139" s="75"/>
      <c r="DE2139" s="75"/>
      <c r="DF2139" s="75"/>
      <c r="DG2139" s="75"/>
      <c r="DH2139" s="66"/>
      <c r="DI2139" s="66"/>
      <c r="DJ2139" s="66"/>
      <c r="DK2139" s="66"/>
      <c r="DL2139" s="66"/>
    </row>
    <row r="2140" spans="1:116" ht="3.75" customHeight="1" x14ac:dyDescent="0.35">
      <c r="A2140" s="28"/>
      <c r="B2140" s="36"/>
      <c r="C2140" s="37"/>
      <c r="D2140" s="40"/>
      <c r="E2140" s="36"/>
      <c r="F2140" s="36"/>
      <c r="G2140" s="66"/>
      <c r="H2140" s="66"/>
      <c r="I2140" s="66"/>
      <c r="J2140" s="66"/>
      <c r="K2140" s="66"/>
      <c r="L2140" s="66"/>
      <c r="M2140" s="66"/>
      <c r="N2140" s="66"/>
      <c r="O2140" s="66"/>
      <c r="P2140" s="66"/>
      <c r="Q2140" s="66"/>
      <c r="R2140" s="66"/>
      <c r="S2140" s="66"/>
      <c r="T2140" s="66"/>
      <c r="U2140" s="66"/>
      <c r="V2140" s="66"/>
      <c r="W2140" s="66"/>
      <c r="X2140" s="66"/>
      <c r="Y2140" s="66"/>
      <c r="Z2140" s="66"/>
      <c r="AA2140" s="66"/>
      <c r="AB2140" s="66"/>
      <c r="AC2140" s="66"/>
      <c r="AD2140" s="66"/>
      <c r="AE2140" s="66"/>
      <c r="AF2140" s="66"/>
      <c r="AG2140" s="66"/>
      <c r="AH2140" s="66"/>
      <c r="AI2140" s="66"/>
      <c r="AJ2140" s="66"/>
      <c r="AK2140" s="66"/>
      <c r="AL2140" s="66"/>
      <c r="AM2140" s="66"/>
      <c r="AN2140" s="66"/>
      <c r="AO2140" s="66"/>
      <c r="AP2140" s="66"/>
      <c r="AQ2140" s="66"/>
      <c r="AR2140" s="66"/>
      <c r="AS2140" s="66"/>
      <c r="AT2140" s="66"/>
      <c r="AU2140" s="66"/>
      <c r="AV2140" s="66"/>
      <c r="AW2140" s="66"/>
      <c r="AX2140" s="66"/>
      <c r="AY2140" s="66"/>
      <c r="AZ2140" s="66"/>
      <c r="BA2140" s="66"/>
      <c r="BB2140" s="66"/>
      <c r="BC2140" s="66"/>
      <c r="BD2140" s="66"/>
      <c r="BE2140" s="66"/>
      <c r="BF2140" s="66"/>
      <c r="BG2140" s="66"/>
      <c r="BH2140" s="66"/>
      <c r="BI2140" s="66"/>
      <c r="BJ2140" s="66"/>
      <c r="BK2140" s="66"/>
      <c r="BL2140" s="66"/>
      <c r="BM2140" s="66"/>
      <c r="BN2140" s="66"/>
      <c r="BO2140" s="66"/>
      <c r="BP2140" s="66"/>
      <c r="BQ2140" s="66"/>
      <c r="BR2140" s="66"/>
      <c r="BS2140" s="66"/>
      <c r="BT2140" s="66"/>
      <c r="BU2140" s="66"/>
      <c r="BV2140" s="66"/>
      <c r="BW2140" s="66"/>
      <c r="BX2140" s="66"/>
      <c r="BY2140" s="66"/>
      <c r="BZ2140" s="66"/>
      <c r="CA2140" s="66"/>
      <c r="CB2140" s="66"/>
      <c r="CC2140" s="66"/>
      <c r="CD2140" s="66"/>
      <c r="CE2140" s="66"/>
      <c r="CF2140" s="66"/>
      <c r="CG2140" s="66"/>
      <c r="CH2140" s="66"/>
      <c r="CI2140" s="66"/>
      <c r="CJ2140" s="66"/>
      <c r="CK2140" s="66"/>
      <c r="CL2140" s="66"/>
      <c r="CM2140" s="66"/>
      <c r="CN2140" s="66"/>
      <c r="CO2140" s="66"/>
      <c r="CP2140" s="66"/>
      <c r="CQ2140" s="66"/>
      <c r="CR2140" s="66"/>
      <c r="CS2140" s="66"/>
      <c r="CT2140" s="66"/>
      <c r="CU2140" s="66"/>
      <c r="CV2140" s="66"/>
      <c r="CW2140" s="66"/>
      <c r="CX2140" s="66"/>
      <c r="CY2140" s="66"/>
      <c r="CZ2140" s="66"/>
      <c r="DA2140" s="66"/>
      <c r="DB2140" s="66"/>
      <c r="DC2140" s="66"/>
      <c r="DD2140" s="66"/>
      <c r="DE2140" s="66"/>
      <c r="DF2140" s="66"/>
      <c r="DG2140" s="66"/>
      <c r="DH2140" s="66"/>
      <c r="DI2140" s="66"/>
      <c r="DJ2140" s="66"/>
      <c r="DK2140" s="66"/>
      <c r="DL2140" s="66"/>
    </row>
    <row r="2141" spans="1:116" ht="14.5" customHeight="1" x14ac:dyDescent="0.35">
      <c r="A2141" s="28"/>
      <c r="B2141" s="167"/>
      <c r="C2141" s="168"/>
      <c r="D2141" s="31"/>
      <c r="E2141" s="156"/>
      <c r="F2141" s="154"/>
      <c r="H2141" s="153"/>
      <c r="DI2141" s="66"/>
      <c r="DJ2141" s="66"/>
      <c r="DK2141" s="66"/>
      <c r="DL2141" s="66"/>
    </row>
    <row r="2142" spans="1:116" ht="14.5" customHeight="1" x14ac:dyDescent="0.35">
      <c r="A2142" s="28"/>
      <c r="B2142" s="36"/>
      <c r="C2142" s="37"/>
      <c r="D2142" s="38"/>
      <c r="E2142" s="36"/>
      <c r="F2142" s="36"/>
      <c r="I2142" s="66"/>
      <c r="J2142" s="74"/>
      <c r="K2142" s="66"/>
      <c r="L2142" s="66"/>
      <c r="M2142" s="66"/>
      <c r="N2142" s="66"/>
      <c r="O2142" s="66"/>
      <c r="P2142" s="66"/>
      <c r="Q2142" s="66"/>
      <c r="R2142" s="66"/>
      <c r="S2142" s="66"/>
      <c r="T2142" s="75"/>
      <c r="U2142" s="75"/>
      <c r="V2142" s="75"/>
      <c r="W2142" s="75"/>
      <c r="X2142" s="75"/>
      <c r="Y2142" s="75"/>
      <c r="Z2142" s="75"/>
      <c r="AA2142" s="75"/>
      <c r="AB2142" s="68"/>
      <c r="AD2142" s="66"/>
      <c r="AE2142" s="74"/>
      <c r="AF2142" s="66"/>
      <c r="AG2142" s="66"/>
      <c r="AH2142" s="66"/>
      <c r="AI2142" s="66"/>
      <c r="AJ2142" s="66"/>
      <c r="AK2142" s="66"/>
      <c r="AL2142" s="66"/>
      <c r="AM2142" s="66"/>
      <c r="AN2142" s="66"/>
      <c r="AO2142" s="75"/>
      <c r="AP2142" s="75"/>
      <c r="AQ2142" s="75"/>
      <c r="AR2142" s="75"/>
      <c r="AS2142" s="75"/>
      <c r="AT2142" s="75"/>
      <c r="AU2142" s="75"/>
      <c r="AV2142" s="75"/>
      <c r="AW2142" s="68"/>
      <c r="AY2142" s="66"/>
      <c r="AZ2142" s="74"/>
      <c r="BA2142" s="66"/>
      <c r="BB2142" s="66"/>
      <c r="BC2142" s="66"/>
      <c r="BD2142" s="66"/>
      <c r="BE2142" s="66"/>
      <c r="BF2142" s="66"/>
      <c r="BG2142" s="66"/>
      <c r="BH2142" s="66"/>
      <c r="BI2142" s="66"/>
      <c r="BJ2142" s="75"/>
      <c r="BK2142" s="75"/>
      <c r="BL2142" s="75"/>
      <c r="BM2142" s="75"/>
      <c r="BN2142" s="75"/>
      <c r="BO2142" s="75"/>
      <c r="BP2142" s="75"/>
      <c r="BQ2142" s="75"/>
      <c r="BR2142" s="68"/>
      <c r="BT2142" s="66"/>
      <c r="BU2142" s="74"/>
      <c r="BV2142" s="66"/>
      <c r="BW2142" s="66"/>
      <c r="BX2142" s="66"/>
      <c r="BY2142" s="66"/>
      <c r="BZ2142" s="66"/>
      <c r="CA2142" s="66"/>
      <c r="CB2142" s="66"/>
      <c r="CC2142" s="66"/>
      <c r="CD2142" s="66"/>
      <c r="CE2142" s="75"/>
      <c r="CF2142" s="75"/>
      <c r="CG2142" s="75"/>
      <c r="CH2142" s="75"/>
      <c r="CI2142" s="75"/>
      <c r="CJ2142" s="75"/>
      <c r="CK2142" s="75"/>
      <c r="CL2142" s="75"/>
      <c r="CM2142" s="66"/>
      <c r="CO2142" s="66"/>
      <c r="CP2142" s="74"/>
      <c r="CQ2142" s="66"/>
      <c r="CR2142" s="66"/>
      <c r="CS2142" s="66"/>
      <c r="CT2142" s="66"/>
      <c r="CU2142" s="66"/>
      <c r="CV2142" s="66"/>
      <c r="CW2142" s="66"/>
      <c r="CX2142" s="66"/>
      <c r="CY2142" s="66"/>
      <c r="CZ2142" s="75"/>
      <c r="DA2142" s="75"/>
      <c r="DB2142" s="75"/>
      <c r="DC2142" s="75"/>
      <c r="DD2142" s="75"/>
      <c r="DE2142" s="75"/>
      <c r="DF2142" s="75"/>
      <c r="DG2142" s="75"/>
      <c r="DH2142" s="66"/>
      <c r="DI2142" s="66"/>
      <c r="DJ2142" s="66"/>
      <c r="DK2142" s="66"/>
      <c r="DL2142" s="66"/>
    </row>
    <row r="2143" spans="1:116" ht="3.75" customHeight="1" x14ac:dyDescent="0.35">
      <c r="A2143" s="28"/>
      <c r="B2143" s="36"/>
      <c r="C2143" s="37"/>
      <c r="D2143" s="40"/>
      <c r="E2143" s="36"/>
      <c r="F2143" s="36"/>
      <c r="G2143" s="66"/>
      <c r="H2143" s="66"/>
      <c r="I2143" s="66"/>
      <c r="J2143" s="66"/>
      <c r="K2143" s="66"/>
      <c r="L2143" s="66"/>
      <c r="M2143" s="66"/>
      <c r="N2143" s="66"/>
      <c r="O2143" s="66"/>
      <c r="P2143" s="66"/>
      <c r="Q2143" s="66"/>
      <c r="R2143" s="66"/>
      <c r="S2143" s="66"/>
      <c r="T2143" s="66"/>
      <c r="U2143" s="66"/>
      <c r="V2143" s="66"/>
      <c r="W2143" s="66"/>
      <c r="X2143" s="66"/>
      <c r="Y2143" s="66"/>
      <c r="Z2143" s="66"/>
      <c r="AA2143" s="66"/>
      <c r="AB2143" s="66"/>
      <c r="AC2143" s="66"/>
      <c r="AD2143" s="66"/>
      <c r="AE2143" s="66"/>
      <c r="AF2143" s="66"/>
      <c r="AG2143" s="66"/>
      <c r="AH2143" s="66"/>
      <c r="AI2143" s="66"/>
      <c r="AJ2143" s="66"/>
      <c r="AK2143" s="66"/>
      <c r="AL2143" s="66"/>
      <c r="AM2143" s="66"/>
      <c r="AN2143" s="66"/>
      <c r="AO2143" s="66"/>
      <c r="AP2143" s="66"/>
      <c r="AQ2143" s="66"/>
      <c r="AR2143" s="66"/>
      <c r="AS2143" s="66"/>
      <c r="AT2143" s="66"/>
      <c r="AU2143" s="66"/>
      <c r="AV2143" s="66"/>
      <c r="AW2143" s="66"/>
      <c r="AX2143" s="66"/>
      <c r="AY2143" s="66"/>
      <c r="AZ2143" s="66"/>
      <c r="BA2143" s="66"/>
      <c r="BB2143" s="66"/>
      <c r="BC2143" s="66"/>
      <c r="BD2143" s="66"/>
      <c r="BE2143" s="66"/>
      <c r="BF2143" s="66"/>
      <c r="BG2143" s="66"/>
      <c r="BH2143" s="66"/>
      <c r="BI2143" s="66"/>
      <c r="BJ2143" s="66"/>
      <c r="BK2143" s="66"/>
      <c r="BL2143" s="66"/>
      <c r="BM2143" s="66"/>
      <c r="BN2143" s="66"/>
      <c r="BO2143" s="66"/>
      <c r="BP2143" s="66"/>
      <c r="BQ2143" s="66"/>
      <c r="BR2143" s="66"/>
      <c r="BS2143" s="66"/>
      <c r="BT2143" s="66"/>
      <c r="BU2143" s="66"/>
      <c r="BV2143" s="66"/>
      <c r="BW2143" s="66"/>
      <c r="BX2143" s="66"/>
      <c r="BY2143" s="66"/>
      <c r="BZ2143" s="66"/>
      <c r="CA2143" s="66"/>
      <c r="CB2143" s="66"/>
      <c r="CC2143" s="66"/>
      <c r="CD2143" s="66"/>
      <c r="CE2143" s="66"/>
      <c r="CF2143" s="66"/>
      <c r="CG2143" s="66"/>
      <c r="CH2143" s="66"/>
      <c r="CI2143" s="66"/>
      <c r="CJ2143" s="66"/>
      <c r="CK2143" s="66"/>
      <c r="CL2143" s="66"/>
      <c r="CM2143" s="66"/>
      <c r="CN2143" s="66"/>
      <c r="CO2143" s="66"/>
      <c r="CP2143" s="66"/>
      <c r="CQ2143" s="66"/>
      <c r="CR2143" s="66"/>
      <c r="CS2143" s="66"/>
      <c r="CT2143" s="66"/>
      <c r="CU2143" s="66"/>
      <c r="CV2143" s="66"/>
      <c r="CW2143" s="66"/>
      <c r="CX2143" s="66"/>
      <c r="CY2143" s="66"/>
      <c r="CZ2143" s="66"/>
      <c r="DA2143" s="66"/>
      <c r="DB2143" s="66"/>
      <c r="DC2143" s="66"/>
      <c r="DD2143" s="66"/>
      <c r="DE2143" s="66"/>
      <c r="DF2143" s="66"/>
      <c r="DG2143" s="66"/>
      <c r="DH2143" s="66"/>
      <c r="DI2143" s="66"/>
      <c r="DJ2143" s="66"/>
      <c r="DK2143" s="66"/>
      <c r="DL2143" s="66"/>
    </row>
    <row r="2144" spans="1:116" ht="14.5" customHeight="1" x14ac:dyDescent="0.35">
      <c r="A2144" s="28"/>
      <c r="B2144" s="167"/>
      <c r="C2144" s="168"/>
      <c r="D2144" s="31"/>
      <c r="E2144" s="157"/>
      <c r="H2144" s="153"/>
    </row>
    <row r="2145" spans="1:137" ht="14.5" customHeight="1" x14ac:dyDescent="0.35">
      <c r="A2145" s="28"/>
      <c r="B2145" s="36"/>
      <c r="C2145" s="37"/>
      <c r="D2145" s="38"/>
      <c r="E2145" s="36"/>
      <c r="F2145" s="36"/>
      <c r="I2145" s="66"/>
      <c r="J2145" s="74"/>
      <c r="K2145" s="66"/>
      <c r="L2145" s="66"/>
      <c r="M2145" s="66"/>
      <c r="N2145" s="66"/>
      <c r="O2145" s="66"/>
      <c r="P2145" s="66"/>
      <c r="Q2145" s="66"/>
      <c r="R2145" s="66"/>
      <c r="S2145" s="66"/>
      <c r="T2145" s="75"/>
      <c r="U2145" s="75"/>
      <c r="V2145" s="75"/>
      <c r="W2145" s="75"/>
      <c r="X2145" s="75"/>
      <c r="Y2145" s="75"/>
      <c r="Z2145" s="75"/>
      <c r="AA2145" s="75"/>
      <c r="AB2145" s="68"/>
      <c r="AD2145" s="66"/>
      <c r="AE2145" s="74"/>
      <c r="AF2145" s="66"/>
      <c r="AG2145" s="66"/>
      <c r="AH2145" s="66"/>
      <c r="AI2145" s="66"/>
      <c r="AJ2145" s="66"/>
      <c r="AK2145" s="66"/>
      <c r="AL2145" s="66"/>
      <c r="AM2145" s="66"/>
      <c r="AN2145" s="66"/>
      <c r="AO2145" s="75"/>
      <c r="AP2145" s="75"/>
      <c r="AQ2145" s="75"/>
      <c r="AR2145" s="75"/>
      <c r="AS2145" s="75"/>
      <c r="AT2145" s="75"/>
      <c r="AU2145" s="75"/>
      <c r="AV2145" s="75"/>
      <c r="AW2145" s="68"/>
      <c r="AY2145" s="66"/>
      <c r="AZ2145" s="74"/>
      <c r="BA2145" s="66"/>
      <c r="BB2145" s="66"/>
      <c r="BC2145" s="66"/>
      <c r="BD2145" s="66"/>
      <c r="BE2145" s="66"/>
      <c r="BF2145" s="66"/>
      <c r="BG2145" s="66"/>
      <c r="BH2145" s="66"/>
      <c r="BI2145" s="66"/>
      <c r="BJ2145" s="75"/>
      <c r="BK2145" s="75"/>
      <c r="BL2145" s="75"/>
      <c r="BM2145" s="75"/>
      <c r="BN2145" s="75"/>
      <c r="BO2145" s="75"/>
      <c r="BP2145" s="75"/>
      <c r="BQ2145" s="75"/>
      <c r="BR2145" s="68"/>
      <c r="BT2145" s="66"/>
      <c r="BU2145" s="74"/>
      <c r="BV2145" s="66"/>
      <c r="BW2145" s="66"/>
      <c r="BX2145" s="66"/>
      <c r="BY2145" s="66"/>
      <c r="BZ2145" s="66"/>
      <c r="CA2145" s="66"/>
      <c r="CB2145" s="66"/>
      <c r="CC2145" s="66"/>
      <c r="CD2145" s="66"/>
      <c r="CE2145" s="75"/>
      <c r="CF2145" s="75"/>
      <c r="CG2145" s="75"/>
      <c r="CH2145" s="75"/>
      <c r="CI2145" s="75"/>
      <c r="CJ2145" s="75"/>
      <c r="CK2145" s="75"/>
      <c r="CL2145" s="75"/>
      <c r="CM2145" s="66"/>
      <c r="CO2145" s="66"/>
      <c r="CP2145" s="74"/>
      <c r="CQ2145" s="66"/>
      <c r="CR2145" s="66"/>
      <c r="CS2145" s="66"/>
      <c r="CT2145" s="66"/>
      <c r="CU2145" s="66"/>
      <c r="CV2145" s="66"/>
      <c r="CW2145" s="66"/>
      <c r="CX2145" s="66"/>
      <c r="CY2145" s="66"/>
      <c r="CZ2145" s="75"/>
      <c r="DA2145" s="75"/>
      <c r="DB2145" s="75"/>
      <c r="DC2145" s="75"/>
      <c r="DD2145" s="75"/>
      <c r="DE2145" s="75"/>
      <c r="DF2145" s="75"/>
      <c r="DG2145" s="75"/>
      <c r="DH2145" s="66"/>
    </row>
    <row r="2146" spans="1:137" ht="3.75" customHeight="1" x14ac:dyDescent="0.35">
      <c r="A2146" s="85"/>
      <c r="B2146" s="81"/>
      <c r="C2146" s="82"/>
      <c r="D2146" s="40"/>
      <c r="E2146" s="36"/>
      <c r="F2146" s="36"/>
      <c r="G2146" s="66"/>
      <c r="H2146" s="66"/>
      <c r="I2146" s="66"/>
      <c r="J2146" s="66"/>
      <c r="K2146" s="66"/>
      <c r="L2146" s="66"/>
      <c r="M2146" s="66"/>
      <c r="N2146" s="66"/>
      <c r="O2146" s="66"/>
      <c r="P2146" s="66"/>
      <c r="Q2146" s="66"/>
      <c r="R2146" s="66"/>
      <c r="S2146" s="66"/>
      <c r="T2146" s="66"/>
      <c r="U2146" s="66"/>
      <c r="V2146" s="66"/>
      <c r="W2146" s="66"/>
      <c r="X2146" s="66"/>
      <c r="Y2146" s="66"/>
      <c r="Z2146" s="66"/>
      <c r="AA2146" s="66"/>
      <c r="AB2146" s="66"/>
      <c r="AC2146" s="66"/>
      <c r="AD2146" s="66"/>
      <c r="AE2146" s="66"/>
      <c r="AF2146" s="66"/>
      <c r="AG2146" s="66"/>
      <c r="AH2146" s="66"/>
      <c r="AI2146" s="66"/>
      <c r="AJ2146" s="66"/>
      <c r="AK2146" s="66"/>
      <c r="AL2146" s="66"/>
      <c r="AM2146" s="66"/>
      <c r="AN2146" s="66"/>
      <c r="AO2146" s="66"/>
      <c r="AP2146" s="66"/>
      <c r="AQ2146" s="66"/>
      <c r="AR2146" s="66"/>
      <c r="AS2146" s="66"/>
      <c r="AT2146" s="66"/>
      <c r="AU2146" s="66"/>
      <c r="AV2146" s="66"/>
      <c r="AW2146" s="66"/>
      <c r="AX2146" s="66"/>
      <c r="AY2146" s="66"/>
      <c r="AZ2146" s="66"/>
      <c r="BA2146" s="66"/>
      <c r="BB2146" s="66"/>
      <c r="BC2146" s="66"/>
      <c r="BD2146" s="66"/>
      <c r="BE2146" s="66"/>
      <c r="BF2146" s="66"/>
      <c r="BG2146" s="66"/>
      <c r="BH2146" s="66"/>
      <c r="BI2146" s="66"/>
      <c r="BJ2146" s="66"/>
      <c r="BK2146" s="66"/>
      <c r="BL2146" s="66"/>
      <c r="BM2146" s="66"/>
      <c r="BN2146" s="66"/>
      <c r="BO2146" s="66"/>
      <c r="BP2146" s="66"/>
      <c r="BQ2146" s="66"/>
      <c r="BR2146" s="66"/>
      <c r="BS2146" s="66"/>
      <c r="BT2146" s="66"/>
      <c r="BU2146" s="66"/>
      <c r="BV2146" s="66"/>
      <c r="BW2146" s="66"/>
      <c r="BX2146" s="66"/>
      <c r="BY2146" s="66"/>
      <c r="BZ2146" s="66"/>
      <c r="CA2146" s="66"/>
      <c r="CB2146" s="66"/>
      <c r="CC2146" s="66"/>
      <c r="CD2146" s="66"/>
      <c r="CE2146" s="66"/>
      <c r="CF2146" s="66"/>
      <c r="CG2146" s="66"/>
      <c r="CH2146" s="66"/>
      <c r="CI2146" s="66"/>
      <c r="CJ2146" s="66"/>
      <c r="CK2146" s="66"/>
      <c r="CL2146" s="66"/>
      <c r="CM2146" s="66"/>
      <c r="CN2146" s="66"/>
      <c r="CO2146" s="66"/>
      <c r="CP2146" s="66"/>
      <c r="CQ2146" s="66"/>
      <c r="CR2146" s="66"/>
      <c r="CS2146" s="66"/>
      <c r="CT2146" s="66"/>
      <c r="CU2146" s="66"/>
      <c r="CV2146" s="66"/>
      <c r="CW2146" s="66"/>
      <c r="CX2146" s="66"/>
      <c r="CY2146" s="66"/>
      <c r="CZ2146" s="66"/>
      <c r="DA2146" s="66"/>
      <c r="DB2146" s="66"/>
      <c r="DC2146" s="66"/>
      <c r="DD2146" s="66"/>
      <c r="DE2146" s="66"/>
      <c r="DF2146" s="66"/>
      <c r="DG2146" s="66"/>
      <c r="DH2146" s="66"/>
      <c r="DI2146" s="66"/>
      <c r="DJ2146" s="66"/>
      <c r="DK2146" s="66"/>
      <c r="DL2146" s="66"/>
    </row>
    <row r="2147" spans="1:137" s="166" customFormat="1" ht="14.5" customHeight="1" x14ac:dyDescent="0.35">
      <c r="A2147" s="169"/>
      <c r="B2147" s="160"/>
      <c r="C2147" s="161"/>
      <c r="D2147" s="162"/>
      <c r="E2147" s="163"/>
      <c r="F2147" s="163"/>
      <c r="G2147" s="164"/>
      <c r="H2147" s="165"/>
      <c r="I2147" s="164"/>
      <c r="J2147" s="165"/>
      <c r="K2147" s="164"/>
      <c r="L2147" s="165"/>
      <c r="M2147" s="164"/>
      <c r="N2147" s="165"/>
      <c r="O2147" s="164"/>
      <c r="P2147" s="165"/>
      <c r="Q2147" s="164"/>
      <c r="R2147" s="165"/>
      <c r="S2147" s="164"/>
      <c r="T2147" s="165"/>
      <c r="U2147" s="164"/>
      <c r="V2147" s="165"/>
      <c r="W2147" s="164"/>
      <c r="X2147" s="165"/>
      <c r="Y2147" s="164"/>
      <c r="Z2147" s="165"/>
      <c r="AA2147" s="164"/>
      <c r="AB2147" s="165"/>
      <c r="AC2147" s="164"/>
      <c r="AD2147" s="165"/>
      <c r="AE2147" s="164"/>
      <c r="AF2147" s="165"/>
      <c r="AG2147" s="164"/>
      <c r="AH2147" s="165"/>
      <c r="AI2147" s="164"/>
      <c r="AJ2147" s="165"/>
      <c r="AK2147" s="164"/>
      <c r="AL2147" s="165"/>
      <c r="AM2147" s="164"/>
      <c r="AN2147" s="165"/>
      <c r="AO2147" s="164"/>
      <c r="AP2147" s="165"/>
      <c r="AQ2147" s="164"/>
      <c r="AR2147" s="165"/>
      <c r="AS2147" s="164"/>
      <c r="AT2147" s="165"/>
      <c r="AU2147" s="164"/>
      <c r="AV2147" s="165"/>
      <c r="AW2147" s="164"/>
      <c r="AX2147" s="165"/>
      <c r="AY2147" s="164"/>
      <c r="AZ2147" s="165"/>
      <c r="BA2147" s="164"/>
      <c r="BB2147" s="165"/>
      <c r="BC2147" s="164"/>
      <c r="BD2147" s="165"/>
      <c r="BE2147" s="164"/>
      <c r="BF2147" s="165"/>
      <c r="BG2147" s="164"/>
      <c r="BH2147" s="165"/>
      <c r="BI2147" s="164"/>
      <c r="BJ2147" s="165"/>
      <c r="BK2147" s="164"/>
      <c r="BL2147" s="165"/>
      <c r="BM2147" s="164"/>
      <c r="BN2147" s="165"/>
      <c r="BO2147" s="164"/>
      <c r="BP2147" s="165"/>
      <c r="BQ2147" s="164"/>
      <c r="BR2147" s="165"/>
      <c r="BS2147" s="164"/>
      <c r="BT2147" s="165"/>
      <c r="BU2147" s="164"/>
      <c r="BV2147" s="165"/>
      <c r="BW2147" s="164"/>
      <c r="BX2147" s="165"/>
      <c r="BY2147" s="164"/>
      <c r="BZ2147" s="165"/>
      <c r="CA2147" s="164"/>
      <c r="CB2147" s="165"/>
      <c r="CC2147" s="164"/>
      <c r="CD2147" s="165"/>
      <c r="CE2147" s="164"/>
      <c r="CF2147" s="165"/>
      <c r="CG2147" s="164"/>
      <c r="CH2147" s="165"/>
      <c r="CI2147" s="164"/>
      <c r="CJ2147" s="165"/>
      <c r="CK2147" s="164"/>
      <c r="CL2147" s="165"/>
      <c r="CM2147" s="164"/>
      <c r="CN2147" s="165"/>
      <c r="CO2147" s="164"/>
      <c r="CP2147" s="165"/>
      <c r="CQ2147" s="164"/>
      <c r="CR2147" s="165"/>
      <c r="CS2147" s="164"/>
      <c r="CT2147" s="165"/>
      <c r="CU2147" s="164"/>
      <c r="CV2147" s="165"/>
      <c r="CW2147" s="164"/>
      <c r="CX2147" s="165"/>
      <c r="CY2147" s="164"/>
      <c r="CZ2147" s="165"/>
      <c r="DA2147" s="164"/>
      <c r="DB2147" s="165"/>
      <c r="DC2147" s="164"/>
      <c r="DD2147" s="165"/>
      <c r="DE2147" s="164"/>
      <c r="DF2147" s="165"/>
      <c r="DG2147" s="164"/>
      <c r="DH2147" s="165"/>
      <c r="DI2147" s="164"/>
    </row>
    <row r="2148" spans="1:137" x14ac:dyDescent="0.35">
      <c r="A2148" s="28"/>
      <c r="B2148" s="167"/>
      <c r="C2148" s="168"/>
      <c r="D2148" s="31"/>
      <c r="E2148" s="145"/>
      <c r="F2148" s="145"/>
      <c r="Q2148" s="66"/>
    </row>
    <row r="2149" spans="1:137" x14ac:dyDescent="0.35">
      <c r="A2149" s="28"/>
      <c r="B2149" s="36"/>
      <c r="C2149" s="37"/>
      <c r="D2149" s="38"/>
      <c r="E2149" s="36"/>
      <c r="F2149" s="36"/>
      <c r="Q2149" s="66"/>
      <c r="AB2149" s="66"/>
      <c r="AM2149" s="66"/>
      <c r="AX2149" s="66"/>
      <c r="BI2149" s="66"/>
      <c r="BT2149" s="66"/>
      <c r="CE2149" s="66"/>
      <c r="CP2149" s="66"/>
      <c r="DA2149" s="66"/>
      <c r="DL2149" s="66"/>
      <c r="DW2149" s="66"/>
    </row>
    <row r="2150" spans="1:137" ht="3.75" customHeight="1" x14ac:dyDescent="0.35">
      <c r="A2150" s="28"/>
      <c r="B2150" s="36"/>
      <c r="C2150" s="37"/>
      <c r="D2150" s="40"/>
      <c r="E2150" s="36"/>
      <c r="F2150" s="36"/>
      <c r="G2150" s="66"/>
      <c r="H2150" s="66"/>
      <c r="I2150" s="66"/>
      <c r="J2150" s="66"/>
      <c r="K2150" s="66"/>
      <c r="L2150" s="66"/>
      <c r="M2150" s="66"/>
      <c r="N2150" s="66"/>
      <c r="O2150" s="66"/>
      <c r="P2150" s="66"/>
      <c r="Q2150" s="66"/>
      <c r="R2150" s="66"/>
      <c r="S2150" s="66"/>
      <c r="T2150" s="66"/>
      <c r="U2150" s="66"/>
      <c r="V2150" s="66"/>
      <c r="W2150" s="66"/>
      <c r="X2150" s="66"/>
      <c r="Y2150" s="66"/>
      <c r="Z2150" s="66"/>
      <c r="AA2150" s="66"/>
      <c r="AB2150" s="66"/>
      <c r="AC2150" s="66"/>
      <c r="AD2150" s="66"/>
      <c r="AE2150" s="66"/>
      <c r="AF2150" s="66"/>
      <c r="AG2150" s="66"/>
      <c r="AH2150" s="66"/>
      <c r="AI2150" s="66"/>
      <c r="AJ2150" s="66"/>
      <c r="AK2150" s="66"/>
      <c r="AL2150" s="66"/>
      <c r="AM2150" s="66"/>
      <c r="AN2150" s="66"/>
      <c r="AO2150" s="66"/>
      <c r="AP2150" s="66"/>
      <c r="AQ2150" s="66"/>
      <c r="AR2150" s="66"/>
      <c r="AS2150" s="66"/>
      <c r="AT2150" s="66"/>
      <c r="AU2150" s="66"/>
      <c r="AV2150" s="66"/>
      <c r="AW2150" s="66"/>
      <c r="AX2150" s="66"/>
      <c r="AY2150" s="66"/>
      <c r="AZ2150" s="66"/>
      <c r="BA2150" s="66"/>
      <c r="BB2150" s="66"/>
      <c r="BC2150" s="66"/>
      <c r="BD2150" s="66"/>
      <c r="BE2150" s="66"/>
      <c r="BF2150" s="66"/>
      <c r="BG2150" s="66"/>
      <c r="BH2150" s="66"/>
      <c r="BI2150" s="66"/>
      <c r="BJ2150" s="66"/>
      <c r="BK2150" s="66"/>
      <c r="BL2150" s="66"/>
      <c r="BM2150" s="66"/>
      <c r="BN2150" s="66"/>
      <c r="BO2150" s="66"/>
      <c r="BP2150" s="66"/>
      <c r="BQ2150" s="66"/>
      <c r="BR2150" s="66"/>
      <c r="BS2150" s="66"/>
      <c r="BT2150" s="66"/>
      <c r="BU2150" s="66"/>
      <c r="BV2150" s="66"/>
      <c r="BW2150" s="66"/>
      <c r="BX2150" s="66"/>
      <c r="BY2150" s="66"/>
      <c r="BZ2150" s="66"/>
      <c r="CA2150" s="66"/>
      <c r="CB2150" s="66"/>
      <c r="CC2150" s="66"/>
      <c r="CD2150" s="66"/>
      <c r="CE2150" s="66"/>
      <c r="CF2150" s="66"/>
      <c r="CG2150" s="66"/>
      <c r="CH2150" s="66"/>
      <c r="CI2150" s="66"/>
      <c r="CJ2150" s="66"/>
      <c r="CK2150" s="66"/>
      <c r="CL2150" s="66"/>
      <c r="CM2150" s="66"/>
      <c r="CN2150" s="66"/>
      <c r="CO2150" s="66"/>
      <c r="CP2150" s="66"/>
      <c r="CQ2150" s="66"/>
      <c r="CR2150" s="66"/>
      <c r="CS2150" s="66"/>
      <c r="CT2150" s="66"/>
      <c r="CU2150" s="66"/>
      <c r="CV2150" s="66"/>
      <c r="CW2150" s="66"/>
      <c r="CX2150" s="66"/>
      <c r="CY2150" s="66"/>
      <c r="CZ2150" s="66"/>
      <c r="DA2150" s="66"/>
      <c r="DB2150" s="66"/>
      <c r="DC2150" s="66"/>
      <c r="DD2150" s="66"/>
      <c r="DE2150" s="66"/>
      <c r="DF2150" s="66"/>
      <c r="DG2150" s="66"/>
      <c r="DH2150" s="66"/>
      <c r="DI2150" s="66"/>
      <c r="DJ2150" s="66"/>
      <c r="DK2150" s="66"/>
      <c r="DL2150" s="66"/>
    </row>
    <row r="2151" spans="1:137" x14ac:dyDescent="0.35">
      <c r="A2151" s="28"/>
      <c r="B2151" s="167"/>
      <c r="C2151" s="168"/>
      <c r="D2151" s="31"/>
      <c r="E2151" s="146"/>
      <c r="F2151" s="146"/>
    </row>
    <row r="2152" spans="1:137" x14ac:dyDescent="0.35">
      <c r="A2152" s="28"/>
      <c r="B2152" s="36"/>
      <c r="C2152" s="37"/>
      <c r="D2152" s="38"/>
      <c r="E2152" s="36"/>
      <c r="F2152" s="36"/>
    </row>
    <row r="2153" spans="1:137" ht="3.75" customHeight="1" x14ac:dyDescent="0.35">
      <c r="A2153" s="28"/>
      <c r="B2153" s="36"/>
      <c r="C2153" s="37"/>
      <c r="D2153" s="40"/>
      <c r="E2153" s="36"/>
      <c r="F2153" s="36"/>
      <c r="G2153" s="66"/>
      <c r="H2153" s="66"/>
      <c r="I2153" s="66"/>
      <c r="J2153" s="66"/>
      <c r="K2153" s="66"/>
      <c r="L2153" s="66"/>
      <c r="M2153" s="66"/>
      <c r="N2153" s="66"/>
      <c r="O2153" s="66"/>
      <c r="P2153" s="66"/>
      <c r="Q2153" s="66"/>
      <c r="R2153" s="66"/>
      <c r="S2153" s="66"/>
      <c r="T2153" s="66"/>
      <c r="U2153" s="66"/>
      <c r="V2153" s="66"/>
      <c r="W2153" s="66"/>
      <c r="X2153" s="66"/>
      <c r="Y2153" s="66"/>
      <c r="Z2153" s="66"/>
      <c r="AA2153" s="66"/>
      <c r="AB2153" s="66"/>
      <c r="AC2153" s="66"/>
      <c r="AD2153" s="66"/>
      <c r="AE2153" s="66"/>
      <c r="AF2153" s="66"/>
      <c r="AG2153" s="66"/>
      <c r="AH2153" s="66"/>
      <c r="AI2153" s="66"/>
      <c r="AJ2153" s="66"/>
      <c r="AK2153" s="66"/>
      <c r="AL2153" s="66"/>
      <c r="AM2153" s="66"/>
      <c r="AN2153" s="66"/>
      <c r="AO2153" s="66"/>
      <c r="AP2153" s="66"/>
      <c r="AQ2153" s="66"/>
      <c r="AR2153" s="66"/>
      <c r="AS2153" s="66"/>
      <c r="AT2153" s="66"/>
      <c r="AU2153" s="66"/>
      <c r="AV2153" s="66"/>
      <c r="AW2153" s="66"/>
      <c r="AX2153" s="66"/>
      <c r="AY2153" s="66"/>
      <c r="AZ2153" s="66"/>
      <c r="BA2153" s="66"/>
      <c r="BB2153" s="66"/>
      <c r="BC2153" s="66"/>
      <c r="BD2153" s="66"/>
      <c r="BE2153" s="66"/>
      <c r="BF2153" s="66"/>
      <c r="BG2153" s="66"/>
      <c r="BH2153" s="66"/>
      <c r="BI2153" s="66"/>
      <c r="BJ2153" s="66"/>
      <c r="BK2153" s="66"/>
      <c r="BL2153" s="66"/>
      <c r="BM2153" s="66"/>
      <c r="BN2153" s="66"/>
      <c r="BO2153" s="66"/>
      <c r="BP2153" s="66"/>
      <c r="BQ2153" s="66"/>
      <c r="BR2153" s="66"/>
      <c r="BS2153" s="66"/>
      <c r="BT2153" s="66"/>
      <c r="BU2153" s="66"/>
      <c r="BV2153" s="66"/>
      <c r="BW2153" s="66"/>
      <c r="BX2153" s="66"/>
      <c r="BY2153" s="66"/>
      <c r="BZ2153" s="66"/>
      <c r="CA2153" s="66"/>
      <c r="CB2153" s="66"/>
      <c r="CC2153" s="66"/>
      <c r="CD2153" s="66"/>
      <c r="CE2153" s="66"/>
      <c r="CF2153" s="66"/>
      <c r="CG2153" s="66"/>
      <c r="CH2153" s="66"/>
      <c r="CI2153" s="66"/>
      <c r="CJ2153" s="66"/>
      <c r="CK2153" s="66"/>
      <c r="CL2153" s="66"/>
      <c r="CM2153" s="66"/>
      <c r="CN2153" s="66"/>
      <c r="CO2153" s="66"/>
      <c r="CP2153" s="66"/>
      <c r="CQ2153" s="66"/>
      <c r="CR2153" s="66"/>
      <c r="CS2153" s="66"/>
      <c r="CT2153" s="66"/>
      <c r="CU2153" s="66"/>
      <c r="CV2153" s="66"/>
      <c r="CW2153" s="66"/>
      <c r="CX2153" s="66"/>
      <c r="CY2153" s="66"/>
      <c r="CZ2153" s="66"/>
      <c r="DA2153" s="66"/>
      <c r="DB2153" s="66"/>
      <c r="DC2153" s="66"/>
      <c r="DD2153" s="66"/>
      <c r="DE2153" s="66"/>
      <c r="DF2153" s="66"/>
      <c r="DG2153" s="66"/>
      <c r="DH2153" s="66"/>
      <c r="DI2153" s="66"/>
      <c r="DJ2153" s="66"/>
      <c r="DK2153" s="66"/>
      <c r="DL2153" s="66"/>
      <c r="DM2153" s="66"/>
      <c r="DN2153" s="66"/>
      <c r="DO2153" s="66"/>
      <c r="DP2153" s="66"/>
      <c r="DQ2153" s="66"/>
      <c r="DR2153" s="66"/>
      <c r="DS2153" s="66"/>
      <c r="DT2153" s="66"/>
      <c r="DU2153" s="66"/>
      <c r="DV2153" s="66"/>
      <c r="DW2153" s="66"/>
      <c r="DX2153" s="66"/>
      <c r="DY2153" s="66"/>
      <c r="DZ2153" s="66"/>
      <c r="EA2153" s="66"/>
      <c r="EB2153" s="66"/>
      <c r="EC2153" s="66"/>
      <c r="ED2153" s="66"/>
      <c r="EE2153" s="66"/>
      <c r="EF2153" s="66"/>
      <c r="EG2153" s="66"/>
    </row>
    <row r="2154" spans="1:137" s="148" customFormat="1" x14ac:dyDescent="0.35">
      <c r="A2154" s="28"/>
      <c r="B2154" s="167"/>
      <c r="C2154" s="168"/>
      <c r="D2154" s="31"/>
      <c r="E2154" s="147"/>
      <c r="F2154" s="147"/>
    </row>
    <row r="2155" spans="1:137" s="148" customFormat="1" x14ac:dyDescent="0.35">
      <c r="A2155" s="28"/>
      <c r="B2155" s="36"/>
      <c r="C2155" s="37"/>
      <c r="D2155" s="38"/>
      <c r="E2155" s="36"/>
      <c r="F2155" s="36"/>
      <c r="G2155" s="149"/>
      <c r="H2155" s="149"/>
      <c r="I2155" s="149"/>
      <c r="J2155" s="149"/>
      <c r="K2155" s="149"/>
      <c r="L2155" s="149"/>
      <c r="M2155" s="149"/>
      <c r="N2155" s="149"/>
      <c r="O2155" s="149"/>
      <c r="P2155" s="149"/>
      <c r="Q2155" s="149"/>
      <c r="R2155" s="149"/>
      <c r="S2155" s="149"/>
      <c r="T2155" s="149"/>
      <c r="U2155" s="149"/>
      <c r="V2155" s="149"/>
      <c r="W2155" s="149"/>
      <c r="X2155" s="149"/>
      <c r="Y2155" s="149"/>
      <c r="Z2155" s="149"/>
      <c r="AA2155" s="149"/>
      <c r="AB2155" s="149"/>
      <c r="AC2155" s="149"/>
      <c r="AD2155" s="149"/>
      <c r="AE2155" s="149"/>
      <c r="AF2155" s="149"/>
      <c r="AG2155" s="149"/>
      <c r="AH2155" s="149"/>
      <c r="AI2155" s="149"/>
      <c r="AJ2155" s="149"/>
      <c r="AK2155" s="149"/>
      <c r="AL2155" s="149"/>
      <c r="AM2155" s="149"/>
      <c r="AN2155" s="149"/>
      <c r="AO2155" s="149"/>
      <c r="AP2155" s="149"/>
      <c r="AQ2155" s="149"/>
      <c r="AR2155" s="149"/>
      <c r="AS2155" s="149"/>
      <c r="AT2155" s="149"/>
      <c r="AU2155" s="149"/>
      <c r="AV2155" s="149"/>
      <c r="AW2155" s="149"/>
      <c r="AX2155" s="149"/>
      <c r="AY2155" s="149"/>
      <c r="AZ2155" s="149"/>
      <c r="BA2155" s="149"/>
      <c r="BB2155" s="149"/>
      <c r="BC2155" s="149"/>
      <c r="BD2155" s="149"/>
      <c r="BE2155" s="149"/>
      <c r="BF2155" s="149"/>
      <c r="BG2155" s="149"/>
      <c r="BH2155" s="149"/>
      <c r="BI2155" s="149"/>
      <c r="BJ2155" s="149"/>
      <c r="BK2155" s="149"/>
      <c r="BL2155" s="149"/>
      <c r="BM2155" s="149"/>
      <c r="BN2155" s="149"/>
      <c r="BO2155" s="149"/>
      <c r="BP2155" s="149"/>
      <c r="BQ2155" s="149"/>
      <c r="BR2155" s="149"/>
      <c r="BS2155" s="149"/>
      <c r="BT2155" s="149"/>
      <c r="BU2155" s="149"/>
      <c r="BV2155" s="149"/>
      <c r="BW2155" s="149"/>
      <c r="BX2155" s="149"/>
      <c r="BY2155" s="149"/>
      <c r="BZ2155" s="149"/>
      <c r="CA2155" s="149"/>
      <c r="CB2155" s="149"/>
      <c r="CC2155" s="149"/>
      <c r="CD2155" s="149"/>
      <c r="CE2155" s="149"/>
      <c r="CF2155" s="149"/>
      <c r="CG2155" s="149"/>
      <c r="CH2155" s="149"/>
      <c r="CI2155" s="149"/>
      <c r="CJ2155" s="149"/>
      <c r="CK2155" s="149"/>
      <c r="CL2155" s="149"/>
      <c r="CM2155" s="149"/>
      <c r="CN2155" s="149"/>
      <c r="CO2155" s="149"/>
      <c r="CP2155" s="149"/>
      <c r="CQ2155" s="149"/>
      <c r="CR2155" s="149"/>
      <c r="CS2155" s="149"/>
      <c r="CT2155" s="149"/>
      <c r="CU2155" s="149"/>
      <c r="CV2155" s="149"/>
      <c r="CW2155" s="149"/>
      <c r="CX2155" s="149"/>
      <c r="CY2155" s="149"/>
      <c r="CZ2155" s="149"/>
      <c r="DA2155" s="149"/>
      <c r="DB2155" s="149"/>
      <c r="DC2155" s="149"/>
      <c r="DD2155" s="149"/>
      <c r="DE2155" s="149"/>
      <c r="DF2155" s="149"/>
      <c r="DG2155" s="149"/>
      <c r="DH2155" s="149"/>
      <c r="DI2155" s="149"/>
      <c r="DJ2155" s="149"/>
      <c r="DK2155" s="149"/>
      <c r="DL2155" s="149"/>
      <c r="DM2155" s="149"/>
      <c r="DN2155" s="149"/>
      <c r="DO2155" s="149"/>
      <c r="DP2155" s="149"/>
      <c r="DQ2155" s="149"/>
      <c r="DR2155" s="149"/>
      <c r="DS2155" s="149"/>
      <c r="DT2155" s="149"/>
      <c r="DU2155" s="149"/>
      <c r="DV2155" s="149"/>
      <c r="DW2155" s="149"/>
      <c r="DX2155" s="149"/>
      <c r="DY2155" s="149"/>
      <c r="DZ2155" s="149"/>
      <c r="EA2155" s="149"/>
      <c r="EB2155" s="149"/>
      <c r="EC2155" s="149"/>
      <c r="ED2155" s="149"/>
      <c r="EE2155" s="149"/>
      <c r="EF2155" s="149"/>
      <c r="EG2155" s="149"/>
    </row>
    <row r="2156" spans="1:137" ht="3.75" customHeight="1" x14ac:dyDescent="0.35">
      <c r="A2156" s="28"/>
      <c r="B2156" s="36"/>
      <c r="C2156" s="37"/>
      <c r="D2156" s="40"/>
      <c r="E2156" s="36"/>
      <c r="F2156" s="36"/>
      <c r="G2156" s="66"/>
      <c r="H2156" s="66"/>
      <c r="I2156" s="66"/>
      <c r="J2156" s="66"/>
      <c r="K2156" s="66"/>
      <c r="L2156" s="66"/>
      <c r="M2156" s="66"/>
      <c r="N2156" s="66"/>
      <c r="O2156" s="66"/>
      <c r="P2156" s="66"/>
      <c r="Q2156" s="66"/>
      <c r="R2156" s="66"/>
      <c r="S2156" s="66"/>
      <c r="T2156" s="66"/>
      <c r="U2156" s="66"/>
      <c r="V2156" s="66"/>
      <c r="W2156" s="66"/>
      <c r="X2156" s="66"/>
      <c r="Y2156" s="66"/>
      <c r="Z2156" s="66"/>
      <c r="AA2156" s="66"/>
      <c r="AB2156" s="66"/>
      <c r="AC2156" s="66"/>
      <c r="AD2156" s="66"/>
      <c r="AE2156" s="66"/>
      <c r="AF2156" s="66"/>
      <c r="AG2156" s="66"/>
      <c r="AH2156" s="66"/>
      <c r="AI2156" s="66"/>
      <c r="AJ2156" s="66"/>
      <c r="AK2156" s="66"/>
      <c r="AL2156" s="66"/>
      <c r="AM2156" s="66"/>
      <c r="AN2156" s="66"/>
      <c r="AO2156" s="66"/>
      <c r="AP2156" s="66"/>
      <c r="AQ2156" s="66"/>
      <c r="AR2156" s="66"/>
      <c r="AS2156" s="66"/>
      <c r="AT2156" s="66"/>
      <c r="AU2156" s="66"/>
      <c r="AV2156" s="66"/>
      <c r="AW2156" s="66"/>
      <c r="AX2156" s="66"/>
      <c r="AY2156" s="66"/>
      <c r="AZ2156" s="66"/>
      <c r="BA2156" s="66"/>
      <c r="BB2156" s="66"/>
      <c r="BC2156" s="66"/>
      <c r="BD2156" s="66"/>
      <c r="BE2156" s="66"/>
      <c r="BF2156" s="66"/>
      <c r="BG2156" s="66"/>
      <c r="BH2156" s="66"/>
      <c r="BI2156" s="66"/>
      <c r="BJ2156" s="66"/>
      <c r="BK2156" s="66"/>
      <c r="BL2156" s="66"/>
      <c r="BM2156" s="66"/>
      <c r="BN2156" s="66"/>
      <c r="BO2156" s="66"/>
      <c r="BP2156" s="66"/>
      <c r="BQ2156" s="66"/>
      <c r="BR2156" s="66"/>
      <c r="BS2156" s="66"/>
      <c r="BT2156" s="66"/>
      <c r="BU2156" s="66"/>
      <c r="BV2156" s="66"/>
      <c r="BW2156" s="66"/>
      <c r="BX2156" s="66"/>
      <c r="BY2156" s="66"/>
      <c r="BZ2156" s="66"/>
      <c r="CA2156" s="66"/>
      <c r="CB2156" s="66"/>
      <c r="CC2156" s="66"/>
      <c r="CD2156" s="66"/>
      <c r="CE2156" s="66"/>
      <c r="CF2156" s="66"/>
      <c r="CG2156" s="66"/>
      <c r="CH2156" s="66"/>
      <c r="CI2156" s="66"/>
      <c r="CJ2156" s="66"/>
      <c r="CK2156" s="66"/>
      <c r="CL2156" s="66"/>
      <c r="CM2156" s="66"/>
      <c r="CN2156" s="66"/>
      <c r="CO2156" s="66"/>
      <c r="CP2156" s="66"/>
      <c r="CQ2156" s="66"/>
      <c r="CR2156" s="66"/>
      <c r="CS2156" s="66"/>
      <c r="CT2156" s="66"/>
      <c r="CU2156" s="66"/>
      <c r="CV2156" s="66"/>
      <c r="CW2156" s="66"/>
      <c r="CX2156" s="66"/>
      <c r="CY2156" s="66"/>
      <c r="CZ2156" s="66"/>
      <c r="DA2156" s="66"/>
      <c r="DB2156" s="66"/>
      <c r="DC2156" s="66"/>
      <c r="DD2156" s="66"/>
      <c r="DE2156" s="66"/>
      <c r="DF2156" s="66"/>
      <c r="DG2156" s="66"/>
      <c r="DH2156" s="66"/>
      <c r="DI2156" s="66"/>
      <c r="DJ2156" s="66"/>
      <c r="DK2156" s="66"/>
      <c r="DL2156" s="66"/>
      <c r="DM2156" s="66"/>
      <c r="DN2156" s="66"/>
      <c r="DO2156" s="66"/>
      <c r="DP2156" s="66"/>
      <c r="DQ2156" s="66"/>
      <c r="DR2156" s="66"/>
      <c r="DS2156" s="66"/>
      <c r="DT2156" s="66"/>
      <c r="DU2156" s="66"/>
      <c r="DV2156" s="66"/>
      <c r="DW2156" s="66"/>
      <c r="DX2156" s="66"/>
      <c r="DY2156" s="66"/>
      <c r="DZ2156" s="66"/>
      <c r="EA2156" s="66"/>
      <c r="EB2156" s="66"/>
      <c r="EC2156" s="66"/>
      <c r="ED2156" s="66"/>
      <c r="EE2156" s="66"/>
      <c r="EF2156" s="66"/>
      <c r="EG2156" s="66"/>
    </row>
    <row r="2157" spans="1:137" x14ac:dyDescent="0.35">
      <c r="A2157" s="28"/>
      <c r="B2157" s="167"/>
      <c r="C2157" s="168"/>
      <c r="D2157" s="31"/>
      <c r="E2157" s="150"/>
      <c r="F2157" s="150"/>
    </row>
    <row r="2158" spans="1:137" x14ac:dyDescent="0.35">
      <c r="A2158" s="28"/>
      <c r="B2158" s="36"/>
      <c r="C2158" s="37"/>
      <c r="D2158" s="38"/>
      <c r="E2158" s="36"/>
      <c r="F2158" s="36"/>
    </row>
    <row r="2159" spans="1:137" ht="3.75" customHeight="1" x14ac:dyDescent="0.35">
      <c r="A2159" s="28"/>
      <c r="B2159" s="36"/>
      <c r="C2159" s="37"/>
      <c r="D2159" s="40"/>
      <c r="E2159" s="36"/>
      <c r="F2159" s="36"/>
      <c r="G2159" s="66"/>
      <c r="H2159" s="66"/>
      <c r="I2159" s="66"/>
      <c r="J2159" s="66"/>
      <c r="K2159" s="66"/>
      <c r="L2159" s="66"/>
      <c r="M2159" s="66"/>
      <c r="N2159" s="66"/>
      <c r="O2159" s="66"/>
      <c r="P2159" s="66"/>
      <c r="Q2159" s="66"/>
      <c r="R2159" s="66"/>
      <c r="S2159" s="66"/>
      <c r="T2159" s="66"/>
      <c r="U2159" s="66"/>
      <c r="V2159" s="66"/>
      <c r="W2159" s="66"/>
      <c r="X2159" s="66"/>
      <c r="Y2159" s="66"/>
      <c r="Z2159" s="66"/>
      <c r="AA2159" s="66"/>
      <c r="AB2159" s="66"/>
      <c r="AC2159" s="66"/>
      <c r="AD2159" s="66"/>
      <c r="AE2159" s="66"/>
      <c r="AF2159" s="66"/>
      <c r="AG2159" s="66"/>
      <c r="AH2159" s="66"/>
      <c r="AI2159" s="66"/>
      <c r="AJ2159" s="66"/>
      <c r="AK2159" s="66"/>
      <c r="AL2159" s="66"/>
      <c r="AM2159" s="66"/>
      <c r="AN2159" s="66"/>
      <c r="AO2159" s="66"/>
      <c r="AP2159" s="66"/>
      <c r="AQ2159" s="66"/>
      <c r="AR2159" s="66"/>
      <c r="AS2159" s="66"/>
      <c r="AT2159" s="66"/>
      <c r="AU2159" s="66"/>
      <c r="AV2159" s="66"/>
      <c r="AW2159" s="66"/>
      <c r="AX2159" s="66"/>
      <c r="AY2159" s="66"/>
      <c r="AZ2159" s="66"/>
      <c r="BA2159" s="66"/>
      <c r="BB2159" s="66"/>
      <c r="BC2159" s="66"/>
      <c r="BD2159" s="66"/>
      <c r="BE2159" s="66"/>
      <c r="BF2159" s="66"/>
      <c r="BG2159" s="66"/>
      <c r="BH2159" s="66"/>
      <c r="BI2159" s="66"/>
      <c r="BJ2159" s="66"/>
      <c r="BK2159" s="66"/>
      <c r="BL2159" s="66"/>
      <c r="BM2159" s="66"/>
      <c r="BN2159" s="66"/>
      <c r="BO2159" s="66"/>
      <c r="BP2159" s="66"/>
      <c r="BQ2159" s="66"/>
      <c r="BR2159" s="66"/>
      <c r="BS2159" s="66"/>
      <c r="BT2159" s="66"/>
      <c r="BU2159" s="66"/>
      <c r="BV2159" s="66"/>
      <c r="BW2159" s="66"/>
      <c r="BX2159" s="66"/>
      <c r="BY2159" s="66"/>
      <c r="BZ2159" s="66"/>
      <c r="CA2159" s="66"/>
      <c r="CB2159" s="66"/>
      <c r="CC2159" s="66"/>
      <c r="CD2159" s="66"/>
      <c r="CE2159" s="66"/>
      <c r="CF2159" s="66"/>
      <c r="CG2159" s="66"/>
      <c r="CH2159" s="66"/>
      <c r="CI2159" s="66"/>
      <c r="CJ2159" s="66"/>
      <c r="CK2159" s="66"/>
      <c r="CL2159" s="66"/>
      <c r="CM2159" s="66"/>
      <c r="CN2159" s="66"/>
      <c r="CO2159" s="66"/>
      <c r="CP2159" s="66"/>
      <c r="CQ2159" s="66"/>
      <c r="CR2159" s="66"/>
      <c r="CS2159" s="66"/>
      <c r="CT2159" s="66"/>
      <c r="CU2159" s="66"/>
      <c r="CV2159" s="66"/>
      <c r="CW2159" s="66"/>
      <c r="CX2159" s="66"/>
      <c r="CY2159" s="66"/>
      <c r="CZ2159" s="66"/>
      <c r="DA2159" s="66"/>
      <c r="DB2159" s="66"/>
      <c r="DC2159" s="66"/>
      <c r="DD2159" s="66"/>
      <c r="DE2159" s="66"/>
      <c r="DF2159" s="66"/>
      <c r="DG2159" s="66"/>
      <c r="DH2159" s="66"/>
      <c r="DI2159" s="66"/>
      <c r="DJ2159" s="66"/>
      <c r="DK2159" s="66"/>
      <c r="DL2159" s="66"/>
    </row>
    <row r="2160" spans="1:137" ht="14.5" customHeight="1" x14ac:dyDescent="0.35">
      <c r="A2160" s="28"/>
      <c r="B2160" s="167"/>
      <c r="C2160" s="168"/>
      <c r="D2160" s="31"/>
      <c r="E2160" s="151"/>
      <c r="F2160" s="151"/>
      <c r="G2160" s="153"/>
      <c r="H2160" s="153"/>
      <c r="I2160" s="153"/>
      <c r="J2160" s="153"/>
      <c r="T2160" s="75"/>
      <c r="U2160" s="75"/>
      <c r="V2160" s="75"/>
      <c r="W2160" s="75"/>
      <c r="X2160" s="75"/>
      <c r="Y2160" s="75"/>
      <c r="Z2160" s="75"/>
      <c r="AA2160" s="75"/>
      <c r="AC2160" s="153"/>
      <c r="AD2160" s="153"/>
      <c r="AE2160" s="153"/>
      <c r="AF2160" s="153"/>
      <c r="AP2160" s="75"/>
      <c r="AQ2160" s="75"/>
      <c r="AR2160" s="75"/>
      <c r="AS2160" s="75"/>
      <c r="AT2160" s="75"/>
      <c r="AU2160" s="75"/>
      <c r="AV2160" s="75"/>
      <c r="AW2160" s="75"/>
      <c r="AY2160" s="153"/>
      <c r="AZ2160" s="153"/>
      <c r="BA2160" s="153"/>
      <c r="BB2160" s="153"/>
      <c r="BL2160" s="75"/>
      <c r="BM2160" s="75"/>
      <c r="BN2160" s="75"/>
      <c r="BO2160" s="75"/>
      <c r="BP2160" s="75"/>
      <c r="BQ2160" s="75"/>
      <c r="BR2160" s="75"/>
      <c r="BS2160" s="75"/>
      <c r="BU2160" s="153"/>
      <c r="BV2160" s="153"/>
      <c r="BW2160" s="153"/>
      <c r="BX2160" s="153"/>
      <c r="CH2160" s="75"/>
      <c r="CI2160" s="75"/>
      <c r="CJ2160" s="75"/>
      <c r="CK2160" s="75"/>
      <c r="CL2160" s="75"/>
      <c r="CM2160" s="75"/>
      <c r="CN2160" s="75"/>
      <c r="CO2160" s="75"/>
      <c r="CQ2160" s="153"/>
      <c r="CR2160" s="153"/>
      <c r="CS2160" s="153"/>
      <c r="CT2160" s="153"/>
      <c r="DD2160" s="75"/>
      <c r="DE2160" s="75"/>
      <c r="DF2160" s="75"/>
      <c r="DG2160" s="75"/>
      <c r="DH2160" s="75"/>
      <c r="DI2160" s="75"/>
      <c r="DJ2160" s="75"/>
      <c r="DK2160" s="75"/>
    </row>
    <row r="2161" spans="1:116" ht="14.5" customHeight="1" x14ac:dyDescent="0.35">
      <c r="A2161" s="28"/>
      <c r="B2161" s="36"/>
      <c r="C2161" s="37"/>
      <c r="D2161" s="38"/>
      <c r="E2161" s="36"/>
      <c r="F2161" s="36"/>
      <c r="H2161" s="66"/>
      <c r="T2161" s="75"/>
      <c r="U2161" s="75"/>
      <c r="V2161" s="75"/>
      <c r="W2161" s="75"/>
      <c r="X2161" s="75"/>
      <c r="Y2161" s="75"/>
      <c r="Z2161" s="75"/>
      <c r="AA2161" s="75"/>
      <c r="AB2161" s="68"/>
      <c r="AD2161" s="66"/>
      <c r="AP2161" s="75"/>
      <c r="AQ2161" s="75"/>
      <c r="AR2161" s="75"/>
      <c r="AS2161" s="75"/>
      <c r="AT2161" s="75"/>
      <c r="AU2161" s="75"/>
      <c r="AV2161" s="75"/>
      <c r="AW2161" s="75"/>
      <c r="AX2161" s="68"/>
      <c r="AZ2161" s="66"/>
      <c r="BL2161" s="75"/>
      <c r="BM2161" s="75"/>
      <c r="BN2161" s="75"/>
      <c r="BO2161" s="75"/>
      <c r="BP2161" s="75"/>
      <c r="BQ2161" s="75"/>
      <c r="BR2161" s="75"/>
      <c r="BS2161" s="75"/>
      <c r="BV2161" s="66"/>
      <c r="CH2161" s="75"/>
      <c r="CI2161" s="75"/>
      <c r="CJ2161" s="75"/>
      <c r="CK2161" s="75"/>
      <c r="CL2161" s="75"/>
      <c r="CM2161" s="75"/>
      <c r="CN2161" s="75"/>
      <c r="CO2161" s="75"/>
      <c r="CR2161" s="66"/>
      <c r="DD2161" s="75"/>
      <c r="DE2161" s="75"/>
      <c r="DF2161" s="75"/>
      <c r="DG2161" s="75"/>
      <c r="DH2161" s="75"/>
      <c r="DI2161" s="75"/>
      <c r="DJ2161" s="75"/>
      <c r="DK2161" s="75"/>
    </row>
    <row r="2162" spans="1:116" ht="3.75" customHeight="1" x14ac:dyDescent="0.35">
      <c r="A2162" s="28"/>
      <c r="B2162" s="36"/>
      <c r="C2162" s="37"/>
      <c r="D2162" s="40"/>
      <c r="E2162" s="36"/>
      <c r="F2162" s="36"/>
      <c r="G2162" s="66"/>
      <c r="H2162" s="66"/>
      <c r="I2162" s="66"/>
      <c r="J2162" s="66"/>
      <c r="K2162" s="66"/>
      <c r="L2162" s="66"/>
      <c r="M2162" s="66"/>
      <c r="N2162" s="66"/>
      <c r="O2162" s="66"/>
      <c r="P2162" s="66"/>
      <c r="Q2162" s="66"/>
      <c r="R2162" s="66"/>
      <c r="S2162" s="66"/>
      <c r="T2162" s="66"/>
      <c r="U2162" s="66"/>
      <c r="V2162" s="66"/>
      <c r="W2162" s="66"/>
      <c r="X2162" s="66"/>
      <c r="Y2162" s="66"/>
      <c r="Z2162" s="66"/>
      <c r="AA2162" s="66"/>
      <c r="AB2162" s="66"/>
      <c r="AC2162" s="66"/>
      <c r="AD2162" s="66"/>
      <c r="AE2162" s="66"/>
      <c r="AF2162" s="66"/>
      <c r="AG2162" s="66"/>
      <c r="AH2162" s="66"/>
      <c r="AI2162" s="66"/>
      <c r="AJ2162" s="66"/>
      <c r="AK2162" s="66"/>
      <c r="AL2162" s="66"/>
      <c r="AM2162" s="66"/>
      <c r="AN2162" s="66"/>
      <c r="AO2162" s="66"/>
      <c r="AP2162" s="66"/>
      <c r="AQ2162" s="66"/>
      <c r="AR2162" s="66"/>
      <c r="AS2162" s="66"/>
      <c r="AT2162" s="66"/>
      <c r="AU2162" s="66"/>
      <c r="AV2162" s="66"/>
      <c r="AW2162" s="66"/>
      <c r="AX2162" s="66"/>
      <c r="AY2162" s="66"/>
      <c r="AZ2162" s="66"/>
      <c r="BA2162" s="66"/>
      <c r="BB2162" s="66"/>
      <c r="BC2162" s="66"/>
      <c r="BD2162" s="66"/>
      <c r="BE2162" s="66"/>
      <c r="BF2162" s="66"/>
      <c r="BG2162" s="66"/>
      <c r="BH2162" s="66"/>
      <c r="BI2162" s="66"/>
      <c r="BJ2162" s="66"/>
      <c r="BK2162" s="66"/>
      <c r="BL2162" s="66"/>
      <c r="BM2162" s="66"/>
      <c r="BN2162" s="66"/>
      <c r="BO2162" s="66"/>
      <c r="BP2162" s="66"/>
      <c r="BQ2162" s="66"/>
      <c r="BR2162" s="66"/>
      <c r="BS2162" s="66"/>
      <c r="BT2162" s="66"/>
      <c r="BU2162" s="66"/>
      <c r="BV2162" s="66"/>
      <c r="BW2162" s="66"/>
      <c r="BX2162" s="66"/>
      <c r="BY2162" s="66"/>
      <c r="BZ2162" s="66"/>
      <c r="CA2162" s="66"/>
      <c r="CB2162" s="66"/>
      <c r="CC2162" s="66"/>
      <c r="CD2162" s="66"/>
      <c r="CE2162" s="66"/>
      <c r="CF2162" s="66"/>
      <c r="CG2162" s="66"/>
      <c r="CH2162" s="66"/>
      <c r="CI2162" s="66"/>
      <c r="CJ2162" s="66"/>
      <c r="CK2162" s="66"/>
      <c r="CL2162" s="66"/>
      <c r="CM2162" s="66"/>
      <c r="CN2162" s="66"/>
      <c r="CO2162" s="66"/>
      <c r="CP2162" s="66"/>
      <c r="CQ2162" s="66"/>
      <c r="CR2162" s="66"/>
      <c r="CS2162" s="66"/>
      <c r="CT2162" s="66"/>
      <c r="CU2162" s="66"/>
      <c r="CV2162" s="66"/>
      <c r="CW2162" s="66"/>
      <c r="CX2162" s="66"/>
      <c r="CY2162" s="66"/>
      <c r="CZ2162" s="66"/>
      <c r="DA2162" s="66"/>
      <c r="DB2162" s="66"/>
      <c r="DC2162" s="66"/>
      <c r="DD2162" s="66"/>
      <c r="DE2162" s="66"/>
      <c r="DF2162" s="66"/>
      <c r="DG2162" s="66"/>
      <c r="DH2162" s="66"/>
      <c r="DI2162" s="66"/>
      <c r="DJ2162" s="66"/>
      <c r="DK2162" s="66"/>
      <c r="DL2162" s="66"/>
    </row>
    <row r="2163" spans="1:116" ht="14.5" customHeight="1" x14ac:dyDescent="0.35">
      <c r="A2163" s="28"/>
      <c r="B2163" s="167"/>
      <c r="C2163" s="168"/>
      <c r="D2163" s="31"/>
      <c r="E2163" s="152"/>
      <c r="F2163" s="152"/>
      <c r="H2163" s="153"/>
    </row>
    <row r="2164" spans="1:116" ht="14.5" customHeight="1" x14ac:dyDescent="0.35">
      <c r="A2164" s="28"/>
      <c r="B2164" s="36"/>
      <c r="C2164" s="37"/>
      <c r="D2164" s="38"/>
      <c r="E2164" s="36"/>
      <c r="F2164" s="36"/>
      <c r="I2164" s="66"/>
      <c r="J2164" s="74"/>
      <c r="K2164" s="66"/>
      <c r="L2164" s="66"/>
      <c r="M2164" s="66"/>
      <c r="N2164" s="66"/>
      <c r="O2164" s="66"/>
      <c r="P2164" s="66"/>
      <c r="Q2164" s="66"/>
      <c r="R2164" s="66"/>
      <c r="S2164" s="66"/>
      <c r="T2164" s="75"/>
      <c r="U2164" s="75"/>
      <c r="V2164" s="75"/>
      <c r="W2164" s="75"/>
      <c r="X2164" s="75"/>
      <c r="Y2164" s="75"/>
      <c r="Z2164" s="75"/>
      <c r="AA2164" s="75"/>
      <c r="AB2164" s="68"/>
      <c r="AD2164" s="66"/>
      <c r="AE2164" s="74"/>
      <c r="AF2164" s="66"/>
      <c r="AG2164" s="66"/>
      <c r="AH2164" s="66"/>
      <c r="AI2164" s="66"/>
      <c r="AJ2164" s="66"/>
      <c r="AK2164" s="66"/>
      <c r="AL2164" s="66"/>
      <c r="AM2164" s="66"/>
      <c r="AN2164" s="66"/>
      <c r="AO2164" s="75"/>
      <c r="AP2164" s="75"/>
      <c r="AQ2164" s="75"/>
      <c r="AR2164" s="75"/>
      <c r="AS2164" s="75"/>
      <c r="AT2164" s="75"/>
      <c r="AU2164" s="75"/>
      <c r="AV2164" s="75"/>
      <c r="AW2164" s="68"/>
      <c r="AY2164" s="66"/>
      <c r="AZ2164" s="74"/>
      <c r="BA2164" s="66"/>
      <c r="BB2164" s="66"/>
      <c r="BC2164" s="66"/>
      <c r="BD2164" s="66"/>
      <c r="BE2164" s="66"/>
      <c r="BF2164" s="66"/>
      <c r="BG2164" s="66"/>
      <c r="BH2164" s="66"/>
      <c r="BI2164" s="66"/>
      <c r="BJ2164" s="75"/>
      <c r="BK2164" s="75"/>
      <c r="BL2164" s="75"/>
      <c r="BM2164" s="75"/>
      <c r="BN2164" s="75"/>
      <c r="BO2164" s="75"/>
      <c r="BP2164" s="75"/>
      <c r="BQ2164" s="75"/>
      <c r="BR2164" s="68"/>
      <c r="BT2164" s="66"/>
      <c r="BU2164" s="74"/>
      <c r="BV2164" s="66"/>
      <c r="BW2164" s="66"/>
      <c r="BX2164" s="66"/>
      <c r="BY2164" s="66"/>
      <c r="BZ2164" s="66"/>
      <c r="CA2164" s="66"/>
      <c r="CB2164" s="66"/>
      <c r="CC2164" s="66"/>
      <c r="CD2164" s="66"/>
      <c r="CE2164" s="75"/>
      <c r="CF2164" s="75"/>
      <c r="CG2164" s="75"/>
      <c r="CH2164" s="75"/>
      <c r="CI2164" s="75"/>
      <c r="CJ2164" s="75"/>
      <c r="CK2164" s="75"/>
      <c r="CL2164" s="75"/>
      <c r="CM2164" s="66"/>
      <c r="CO2164" s="66"/>
      <c r="CP2164" s="74"/>
      <c r="CQ2164" s="66"/>
      <c r="CR2164" s="66"/>
      <c r="CS2164" s="66"/>
      <c r="CT2164" s="66"/>
      <c r="CU2164" s="66"/>
      <c r="CV2164" s="66"/>
      <c r="CW2164" s="66"/>
      <c r="CX2164" s="66"/>
      <c r="CY2164" s="66"/>
      <c r="CZ2164" s="75"/>
      <c r="DA2164" s="75"/>
      <c r="DB2164" s="75"/>
      <c r="DC2164" s="75"/>
      <c r="DD2164" s="75"/>
      <c r="DE2164" s="75"/>
      <c r="DF2164" s="75"/>
      <c r="DG2164" s="75"/>
      <c r="DH2164" s="66"/>
      <c r="DI2164" s="66"/>
      <c r="DJ2164" s="66"/>
      <c r="DK2164" s="66"/>
    </row>
    <row r="2165" spans="1:116" ht="3.75" customHeight="1" x14ac:dyDescent="0.35">
      <c r="A2165" s="28"/>
      <c r="B2165" s="36"/>
      <c r="C2165" s="37"/>
      <c r="D2165" s="40"/>
      <c r="E2165" s="36"/>
      <c r="F2165" s="36"/>
      <c r="G2165" s="66"/>
      <c r="H2165" s="66"/>
      <c r="I2165" s="66"/>
      <c r="J2165" s="66"/>
      <c r="K2165" s="66"/>
      <c r="L2165" s="66"/>
      <c r="M2165" s="66"/>
      <c r="N2165" s="66"/>
      <c r="O2165" s="66"/>
      <c r="P2165" s="66"/>
      <c r="Q2165" s="66"/>
      <c r="R2165" s="66"/>
      <c r="S2165" s="66"/>
      <c r="T2165" s="66"/>
      <c r="U2165" s="66"/>
      <c r="V2165" s="66"/>
      <c r="W2165" s="66"/>
      <c r="X2165" s="66"/>
      <c r="Y2165" s="66"/>
      <c r="Z2165" s="66"/>
      <c r="AA2165" s="66"/>
      <c r="AB2165" s="66"/>
      <c r="AC2165" s="66"/>
      <c r="AD2165" s="66"/>
      <c r="AE2165" s="66"/>
      <c r="AF2165" s="66"/>
      <c r="AG2165" s="66"/>
      <c r="AH2165" s="66"/>
      <c r="AI2165" s="66"/>
      <c r="AJ2165" s="66"/>
      <c r="AK2165" s="66"/>
      <c r="AL2165" s="66"/>
      <c r="AM2165" s="66"/>
      <c r="AN2165" s="66"/>
      <c r="AO2165" s="66"/>
      <c r="AP2165" s="66"/>
      <c r="AQ2165" s="66"/>
      <c r="AR2165" s="66"/>
      <c r="AS2165" s="66"/>
      <c r="AT2165" s="66"/>
      <c r="AU2165" s="66"/>
      <c r="AV2165" s="66"/>
      <c r="AW2165" s="66"/>
      <c r="AX2165" s="66"/>
      <c r="AY2165" s="66"/>
      <c r="AZ2165" s="66"/>
      <c r="BA2165" s="66"/>
      <c r="BB2165" s="66"/>
      <c r="BC2165" s="66"/>
      <c r="BD2165" s="66"/>
      <c r="BE2165" s="66"/>
      <c r="BF2165" s="66"/>
      <c r="BG2165" s="66"/>
      <c r="BH2165" s="66"/>
      <c r="BI2165" s="66"/>
      <c r="BJ2165" s="66"/>
      <c r="BK2165" s="66"/>
      <c r="BL2165" s="66"/>
      <c r="BM2165" s="66"/>
      <c r="BN2165" s="66"/>
      <c r="BO2165" s="66"/>
      <c r="BP2165" s="66"/>
      <c r="BQ2165" s="66"/>
      <c r="BR2165" s="66"/>
      <c r="BS2165" s="66"/>
      <c r="BT2165" s="66"/>
      <c r="BU2165" s="66"/>
      <c r="BV2165" s="66"/>
      <c r="BW2165" s="66"/>
      <c r="BX2165" s="66"/>
      <c r="BY2165" s="66"/>
      <c r="BZ2165" s="66"/>
      <c r="CA2165" s="66"/>
      <c r="CB2165" s="66"/>
      <c r="CC2165" s="66"/>
      <c r="CD2165" s="66"/>
      <c r="CE2165" s="66"/>
      <c r="CF2165" s="66"/>
      <c r="CG2165" s="66"/>
      <c r="CH2165" s="66"/>
      <c r="CI2165" s="66"/>
      <c r="CJ2165" s="66"/>
      <c r="CK2165" s="66"/>
      <c r="CL2165" s="66"/>
      <c r="CM2165" s="66"/>
      <c r="CN2165" s="66"/>
      <c r="CO2165" s="66"/>
      <c r="CP2165" s="66"/>
      <c r="CQ2165" s="66"/>
      <c r="CR2165" s="66"/>
      <c r="CS2165" s="66"/>
      <c r="CT2165" s="66"/>
      <c r="CU2165" s="66"/>
      <c r="CV2165" s="66"/>
      <c r="CW2165" s="66"/>
      <c r="CX2165" s="66"/>
      <c r="CY2165" s="66"/>
      <c r="CZ2165" s="66"/>
      <c r="DA2165" s="66"/>
      <c r="DB2165" s="66"/>
      <c r="DC2165" s="66"/>
      <c r="DD2165" s="66"/>
      <c r="DE2165" s="66"/>
      <c r="DF2165" s="66"/>
      <c r="DG2165" s="66"/>
      <c r="DH2165" s="66"/>
      <c r="DI2165" s="66"/>
      <c r="DJ2165" s="66"/>
      <c r="DK2165" s="66"/>
      <c r="DL2165" s="66"/>
    </row>
    <row r="2166" spans="1:116" ht="14.5" customHeight="1" x14ac:dyDescent="0.35">
      <c r="A2166" s="28"/>
      <c r="B2166" s="167"/>
      <c r="C2166" s="168"/>
      <c r="D2166" s="31"/>
      <c r="E2166" s="81"/>
      <c r="F2166" s="154"/>
      <c r="H2166" s="153"/>
      <c r="DI2166" s="66"/>
      <c r="DJ2166" s="66"/>
      <c r="DK2166" s="66"/>
      <c r="DL2166" s="66"/>
    </row>
    <row r="2167" spans="1:116" ht="14.5" customHeight="1" x14ac:dyDescent="0.35">
      <c r="A2167" s="28"/>
      <c r="B2167" s="36"/>
      <c r="C2167" s="37"/>
      <c r="D2167" s="38"/>
      <c r="E2167" s="36"/>
      <c r="F2167" s="36"/>
      <c r="I2167" s="66"/>
      <c r="J2167" s="74"/>
      <c r="K2167" s="66"/>
      <c r="L2167" s="66"/>
      <c r="M2167" s="66"/>
      <c r="N2167" s="66"/>
      <c r="O2167" s="66"/>
      <c r="P2167" s="66"/>
      <c r="Q2167" s="66"/>
      <c r="R2167" s="66"/>
      <c r="S2167" s="66"/>
      <c r="T2167" s="75"/>
      <c r="U2167" s="75"/>
      <c r="V2167" s="75"/>
      <c r="W2167" s="75"/>
      <c r="X2167" s="75"/>
      <c r="Y2167" s="75"/>
      <c r="Z2167" s="75"/>
      <c r="AA2167" s="75"/>
      <c r="AB2167" s="68"/>
      <c r="AD2167" s="66"/>
      <c r="AE2167" s="74"/>
      <c r="AF2167" s="66"/>
      <c r="AG2167" s="66"/>
      <c r="AH2167" s="66"/>
      <c r="AI2167" s="66"/>
      <c r="AJ2167" s="66"/>
      <c r="AK2167" s="66"/>
      <c r="AL2167" s="66"/>
      <c r="AM2167" s="66"/>
      <c r="AN2167" s="66"/>
      <c r="AO2167" s="75"/>
      <c r="AP2167" s="75"/>
      <c r="AQ2167" s="75"/>
      <c r="AR2167" s="75"/>
      <c r="AS2167" s="75"/>
      <c r="AT2167" s="75"/>
      <c r="AU2167" s="75"/>
      <c r="AV2167" s="75"/>
      <c r="AW2167" s="68"/>
      <c r="AY2167" s="66"/>
      <c r="AZ2167" s="74"/>
      <c r="BA2167" s="66"/>
      <c r="BB2167" s="66"/>
      <c r="BC2167" s="66"/>
      <c r="BD2167" s="66"/>
      <c r="BE2167" s="66"/>
      <c r="BF2167" s="66"/>
      <c r="BG2167" s="66"/>
      <c r="BH2167" s="66"/>
      <c r="BI2167" s="66"/>
      <c r="BJ2167" s="75"/>
      <c r="BK2167" s="75"/>
      <c r="BL2167" s="75"/>
      <c r="BM2167" s="75"/>
      <c r="BN2167" s="75"/>
      <c r="BO2167" s="75"/>
      <c r="BP2167" s="75"/>
      <c r="BQ2167" s="75"/>
      <c r="BR2167" s="68"/>
      <c r="BT2167" s="66"/>
      <c r="BU2167" s="74"/>
      <c r="BV2167" s="66"/>
      <c r="BW2167" s="66"/>
      <c r="BX2167" s="66"/>
      <c r="BY2167" s="66"/>
      <c r="BZ2167" s="66"/>
      <c r="CA2167" s="66"/>
      <c r="CB2167" s="66"/>
      <c r="CC2167" s="66"/>
      <c r="CD2167" s="66"/>
      <c r="CE2167" s="75"/>
      <c r="CF2167" s="75"/>
      <c r="CG2167" s="75"/>
      <c r="CH2167" s="75"/>
      <c r="CI2167" s="75"/>
      <c r="CJ2167" s="75"/>
      <c r="CK2167" s="75"/>
      <c r="CL2167" s="75"/>
      <c r="CM2167" s="66"/>
      <c r="CO2167" s="66"/>
      <c r="CP2167" s="74"/>
      <c r="CQ2167" s="66"/>
      <c r="CR2167" s="66"/>
      <c r="CS2167" s="66"/>
      <c r="CT2167" s="66"/>
      <c r="CU2167" s="66"/>
      <c r="CV2167" s="66"/>
      <c r="CW2167" s="66"/>
      <c r="CX2167" s="66"/>
      <c r="CY2167" s="66"/>
      <c r="CZ2167" s="75"/>
      <c r="DA2167" s="75"/>
      <c r="DB2167" s="75"/>
      <c r="DC2167" s="75"/>
      <c r="DD2167" s="75"/>
      <c r="DE2167" s="75"/>
      <c r="DF2167" s="75"/>
      <c r="DG2167" s="75"/>
      <c r="DH2167" s="66"/>
      <c r="DI2167" s="66"/>
      <c r="DJ2167" s="66"/>
      <c r="DK2167" s="66"/>
      <c r="DL2167" s="66"/>
    </row>
    <row r="2168" spans="1:116" ht="3.75" customHeight="1" x14ac:dyDescent="0.35">
      <c r="A2168" s="28"/>
      <c r="B2168" s="36"/>
      <c r="C2168" s="37"/>
      <c r="D2168" s="40"/>
      <c r="E2168" s="36"/>
      <c r="F2168" s="36"/>
      <c r="G2168" s="66"/>
      <c r="H2168" s="66"/>
      <c r="I2168" s="66"/>
      <c r="J2168" s="66"/>
      <c r="K2168" s="66"/>
      <c r="L2168" s="66"/>
      <c r="M2168" s="66"/>
      <c r="N2168" s="66"/>
      <c r="O2168" s="66"/>
      <c r="P2168" s="66"/>
      <c r="Q2168" s="66"/>
      <c r="R2168" s="66"/>
      <c r="S2168" s="66"/>
      <c r="T2168" s="66"/>
      <c r="U2168" s="66"/>
      <c r="V2168" s="66"/>
      <c r="W2168" s="66"/>
      <c r="X2168" s="66"/>
      <c r="Y2168" s="66"/>
      <c r="Z2168" s="66"/>
      <c r="AA2168" s="66"/>
      <c r="AB2168" s="66"/>
      <c r="AC2168" s="66"/>
      <c r="AD2168" s="66"/>
      <c r="AE2168" s="66"/>
      <c r="AF2168" s="66"/>
      <c r="AG2168" s="66"/>
      <c r="AH2168" s="66"/>
      <c r="AI2168" s="66"/>
      <c r="AJ2168" s="66"/>
      <c r="AK2168" s="66"/>
      <c r="AL2168" s="66"/>
      <c r="AM2168" s="66"/>
      <c r="AN2168" s="66"/>
      <c r="AO2168" s="66"/>
      <c r="AP2168" s="66"/>
      <c r="AQ2168" s="66"/>
      <c r="AR2168" s="66"/>
      <c r="AS2168" s="66"/>
      <c r="AT2168" s="66"/>
      <c r="AU2168" s="66"/>
      <c r="AV2168" s="66"/>
      <c r="AW2168" s="66"/>
      <c r="AX2168" s="66"/>
      <c r="AY2168" s="66"/>
      <c r="AZ2168" s="66"/>
      <c r="BA2168" s="66"/>
      <c r="BB2168" s="66"/>
      <c r="BC2168" s="66"/>
      <c r="BD2168" s="66"/>
      <c r="BE2168" s="66"/>
      <c r="BF2168" s="66"/>
      <c r="BG2168" s="66"/>
      <c r="BH2168" s="66"/>
      <c r="BI2168" s="66"/>
      <c r="BJ2168" s="66"/>
      <c r="BK2168" s="66"/>
      <c r="BL2168" s="66"/>
      <c r="BM2168" s="66"/>
      <c r="BN2168" s="66"/>
      <c r="BO2168" s="66"/>
      <c r="BP2168" s="66"/>
      <c r="BQ2168" s="66"/>
      <c r="BR2168" s="66"/>
      <c r="BS2168" s="66"/>
      <c r="BT2168" s="66"/>
      <c r="BU2168" s="66"/>
      <c r="BV2168" s="66"/>
      <c r="BW2168" s="66"/>
      <c r="BX2168" s="66"/>
      <c r="BY2168" s="66"/>
      <c r="BZ2168" s="66"/>
      <c r="CA2168" s="66"/>
      <c r="CB2168" s="66"/>
      <c r="CC2168" s="66"/>
      <c r="CD2168" s="66"/>
      <c r="CE2168" s="66"/>
      <c r="CF2168" s="66"/>
      <c r="CG2168" s="66"/>
      <c r="CH2168" s="66"/>
      <c r="CI2168" s="66"/>
      <c r="CJ2168" s="66"/>
      <c r="CK2168" s="66"/>
      <c r="CL2168" s="66"/>
      <c r="CM2168" s="66"/>
      <c r="CN2168" s="66"/>
      <c r="CO2168" s="66"/>
      <c r="CP2168" s="66"/>
      <c r="CQ2168" s="66"/>
      <c r="CR2168" s="66"/>
      <c r="CS2168" s="66"/>
      <c r="CT2168" s="66"/>
      <c r="CU2168" s="66"/>
      <c r="CV2168" s="66"/>
      <c r="CW2168" s="66"/>
      <c r="CX2168" s="66"/>
      <c r="CY2168" s="66"/>
      <c r="CZ2168" s="66"/>
      <c r="DA2168" s="66"/>
      <c r="DB2168" s="66"/>
      <c r="DC2168" s="66"/>
      <c r="DD2168" s="66"/>
      <c r="DE2168" s="66"/>
      <c r="DF2168" s="66"/>
      <c r="DG2168" s="66"/>
      <c r="DH2168" s="66"/>
      <c r="DI2168" s="66"/>
      <c r="DJ2168" s="66"/>
      <c r="DK2168" s="66"/>
      <c r="DL2168" s="66"/>
    </row>
    <row r="2169" spans="1:116" ht="14.5" customHeight="1" x14ac:dyDescent="0.35">
      <c r="A2169" s="28"/>
      <c r="B2169" s="167"/>
      <c r="C2169" s="168"/>
      <c r="D2169" s="31"/>
      <c r="E2169" s="155"/>
      <c r="F2169" s="154"/>
      <c r="H2169" s="153"/>
      <c r="DI2169" s="66"/>
      <c r="DJ2169" s="66"/>
      <c r="DK2169" s="66"/>
      <c r="DL2169" s="66"/>
    </row>
    <row r="2170" spans="1:116" ht="14.5" customHeight="1" x14ac:dyDescent="0.35">
      <c r="A2170" s="28"/>
      <c r="B2170" s="36"/>
      <c r="C2170" s="37"/>
      <c r="D2170" s="38"/>
      <c r="E2170" s="36"/>
      <c r="F2170" s="36"/>
      <c r="I2170" s="66"/>
      <c r="J2170" s="74"/>
      <c r="K2170" s="66"/>
      <c r="L2170" s="66"/>
      <c r="M2170" s="66"/>
      <c r="N2170" s="66"/>
      <c r="O2170" s="66"/>
      <c r="P2170" s="66"/>
      <c r="Q2170" s="66"/>
      <c r="R2170" s="66"/>
      <c r="S2170" s="66"/>
      <c r="T2170" s="75"/>
      <c r="U2170" s="75"/>
      <c r="V2170" s="75"/>
      <c r="W2170" s="75"/>
      <c r="X2170" s="75"/>
      <c r="Y2170" s="75"/>
      <c r="Z2170" s="75"/>
      <c r="AA2170" s="75"/>
      <c r="AB2170" s="68"/>
      <c r="AD2170" s="66"/>
      <c r="AE2170" s="74"/>
      <c r="AF2170" s="66"/>
      <c r="AG2170" s="66"/>
      <c r="AH2170" s="66"/>
      <c r="AI2170" s="66"/>
      <c r="AJ2170" s="66"/>
      <c r="AK2170" s="66"/>
      <c r="AL2170" s="66"/>
      <c r="AM2170" s="66"/>
      <c r="AN2170" s="66"/>
      <c r="AO2170" s="75"/>
      <c r="AP2170" s="75"/>
      <c r="AQ2170" s="75"/>
      <c r="AR2170" s="75"/>
      <c r="AS2170" s="75"/>
      <c r="AT2170" s="75"/>
      <c r="AU2170" s="75"/>
      <c r="AV2170" s="75"/>
      <c r="AW2170" s="68"/>
      <c r="AY2170" s="66"/>
      <c r="AZ2170" s="74"/>
      <c r="BA2170" s="66"/>
      <c r="BB2170" s="66"/>
      <c r="BC2170" s="66"/>
      <c r="BD2170" s="66"/>
      <c r="BE2170" s="66"/>
      <c r="BF2170" s="66"/>
      <c r="BG2170" s="66"/>
      <c r="BH2170" s="66"/>
      <c r="BI2170" s="66"/>
      <c r="BJ2170" s="75"/>
      <c r="BK2170" s="75"/>
      <c r="BL2170" s="75"/>
      <c r="BM2170" s="75"/>
      <c r="BN2170" s="75"/>
      <c r="BO2170" s="75"/>
      <c r="BP2170" s="75"/>
      <c r="BQ2170" s="75"/>
      <c r="BR2170" s="68"/>
      <c r="BT2170" s="66"/>
      <c r="BU2170" s="74"/>
      <c r="BV2170" s="66"/>
      <c r="BW2170" s="66"/>
      <c r="BX2170" s="66"/>
      <c r="BY2170" s="66"/>
      <c r="BZ2170" s="66"/>
      <c r="CA2170" s="66"/>
      <c r="CB2170" s="66"/>
      <c r="CC2170" s="66"/>
      <c r="CD2170" s="66"/>
      <c r="CE2170" s="75"/>
      <c r="CF2170" s="75"/>
      <c r="CG2170" s="75"/>
      <c r="CH2170" s="75"/>
      <c r="CI2170" s="75"/>
      <c r="CJ2170" s="75"/>
      <c r="CK2170" s="75"/>
      <c r="CL2170" s="75"/>
      <c r="CM2170" s="66"/>
      <c r="CO2170" s="66"/>
      <c r="CP2170" s="74"/>
      <c r="CQ2170" s="66"/>
      <c r="CR2170" s="66"/>
      <c r="CS2170" s="66"/>
      <c r="CT2170" s="66"/>
      <c r="CU2170" s="66"/>
      <c r="CV2170" s="66"/>
      <c r="CW2170" s="66"/>
      <c r="CX2170" s="66"/>
      <c r="CY2170" s="66"/>
      <c r="CZ2170" s="75"/>
      <c r="DA2170" s="75"/>
      <c r="DB2170" s="75"/>
      <c r="DC2170" s="75"/>
      <c r="DD2170" s="75"/>
      <c r="DE2170" s="75"/>
      <c r="DF2170" s="75"/>
      <c r="DG2170" s="75"/>
      <c r="DH2170" s="66"/>
      <c r="DI2170" s="66"/>
      <c r="DJ2170" s="66"/>
      <c r="DK2170" s="66"/>
      <c r="DL2170" s="66"/>
    </row>
    <row r="2171" spans="1:116" ht="3.75" customHeight="1" x14ac:dyDescent="0.35">
      <c r="A2171" s="28"/>
      <c r="B2171" s="36"/>
      <c r="C2171" s="37"/>
      <c r="D2171" s="40"/>
      <c r="E2171" s="36"/>
      <c r="F2171" s="36"/>
      <c r="G2171" s="66"/>
      <c r="H2171" s="66"/>
      <c r="I2171" s="66"/>
      <c r="J2171" s="66"/>
      <c r="K2171" s="66"/>
      <c r="L2171" s="66"/>
      <c r="M2171" s="66"/>
      <c r="N2171" s="66"/>
      <c r="O2171" s="66"/>
      <c r="P2171" s="66"/>
      <c r="Q2171" s="66"/>
      <c r="R2171" s="66"/>
      <c r="S2171" s="66"/>
      <c r="T2171" s="66"/>
      <c r="U2171" s="66"/>
      <c r="V2171" s="66"/>
      <c r="W2171" s="66"/>
      <c r="X2171" s="66"/>
      <c r="Y2171" s="66"/>
      <c r="Z2171" s="66"/>
      <c r="AA2171" s="66"/>
      <c r="AB2171" s="66"/>
      <c r="AC2171" s="66"/>
      <c r="AD2171" s="66"/>
      <c r="AE2171" s="66"/>
      <c r="AF2171" s="66"/>
      <c r="AG2171" s="66"/>
      <c r="AH2171" s="66"/>
      <c r="AI2171" s="66"/>
      <c r="AJ2171" s="66"/>
      <c r="AK2171" s="66"/>
      <c r="AL2171" s="66"/>
      <c r="AM2171" s="66"/>
      <c r="AN2171" s="66"/>
      <c r="AO2171" s="66"/>
      <c r="AP2171" s="66"/>
      <c r="AQ2171" s="66"/>
      <c r="AR2171" s="66"/>
      <c r="AS2171" s="66"/>
      <c r="AT2171" s="66"/>
      <c r="AU2171" s="66"/>
      <c r="AV2171" s="66"/>
      <c r="AW2171" s="66"/>
      <c r="AX2171" s="66"/>
      <c r="AY2171" s="66"/>
      <c r="AZ2171" s="66"/>
      <c r="BA2171" s="66"/>
      <c r="BB2171" s="66"/>
      <c r="BC2171" s="66"/>
      <c r="BD2171" s="66"/>
      <c r="BE2171" s="66"/>
      <c r="BF2171" s="66"/>
      <c r="BG2171" s="66"/>
      <c r="BH2171" s="66"/>
      <c r="BI2171" s="66"/>
      <c r="BJ2171" s="66"/>
      <c r="BK2171" s="66"/>
      <c r="BL2171" s="66"/>
      <c r="BM2171" s="66"/>
      <c r="BN2171" s="66"/>
      <c r="BO2171" s="66"/>
      <c r="BP2171" s="66"/>
      <c r="BQ2171" s="66"/>
      <c r="BR2171" s="66"/>
      <c r="BS2171" s="66"/>
      <c r="BT2171" s="66"/>
      <c r="BU2171" s="66"/>
      <c r="BV2171" s="66"/>
      <c r="BW2171" s="66"/>
      <c r="BX2171" s="66"/>
      <c r="BY2171" s="66"/>
      <c r="BZ2171" s="66"/>
      <c r="CA2171" s="66"/>
      <c r="CB2171" s="66"/>
      <c r="CC2171" s="66"/>
      <c r="CD2171" s="66"/>
      <c r="CE2171" s="66"/>
      <c r="CF2171" s="66"/>
      <c r="CG2171" s="66"/>
      <c r="CH2171" s="66"/>
      <c r="CI2171" s="66"/>
      <c r="CJ2171" s="66"/>
      <c r="CK2171" s="66"/>
      <c r="CL2171" s="66"/>
      <c r="CM2171" s="66"/>
      <c r="CN2171" s="66"/>
      <c r="CO2171" s="66"/>
      <c r="CP2171" s="66"/>
      <c r="CQ2171" s="66"/>
      <c r="CR2171" s="66"/>
      <c r="CS2171" s="66"/>
      <c r="CT2171" s="66"/>
      <c r="CU2171" s="66"/>
      <c r="CV2171" s="66"/>
      <c r="CW2171" s="66"/>
      <c r="CX2171" s="66"/>
      <c r="CY2171" s="66"/>
      <c r="CZ2171" s="66"/>
      <c r="DA2171" s="66"/>
      <c r="DB2171" s="66"/>
      <c r="DC2171" s="66"/>
      <c r="DD2171" s="66"/>
      <c r="DE2171" s="66"/>
      <c r="DF2171" s="66"/>
      <c r="DG2171" s="66"/>
      <c r="DH2171" s="66"/>
      <c r="DI2171" s="66"/>
      <c r="DJ2171" s="66"/>
      <c r="DK2171" s="66"/>
      <c r="DL2171" s="66"/>
    </row>
    <row r="2172" spans="1:116" ht="14.5" customHeight="1" x14ac:dyDescent="0.35">
      <c r="A2172" s="28"/>
      <c r="B2172" s="167"/>
      <c r="C2172" s="168"/>
      <c r="D2172" s="31"/>
      <c r="E2172" s="156"/>
      <c r="F2172" s="154"/>
      <c r="H2172" s="153"/>
      <c r="DI2172" s="66"/>
      <c r="DJ2172" s="66"/>
      <c r="DK2172" s="66"/>
      <c r="DL2172" s="66"/>
    </row>
    <row r="2173" spans="1:116" ht="14.5" customHeight="1" x14ac:dyDescent="0.35">
      <c r="A2173" s="28"/>
      <c r="B2173" s="36"/>
      <c r="C2173" s="37"/>
      <c r="D2173" s="38"/>
      <c r="E2173" s="36"/>
      <c r="F2173" s="36"/>
      <c r="I2173" s="66"/>
      <c r="J2173" s="74"/>
      <c r="K2173" s="66"/>
      <c r="L2173" s="66"/>
      <c r="M2173" s="66"/>
      <c r="N2173" s="66"/>
      <c r="O2173" s="66"/>
      <c r="P2173" s="66"/>
      <c r="Q2173" s="66"/>
      <c r="R2173" s="66"/>
      <c r="S2173" s="66"/>
      <c r="T2173" s="75"/>
      <c r="U2173" s="75"/>
      <c r="V2173" s="75"/>
      <c r="W2173" s="75"/>
      <c r="X2173" s="75"/>
      <c r="Y2173" s="75"/>
      <c r="Z2173" s="75"/>
      <c r="AA2173" s="75"/>
      <c r="AB2173" s="68"/>
      <c r="AD2173" s="66"/>
      <c r="AE2173" s="74"/>
      <c r="AF2173" s="66"/>
      <c r="AG2173" s="66"/>
      <c r="AH2173" s="66"/>
      <c r="AI2173" s="66"/>
      <c r="AJ2173" s="66"/>
      <c r="AK2173" s="66"/>
      <c r="AL2173" s="66"/>
      <c r="AM2173" s="66"/>
      <c r="AN2173" s="66"/>
      <c r="AO2173" s="75"/>
      <c r="AP2173" s="75"/>
      <c r="AQ2173" s="75"/>
      <c r="AR2173" s="75"/>
      <c r="AS2173" s="75"/>
      <c r="AT2173" s="75"/>
      <c r="AU2173" s="75"/>
      <c r="AV2173" s="75"/>
      <c r="AW2173" s="68"/>
      <c r="AY2173" s="66"/>
      <c r="AZ2173" s="74"/>
      <c r="BA2173" s="66"/>
      <c r="BB2173" s="66"/>
      <c r="BC2173" s="66"/>
      <c r="BD2173" s="66"/>
      <c r="BE2173" s="66"/>
      <c r="BF2173" s="66"/>
      <c r="BG2173" s="66"/>
      <c r="BH2173" s="66"/>
      <c r="BI2173" s="66"/>
      <c r="BJ2173" s="75"/>
      <c r="BK2173" s="75"/>
      <c r="BL2173" s="75"/>
      <c r="BM2173" s="75"/>
      <c r="BN2173" s="75"/>
      <c r="BO2173" s="75"/>
      <c r="BP2173" s="75"/>
      <c r="BQ2173" s="75"/>
      <c r="BR2173" s="68"/>
      <c r="BT2173" s="66"/>
      <c r="BU2173" s="74"/>
      <c r="BV2173" s="66"/>
      <c r="BW2173" s="66"/>
      <c r="BX2173" s="66"/>
      <c r="BY2173" s="66"/>
      <c r="BZ2173" s="66"/>
      <c r="CA2173" s="66"/>
      <c r="CB2173" s="66"/>
      <c r="CC2173" s="66"/>
      <c r="CD2173" s="66"/>
      <c r="CE2173" s="75"/>
      <c r="CF2173" s="75"/>
      <c r="CG2173" s="75"/>
      <c r="CH2173" s="75"/>
      <c r="CI2173" s="75"/>
      <c r="CJ2173" s="75"/>
      <c r="CK2173" s="75"/>
      <c r="CL2173" s="75"/>
      <c r="CM2173" s="66"/>
      <c r="CO2173" s="66"/>
      <c r="CP2173" s="74"/>
      <c r="CQ2173" s="66"/>
      <c r="CR2173" s="66"/>
      <c r="CS2173" s="66"/>
      <c r="CT2173" s="66"/>
      <c r="CU2173" s="66"/>
      <c r="CV2173" s="66"/>
      <c r="CW2173" s="66"/>
      <c r="CX2173" s="66"/>
      <c r="CY2173" s="66"/>
      <c r="CZ2173" s="75"/>
      <c r="DA2173" s="75"/>
      <c r="DB2173" s="75"/>
      <c r="DC2173" s="75"/>
      <c r="DD2173" s="75"/>
      <c r="DE2173" s="75"/>
      <c r="DF2173" s="75"/>
      <c r="DG2173" s="75"/>
      <c r="DH2173" s="66"/>
      <c r="DI2173" s="66"/>
      <c r="DJ2173" s="66"/>
      <c r="DK2173" s="66"/>
      <c r="DL2173" s="66"/>
    </row>
    <row r="2174" spans="1:116" ht="3.75" customHeight="1" x14ac:dyDescent="0.35">
      <c r="A2174" s="28"/>
      <c r="B2174" s="36"/>
      <c r="C2174" s="37"/>
      <c r="D2174" s="40"/>
      <c r="E2174" s="36"/>
      <c r="F2174" s="36"/>
      <c r="G2174" s="66"/>
      <c r="H2174" s="66"/>
      <c r="I2174" s="66"/>
      <c r="J2174" s="66"/>
      <c r="K2174" s="66"/>
      <c r="L2174" s="66"/>
      <c r="M2174" s="66"/>
      <c r="N2174" s="66"/>
      <c r="O2174" s="66"/>
      <c r="P2174" s="66"/>
      <c r="Q2174" s="66"/>
      <c r="R2174" s="66"/>
      <c r="S2174" s="66"/>
      <c r="T2174" s="66"/>
      <c r="U2174" s="66"/>
      <c r="V2174" s="66"/>
      <c r="W2174" s="66"/>
      <c r="X2174" s="66"/>
      <c r="Y2174" s="66"/>
      <c r="Z2174" s="66"/>
      <c r="AA2174" s="66"/>
      <c r="AB2174" s="66"/>
      <c r="AC2174" s="66"/>
      <c r="AD2174" s="66"/>
      <c r="AE2174" s="66"/>
      <c r="AF2174" s="66"/>
      <c r="AG2174" s="66"/>
      <c r="AH2174" s="66"/>
      <c r="AI2174" s="66"/>
      <c r="AJ2174" s="66"/>
      <c r="AK2174" s="66"/>
      <c r="AL2174" s="66"/>
      <c r="AM2174" s="66"/>
      <c r="AN2174" s="66"/>
      <c r="AO2174" s="66"/>
      <c r="AP2174" s="66"/>
      <c r="AQ2174" s="66"/>
      <c r="AR2174" s="66"/>
      <c r="AS2174" s="66"/>
      <c r="AT2174" s="66"/>
      <c r="AU2174" s="66"/>
      <c r="AV2174" s="66"/>
      <c r="AW2174" s="66"/>
      <c r="AX2174" s="66"/>
      <c r="AY2174" s="66"/>
      <c r="AZ2174" s="66"/>
      <c r="BA2174" s="66"/>
      <c r="BB2174" s="66"/>
      <c r="BC2174" s="66"/>
      <c r="BD2174" s="66"/>
      <c r="BE2174" s="66"/>
      <c r="BF2174" s="66"/>
      <c r="BG2174" s="66"/>
      <c r="BH2174" s="66"/>
      <c r="BI2174" s="66"/>
      <c r="BJ2174" s="66"/>
      <c r="BK2174" s="66"/>
      <c r="BL2174" s="66"/>
      <c r="BM2174" s="66"/>
      <c r="BN2174" s="66"/>
      <c r="BO2174" s="66"/>
      <c r="BP2174" s="66"/>
      <c r="BQ2174" s="66"/>
      <c r="BR2174" s="66"/>
      <c r="BS2174" s="66"/>
      <c r="BT2174" s="66"/>
      <c r="BU2174" s="66"/>
      <c r="BV2174" s="66"/>
      <c r="BW2174" s="66"/>
      <c r="BX2174" s="66"/>
      <c r="BY2174" s="66"/>
      <c r="BZ2174" s="66"/>
      <c r="CA2174" s="66"/>
      <c r="CB2174" s="66"/>
      <c r="CC2174" s="66"/>
      <c r="CD2174" s="66"/>
      <c r="CE2174" s="66"/>
      <c r="CF2174" s="66"/>
      <c r="CG2174" s="66"/>
      <c r="CH2174" s="66"/>
      <c r="CI2174" s="66"/>
      <c r="CJ2174" s="66"/>
      <c r="CK2174" s="66"/>
      <c r="CL2174" s="66"/>
      <c r="CM2174" s="66"/>
      <c r="CN2174" s="66"/>
      <c r="CO2174" s="66"/>
      <c r="CP2174" s="66"/>
      <c r="CQ2174" s="66"/>
      <c r="CR2174" s="66"/>
      <c r="CS2174" s="66"/>
      <c r="CT2174" s="66"/>
      <c r="CU2174" s="66"/>
      <c r="CV2174" s="66"/>
      <c r="CW2174" s="66"/>
      <c r="CX2174" s="66"/>
      <c r="CY2174" s="66"/>
      <c r="CZ2174" s="66"/>
      <c r="DA2174" s="66"/>
      <c r="DB2174" s="66"/>
      <c r="DC2174" s="66"/>
      <c r="DD2174" s="66"/>
      <c r="DE2174" s="66"/>
      <c r="DF2174" s="66"/>
      <c r="DG2174" s="66"/>
      <c r="DH2174" s="66"/>
      <c r="DI2174" s="66"/>
      <c r="DJ2174" s="66"/>
      <c r="DK2174" s="66"/>
      <c r="DL2174" s="66"/>
    </row>
    <row r="2175" spans="1:116" ht="14.5" customHeight="1" x14ac:dyDescent="0.35">
      <c r="A2175" s="28"/>
      <c r="B2175" s="167"/>
      <c r="C2175" s="168"/>
      <c r="D2175" s="31"/>
      <c r="E2175" s="157"/>
      <c r="H2175" s="153"/>
    </row>
    <row r="2176" spans="1:116" ht="14.5" customHeight="1" x14ac:dyDescent="0.35">
      <c r="A2176" s="28"/>
      <c r="B2176" s="36"/>
      <c r="C2176" s="37"/>
      <c r="D2176" s="38"/>
      <c r="E2176" s="36"/>
      <c r="F2176" s="36"/>
      <c r="I2176" s="66"/>
      <c r="J2176" s="74"/>
      <c r="K2176" s="66"/>
      <c r="L2176" s="66"/>
      <c r="M2176" s="66"/>
      <c r="N2176" s="66"/>
      <c r="O2176" s="66"/>
      <c r="P2176" s="66"/>
      <c r="Q2176" s="66"/>
      <c r="R2176" s="66"/>
      <c r="S2176" s="66"/>
      <c r="T2176" s="75"/>
      <c r="U2176" s="75"/>
      <c r="V2176" s="75"/>
      <c r="W2176" s="75"/>
      <c r="X2176" s="75"/>
      <c r="Y2176" s="75"/>
      <c r="Z2176" s="75"/>
      <c r="AA2176" s="75"/>
      <c r="AB2176" s="68"/>
      <c r="AD2176" s="66"/>
      <c r="AE2176" s="74"/>
      <c r="AF2176" s="66"/>
      <c r="AG2176" s="66"/>
      <c r="AH2176" s="66"/>
      <c r="AI2176" s="66"/>
      <c r="AJ2176" s="66"/>
      <c r="AK2176" s="66"/>
      <c r="AL2176" s="66"/>
      <c r="AM2176" s="66"/>
      <c r="AN2176" s="66"/>
      <c r="AO2176" s="75"/>
      <c r="AP2176" s="75"/>
      <c r="AQ2176" s="75"/>
      <c r="AR2176" s="75"/>
      <c r="AS2176" s="75"/>
      <c r="AT2176" s="75"/>
      <c r="AU2176" s="75"/>
      <c r="AV2176" s="75"/>
      <c r="AW2176" s="68"/>
      <c r="AY2176" s="66"/>
      <c r="AZ2176" s="74"/>
      <c r="BA2176" s="66"/>
      <c r="BB2176" s="66"/>
      <c r="BC2176" s="66"/>
      <c r="BD2176" s="66"/>
      <c r="BE2176" s="66"/>
      <c r="BF2176" s="66"/>
      <c r="BG2176" s="66"/>
      <c r="BH2176" s="66"/>
      <c r="BI2176" s="66"/>
      <c r="BJ2176" s="75"/>
      <c r="BK2176" s="75"/>
      <c r="BL2176" s="75"/>
      <c r="BM2176" s="75"/>
      <c r="BN2176" s="75"/>
      <c r="BO2176" s="75"/>
      <c r="BP2176" s="75"/>
      <c r="BQ2176" s="75"/>
      <c r="BR2176" s="68"/>
      <c r="BT2176" s="66"/>
      <c r="BU2176" s="74"/>
      <c r="BV2176" s="66"/>
      <c r="BW2176" s="66"/>
      <c r="BX2176" s="66"/>
      <c r="BY2176" s="66"/>
      <c r="BZ2176" s="66"/>
      <c r="CA2176" s="66"/>
      <c r="CB2176" s="66"/>
      <c r="CC2176" s="66"/>
      <c r="CD2176" s="66"/>
      <c r="CE2176" s="75"/>
      <c r="CF2176" s="75"/>
      <c r="CG2176" s="75"/>
      <c r="CH2176" s="75"/>
      <c r="CI2176" s="75"/>
      <c r="CJ2176" s="75"/>
      <c r="CK2176" s="75"/>
      <c r="CL2176" s="75"/>
      <c r="CM2176" s="66"/>
      <c r="CO2176" s="66"/>
      <c r="CP2176" s="74"/>
      <c r="CQ2176" s="66"/>
      <c r="CR2176" s="66"/>
      <c r="CS2176" s="66"/>
      <c r="CT2176" s="66"/>
      <c r="CU2176" s="66"/>
      <c r="CV2176" s="66"/>
      <c r="CW2176" s="66"/>
      <c r="CX2176" s="66"/>
      <c r="CY2176" s="66"/>
      <c r="CZ2176" s="75"/>
      <c r="DA2176" s="75"/>
      <c r="DB2176" s="75"/>
      <c r="DC2176" s="75"/>
      <c r="DD2176" s="75"/>
      <c r="DE2176" s="75"/>
      <c r="DF2176" s="75"/>
      <c r="DG2176" s="75"/>
      <c r="DH2176" s="66"/>
    </row>
    <row r="2177" spans="1:137" ht="3.75" customHeight="1" x14ac:dyDescent="0.35">
      <c r="A2177" s="85"/>
      <c r="B2177" s="81"/>
      <c r="C2177" s="82"/>
      <c r="D2177" s="40"/>
      <c r="E2177" s="36"/>
      <c r="F2177" s="36"/>
      <c r="G2177" s="66"/>
      <c r="H2177" s="66"/>
      <c r="I2177" s="66"/>
      <c r="J2177" s="66"/>
      <c r="K2177" s="66"/>
      <c r="L2177" s="66"/>
      <c r="M2177" s="66"/>
      <c r="N2177" s="66"/>
      <c r="O2177" s="66"/>
      <c r="P2177" s="66"/>
      <c r="Q2177" s="66"/>
      <c r="R2177" s="66"/>
      <c r="S2177" s="66"/>
      <c r="T2177" s="66"/>
      <c r="U2177" s="66"/>
      <c r="V2177" s="66"/>
      <c r="W2177" s="66"/>
      <c r="X2177" s="66"/>
      <c r="Y2177" s="66"/>
      <c r="Z2177" s="66"/>
      <c r="AA2177" s="66"/>
      <c r="AB2177" s="66"/>
      <c r="AC2177" s="66"/>
      <c r="AD2177" s="66"/>
      <c r="AE2177" s="66"/>
      <c r="AF2177" s="66"/>
      <c r="AG2177" s="66"/>
      <c r="AH2177" s="66"/>
      <c r="AI2177" s="66"/>
      <c r="AJ2177" s="66"/>
      <c r="AK2177" s="66"/>
      <c r="AL2177" s="66"/>
      <c r="AM2177" s="66"/>
      <c r="AN2177" s="66"/>
      <c r="AO2177" s="66"/>
      <c r="AP2177" s="66"/>
      <c r="AQ2177" s="66"/>
      <c r="AR2177" s="66"/>
      <c r="AS2177" s="66"/>
      <c r="AT2177" s="66"/>
      <c r="AU2177" s="66"/>
      <c r="AV2177" s="66"/>
      <c r="AW2177" s="66"/>
      <c r="AX2177" s="66"/>
      <c r="AY2177" s="66"/>
      <c r="AZ2177" s="66"/>
      <c r="BA2177" s="66"/>
      <c r="BB2177" s="66"/>
      <c r="BC2177" s="66"/>
      <c r="BD2177" s="66"/>
      <c r="BE2177" s="66"/>
      <c r="BF2177" s="66"/>
      <c r="BG2177" s="66"/>
      <c r="BH2177" s="66"/>
      <c r="BI2177" s="66"/>
      <c r="BJ2177" s="66"/>
      <c r="BK2177" s="66"/>
      <c r="BL2177" s="66"/>
      <c r="BM2177" s="66"/>
      <c r="BN2177" s="66"/>
      <c r="BO2177" s="66"/>
      <c r="BP2177" s="66"/>
      <c r="BQ2177" s="66"/>
      <c r="BR2177" s="66"/>
      <c r="BS2177" s="66"/>
      <c r="BT2177" s="66"/>
      <c r="BU2177" s="66"/>
      <c r="BV2177" s="66"/>
      <c r="BW2177" s="66"/>
      <c r="BX2177" s="66"/>
      <c r="BY2177" s="66"/>
      <c r="BZ2177" s="66"/>
      <c r="CA2177" s="66"/>
      <c r="CB2177" s="66"/>
      <c r="CC2177" s="66"/>
      <c r="CD2177" s="66"/>
      <c r="CE2177" s="66"/>
      <c r="CF2177" s="66"/>
      <c r="CG2177" s="66"/>
      <c r="CH2177" s="66"/>
      <c r="CI2177" s="66"/>
      <c r="CJ2177" s="66"/>
      <c r="CK2177" s="66"/>
      <c r="CL2177" s="66"/>
      <c r="CM2177" s="66"/>
      <c r="CN2177" s="66"/>
      <c r="CO2177" s="66"/>
      <c r="CP2177" s="66"/>
      <c r="CQ2177" s="66"/>
      <c r="CR2177" s="66"/>
      <c r="CS2177" s="66"/>
      <c r="CT2177" s="66"/>
      <c r="CU2177" s="66"/>
      <c r="CV2177" s="66"/>
      <c r="CW2177" s="66"/>
      <c r="CX2177" s="66"/>
      <c r="CY2177" s="66"/>
      <c r="CZ2177" s="66"/>
      <c r="DA2177" s="66"/>
      <c r="DB2177" s="66"/>
      <c r="DC2177" s="66"/>
      <c r="DD2177" s="66"/>
      <c r="DE2177" s="66"/>
      <c r="DF2177" s="66"/>
      <c r="DG2177" s="66"/>
      <c r="DH2177" s="66"/>
      <c r="DI2177" s="66"/>
      <c r="DJ2177" s="66"/>
      <c r="DK2177" s="66"/>
      <c r="DL2177" s="66"/>
    </row>
    <row r="2178" spans="1:137" s="166" customFormat="1" ht="14.5" customHeight="1" x14ac:dyDescent="0.35">
      <c r="A2178" s="169"/>
      <c r="B2178" s="160"/>
      <c r="C2178" s="161"/>
      <c r="D2178" s="162"/>
      <c r="E2178" s="163"/>
      <c r="F2178" s="163"/>
      <c r="G2178" s="164"/>
      <c r="H2178" s="165"/>
      <c r="I2178" s="164"/>
      <c r="J2178" s="165"/>
      <c r="K2178" s="164"/>
      <c r="L2178" s="165"/>
      <c r="M2178" s="164"/>
      <c r="N2178" s="165"/>
      <c r="O2178" s="164"/>
      <c r="P2178" s="165"/>
      <c r="Q2178" s="164"/>
      <c r="R2178" s="165"/>
      <c r="S2178" s="164"/>
      <c r="T2178" s="165"/>
      <c r="U2178" s="164"/>
      <c r="V2178" s="165"/>
      <c r="W2178" s="164"/>
      <c r="X2178" s="165"/>
      <c r="Y2178" s="164"/>
      <c r="Z2178" s="165"/>
      <c r="AA2178" s="164"/>
      <c r="AB2178" s="165"/>
      <c r="AC2178" s="164"/>
      <c r="AD2178" s="165"/>
      <c r="AE2178" s="164"/>
      <c r="AF2178" s="165"/>
      <c r="AG2178" s="164"/>
      <c r="AH2178" s="165"/>
      <c r="AI2178" s="164"/>
      <c r="AJ2178" s="165"/>
      <c r="AK2178" s="164"/>
      <c r="AL2178" s="165"/>
      <c r="AM2178" s="164"/>
      <c r="AN2178" s="165"/>
      <c r="AO2178" s="164"/>
      <c r="AP2178" s="165"/>
      <c r="AQ2178" s="164"/>
      <c r="AR2178" s="165"/>
      <c r="AS2178" s="164"/>
      <c r="AT2178" s="165"/>
      <c r="AU2178" s="164"/>
      <c r="AV2178" s="165"/>
      <c r="AW2178" s="164"/>
      <c r="AX2178" s="165"/>
      <c r="AY2178" s="164"/>
      <c r="AZ2178" s="165"/>
      <c r="BA2178" s="164"/>
      <c r="BB2178" s="165"/>
      <c r="BC2178" s="164"/>
      <c r="BD2178" s="165"/>
      <c r="BE2178" s="164"/>
      <c r="BF2178" s="165"/>
      <c r="BG2178" s="164"/>
      <c r="BH2178" s="165"/>
      <c r="BI2178" s="164"/>
      <c r="BJ2178" s="165"/>
      <c r="BK2178" s="164"/>
      <c r="BL2178" s="165"/>
      <c r="BM2178" s="164"/>
      <c r="BN2178" s="165"/>
      <c r="BO2178" s="164"/>
      <c r="BP2178" s="165"/>
      <c r="BQ2178" s="164"/>
      <c r="BR2178" s="165"/>
      <c r="BS2178" s="164"/>
      <c r="BT2178" s="165"/>
      <c r="BU2178" s="164"/>
      <c r="BV2178" s="165"/>
      <c r="BW2178" s="164"/>
      <c r="BX2178" s="165"/>
      <c r="BY2178" s="164"/>
      <c r="BZ2178" s="165"/>
      <c r="CA2178" s="164"/>
      <c r="CB2178" s="165"/>
      <c r="CC2178" s="164"/>
      <c r="CD2178" s="165"/>
      <c r="CE2178" s="164"/>
      <c r="CF2178" s="165"/>
      <c r="CG2178" s="164"/>
      <c r="CH2178" s="165"/>
      <c r="CI2178" s="164"/>
      <c r="CJ2178" s="165"/>
      <c r="CK2178" s="164"/>
      <c r="CL2178" s="165"/>
      <c r="CM2178" s="164"/>
      <c r="CN2178" s="165"/>
      <c r="CO2178" s="164"/>
      <c r="CP2178" s="165"/>
      <c r="CQ2178" s="164"/>
      <c r="CR2178" s="165"/>
      <c r="CS2178" s="164"/>
      <c r="CT2178" s="165"/>
      <c r="CU2178" s="164"/>
      <c r="CV2178" s="165"/>
      <c r="CW2178" s="164"/>
      <c r="CX2178" s="165"/>
      <c r="CY2178" s="164"/>
      <c r="CZ2178" s="165"/>
      <c r="DA2178" s="164"/>
      <c r="DB2178" s="165"/>
      <c r="DC2178" s="164"/>
      <c r="DD2178" s="165"/>
      <c r="DE2178" s="164"/>
      <c r="DF2178" s="165"/>
      <c r="DG2178" s="164"/>
      <c r="DH2178" s="165"/>
      <c r="DI2178" s="164"/>
    </row>
    <row r="2179" spans="1:137" x14ac:dyDescent="0.35">
      <c r="A2179" s="28"/>
      <c r="B2179" s="167"/>
      <c r="C2179" s="168"/>
      <c r="D2179" s="31"/>
      <c r="E2179" s="145"/>
      <c r="F2179" s="145"/>
      <c r="Q2179" s="66"/>
    </row>
    <row r="2180" spans="1:137" x14ac:dyDescent="0.35">
      <c r="A2180" s="28"/>
      <c r="B2180" s="36"/>
      <c r="C2180" s="37"/>
      <c r="D2180" s="38"/>
      <c r="E2180" s="36"/>
      <c r="F2180" s="36"/>
      <c r="Q2180" s="66"/>
      <c r="AB2180" s="66"/>
      <c r="AM2180" s="66"/>
      <c r="AX2180" s="66"/>
      <c r="BI2180" s="66"/>
      <c r="BT2180" s="66"/>
      <c r="CE2180" s="66"/>
      <c r="CP2180" s="66"/>
      <c r="DA2180" s="66"/>
      <c r="DL2180" s="66"/>
      <c r="DW2180" s="66"/>
    </row>
    <row r="2181" spans="1:137" ht="3.75" customHeight="1" x14ac:dyDescent="0.35">
      <c r="A2181" s="28"/>
      <c r="B2181" s="36"/>
      <c r="C2181" s="37"/>
      <c r="D2181" s="40"/>
      <c r="E2181" s="36"/>
      <c r="F2181" s="36"/>
      <c r="G2181" s="66"/>
      <c r="H2181" s="66"/>
      <c r="I2181" s="66"/>
      <c r="J2181" s="66"/>
      <c r="K2181" s="66"/>
      <c r="L2181" s="66"/>
      <c r="M2181" s="66"/>
      <c r="N2181" s="66"/>
      <c r="O2181" s="66"/>
      <c r="P2181" s="66"/>
      <c r="Q2181" s="66"/>
      <c r="R2181" s="66"/>
      <c r="S2181" s="66"/>
      <c r="T2181" s="66"/>
      <c r="U2181" s="66"/>
      <c r="V2181" s="66"/>
      <c r="W2181" s="66"/>
      <c r="X2181" s="66"/>
      <c r="Y2181" s="66"/>
      <c r="Z2181" s="66"/>
      <c r="AA2181" s="66"/>
      <c r="AB2181" s="66"/>
      <c r="AC2181" s="66"/>
      <c r="AD2181" s="66"/>
      <c r="AE2181" s="66"/>
      <c r="AF2181" s="66"/>
      <c r="AG2181" s="66"/>
      <c r="AH2181" s="66"/>
      <c r="AI2181" s="66"/>
      <c r="AJ2181" s="66"/>
      <c r="AK2181" s="66"/>
      <c r="AL2181" s="66"/>
      <c r="AM2181" s="66"/>
      <c r="AN2181" s="66"/>
      <c r="AO2181" s="66"/>
      <c r="AP2181" s="66"/>
      <c r="AQ2181" s="66"/>
      <c r="AR2181" s="66"/>
      <c r="AS2181" s="66"/>
      <c r="AT2181" s="66"/>
      <c r="AU2181" s="66"/>
      <c r="AV2181" s="66"/>
      <c r="AW2181" s="66"/>
      <c r="AX2181" s="66"/>
      <c r="AY2181" s="66"/>
      <c r="AZ2181" s="66"/>
      <c r="BA2181" s="66"/>
      <c r="BB2181" s="66"/>
      <c r="BC2181" s="66"/>
      <c r="BD2181" s="66"/>
      <c r="BE2181" s="66"/>
      <c r="BF2181" s="66"/>
      <c r="BG2181" s="66"/>
      <c r="BH2181" s="66"/>
      <c r="BI2181" s="66"/>
      <c r="BJ2181" s="66"/>
      <c r="BK2181" s="66"/>
      <c r="BL2181" s="66"/>
      <c r="BM2181" s="66"/>
      <c r="BN2181" s="66"/>
      <c r="BO2181" s="66"/>
      <c r="BP2181" s="66"/>
      <c r="BQ2181" s="66"/>
      <c r="BR2181" s="66"/>
      <c r="BS2181" s="66"/>
      <c r="BT2181" s="66"/>
      <c r="BU2181" s="66"/>
      <c r="BV2181" s="66"/>
      <c r="BW2181" s="66"/>
      <c r="BX2181" s="66"/>
      <c r="BY2181" s="66"/>
      <c r="BZ2181" s="66"/>
      <c r="CA2181" s="66"/>
      <c r="CB2181" s="66"/>
      <c r="CC2181" s="66"/>
      <c r="CD2181" s="66"/>
      <c r="CE2181" s="66"/>
      <c r="CF2181" s="66"/>
      <c r="CG2181" s="66"/>
      <c r="CH2181" s="66"/>
      <c r="CI2181" s="66"/>
      <c r="CJ2181" s="66"/>
      <c r="CK2181" s="66"/>
      <c r="CL2181" s="66"/>
      <c r="CM2181" s="66"/>
      <c r="CN2181" s="66"/>
      <c r="CO2181" s="66"/>
      <c r="CP2181" s="66"/>
      <c r="CQ2181" s="66"/>
      <c r="CR2181" s="66"/>
      <c r="CS2181" s="66"/>
      <c r="CT2181" s="66"/>
      <c r="CU2181" s="66"/>
      <c r="CV2181" s="66"/>
      <c r="CW2181" s="66"/>
      <c r="CX2181" s="66"/>
      <c r="CY2181" s="66"/>
      <c r="CZ2181" s="66"/>
      <c r="DA2181" s="66"/>
      <c r="DB2181" s="66"/>
      <c r="DC2181" s="66"/>
      <c r="DD2181" s="66"/>
      <c r="DE2181" s="66"/>
      <c r="DF2181" s="66"/>
      <c r="DG2181" s="66"/>
      <c r="DH2181" s="66"/>
      <c r="DI2181" s="66"/>
      <c r="DJ2181" s="66"/>
      <c r="DK2181" s="66"/>
      <c r="DL2181" s="66"/>
    </row>
    <row r="2182" spans="1:137" x14ac:dyDescent="0.35">
      <c r="A2182" s="28"/>
      <c r="B2182" s="167"/>
      <c r="C2182" s="168"/>
      <c r="D2182" s="31"/>
      <c r="E2182" s="146"/>
      <c r="F2182" s="146"/>
    </row>
    <row r="2183" spans="1:137" x14ac:dyDescent="0.35">
      <c r="A2183" s="28"/>
      <c r="B2183" s="36"/>
      <c r="C2183" s="37"/>
      <c r="D2183" s="38"/>
      <c r="E2183" s="36"/>
      <c r="F2183" s="36"/>
    </row>
    <row r="2184" spans="1:137" ht="3.75" customHeight="1" x14ac:dyDescent="0.35">
      <c r="A2184" s="28"/>
      <c r="B2184" s="36"/>
      <c r="C2184" s="37"/>
      <c r="D2184" s="40"/>
      <c r="E2184" s="36"/>
      <c r="F2184" s="36"/>
      <c r="G2184" s="66"/>
      <c r="H2184" s="66"/>
      <c r="I2184" s="66"/>
      <c r="J2184" s="66"/>
      <c r="K2184" s="66"/>
      <c r="L2184" s="66"/>
      <c r="M2184" s="66"/>
      <c r="N2184" s="66"/>
      <c r="O2184" s="66"/>
      <c r="P2184" s="66"/>
      <c r="Q2184" s="66"/>
      <c r="R2184" s="66"/>
      <c r="S2184" s="66"/>
      <c r="T2184" s="66"/>
      <c r="U2184" s="66"/>
      <c r="V2184" s="66"/>
      <c r="W2184" s="66"/>
      <c r="X2184" s="66"/>
      <c r="Y2184" s="66"/>
      <c r="Z2184" s="66"/>
      <c r="AA2184" s="66"/>
      <c r="AB2184" s="66"/>
      <c r="AC2184" s="66"/>
      <c r="AD2184" s="66"/>
      <c r="AE2184" s="66"/>
      <c r="AF2184" s="66"/>
      <c r="AG2184" s="66"/>
      <c r="AH2184" s="66"/>
      <c r="AI2184" s="66"/>
      <c r="AJ2184" s="66"/>
      <c r="AK2184" s="66"/>
      <c r="AL2184" s="66"/>
      <c r="AM2184" s="66"/>
      <c r="AN2184" s="66"/>
      <c r="AO2184" s="66"/>
      <c r="AP2184" s="66"/>
      <c r="AQ2184" s="66"/>
      <c r="AR2184" s="66"/>
      <c r="AS2184" s="66"/>
      <c r="AT2184" s="66"/>
      <c r="AU2184" s="66"/>
      <c r="AV2184" s="66"/>
      <c r="AW2184" s="66"/>
      <c r="AX2184" s="66"/>
      <c r="AY2184" s="66"/>
      <c r="AZ2184" s="66"/>
      <c r="BA2184" s="66"/>
      <c r="BB2184" s="66"/>
      <c r="BC2184" s="66"/>
      <c r="BD2184" s="66"/>
      <c r="BE2184" s="66"/>
      <c r="BF2184" s="66"/>
      <c r="BG2184" s="66"/>
      <c r="BH2184" s="66"/>
      <c r="BI2184" s="66"/>
      <c r="BJ2184" s="66"/>
      <c r="BK2184" s="66"/>
      <c r="BL2184" s="66"/>
      <c r="BM2184" s="66"/>
      <c r="BN2184" s="66"/>
      <c r="BO2184" s="66"/>
      <c r="BP2184" s="66"/>
      <c r="BQ2184" s="66"/>
      <c r="BR2184" s="66"/>
      <c r="BS2184" s="66"/>
      <c r="BT2184" s="66"/>
      <c r="BU2184" s="66"/>
      <c r="BV2184" s="66"/>
      <c r="BW2184" s="66"/>
      <c r="BX2184" s="66"/>
      <c r="BY2184" s="66"/>
      <c r="BZ2184" s="66"/>
      <c r="CA2184" s="66"/>
      <c r="CB2184" s="66"/>
      <c r="CC2184" s="66"/>
      <c r="CD2184" s="66"/>
      <c r="CE2184" s="66"/>
      <c r="CF2184" s="66"/>
      <c r="CG2184" s="66"/>
      <c r="CH2184" s="66"/>
      <c r="CI2184" s="66"/>
      <c r="CJ2184" s="66"/>
      <c r="CK2184" s="66"/>
      <c r="CL2184" s="66"/>
      <c r="CM2184" s="66"/>
      <c r="CN2184" s="66"/>
      <c r="CO2184" s="66"/>
      <c r="CP2184" s="66"/>
      <c r="CQ2184" s="66"/>
      <c r="CR2184" s="66"/>
      <c r="CS2184" s="66"/>
      <c r="CT2184" s="66"/>
      <c r="CU2184" s="66"/>
      <c r="CV2184" s="66"/>
      <c r="CW2184" s="66"/>
      <c r="CX2184" s="66"/>
      <c r="CY2184" s="66"/>
      <c r="CZ2184" s="66"/>
      <c r="DA2184" s="66"/>
      <c r="DB2184" s="66"/>
      <c r="DC2184" s="66"/>
      <c r="DD2184" s="66"/>
      <c r="DE2184" s="66"/>
      <c r="DF2184" s="66"/>
      <c r="DG2184" s="66"/>
      <c r="DH2184" s="66"/>
      <c r="DI2184" s="66"/>
      <c r="DJ2184" s="66"/>
      <c r="DK2184" s="66"/>
      <c r="DL2184" s="66"/>
      <c r="DM2184" s="66"/>
      <c r="DN2184" s="66"/>
      <c r="DO2184" s="66"/>
      <c r="DP2184" s="66"/>
      <c r="DQ2184" s="66"/>
      <c r="DR2184" s="66"/>
      <c r="DS2184" s="66"/>
      <c r="DT2184" s="66"/>
      <c r="DU2184" s="66"/>
      <c r="DV2184" s="66"/>
      <c r="DW2184" s="66"/>
      <c r="DX2184" s="66"/>
      <c r="DY2184" s="66"/>
      <c r="DZ2184" s="66"/>
      <c r="EA2184" s="66"/>
      <c r="EB2184" s="66"/>
      <c r="EC2184" s="66"/>
      <c r="ED2184" s="66"/>
      <c r="EE2184" s="66"/>
      <c r="EF2184" s="66"/>
      <c r="EG2184" s="66"/>
    </row>
    <row r="2185" spans="1:137" s="148" customFormat="1" x14ac:dyDescent="0.35">
      <c r="A2185" s="28"/>
      <c r="B2185" s="167"/>
      <c r="C2185" s="168"/>
      <c r="D2185" s="31"/>
      <c r="E2185" s="147"/>
      <c r="F2185" s="147"/>
    </row>
    <row r="2186" spans="1:137" s="148" customFormat="1" x14ac:dyDescent="0.35">
      <c r="A2186" s="28"/>
      <c r="B2186" s="36"/>
      <c r="C2186" s="37"/>
      <c r="D2186" s="38"/>
      <c r="E2186" s="36"/>
      <c r="F2186" s="36"/>
      <c r="G2186" s="149"/>
      <c r="H2186" s="149"/>
      <c r="I2186" s="149"/>
      <c r="J2186" s="149"/>
      <c r="K2186" s="149"/>
      <c r="L2186" s="149"/>
      <c r="M2186" s="149"/>
      <c r="N2186" s="149"/>
      <c r="O2186" s="149"/>
      <c r="P2186" s="149"/>
      <c r="Q2186" s="149"/>
      <c r="R2186" s="149"/>
      <c r="S2186" s="149"/>
      <c r="T2186" s="149"/>
      <c r="U2186" s="149"/>
      <c r="V2186" s="149"/>
      <c r="W2186" s="149"/>
      <c r="X2186" s="149"/>
      <c r="Y2186" s="149"/>
      <c r="Z2186" s="149"/>
      <c r="AA2186" s="149"/>
      <c r="AB2186" s="149"/>
      <c r="AC2186" s="149"/>
      <c r="AD2186" s="149"/>
      <c r="AE2186" s="149"/>
      <c r="AF2186" s="149"/>
      <c r="AG2186" s="149"/>
      <c r="AH2186" s="149"/>
      <c r="AI2186" s="149"/>
      <c r="AJ2186" s="149"/>
      <c r="AK2186" s="149"/>
      <c r="AL2186" s="149"/>
      <c r="AM2186" s="149"/>
      <c r="AN2186" s="149"/>
      <c r="AO2186" s="149"/>
      <c r="AP2186" s="149"/>
      <c r="AQ2186" s="149"/>
      <c r="AR2186" s="149"/>
      <c r="AS2186" s="149"/>
      <c r="AT2186" s="149"/>
      <c r="AU2186" s="149"/>
      <c r="AV2186" s="149"/>
      <c r="AW2186" s="149"/>
      <c r="AX2186" s="149"/>
      <c r="AY2186" s="149"/>
      <c r="AZ2186" s="149"/>
      <c r="BA2186" s="149"/>
      <c r="BB2186" s="149"/>
      <c r="BC2186" s="149"/>
      <c r="BD2186" s="149"/>
      <c r="BE2186" s="149"/>
      <c r="BF2186" s="149"/>
      <c r="BG2186" s="149"/>
      <c r="BH2186" s="149"/>
      <c r="BI2186" s="149"/>
      <c r="BJ2186" s="149"/>
      <c r="BK2186" s="149"/>
      <c r="BL2186" s="149"/>
      <c r="BM2186" s="149"/>
      <c r="BN2186" s="149"/>
      <c r="BO2186" s="149"/>
      <c r="BP2186" s="149"/>
      <c r="BQ2186" s="149"/>
      <c r="BR2186" s="149"/>
      <c r="BS2186" s="149"/>
      <c r="BT2186" s="149"/>
      <c r="BU2186" s="149"/>
      <c r="BV2186" s="149"/>
      <c r="BW2186" s="149"/>
      <c r="BX2186" s="149"/>
      <c r="BY2186" s="149"/>
      <c r="BZ2186" s="149"/>
      <c r="CA2186" s="149"/>
      <c r="CB2186" s="149"/>
      <c r="CC2186" s="149"/>
      <c r="CD2186" s="149"/>
      <c r="CE2186" s="149"/>
      <c r="CF2186" s="149"/>
      <c r="CG2186" s="149"/>
      <c r="CH2186" s="149"/>
      <c r="CI2186" s="149"/>
      <c r="CJ2186" s="149"/>
      <c r="CK2186" s="149"/>
      <c r="CL2186" s="149"/>
      <c r="CM2186" s="149"/>
      <c r="CN2186" s="149"/>
      <c r="CO2186" s="149"/>
      <c r="CP2186" s="149"/>
      <c r="CQ2186" s="149"/>
      <c r="CR2186" s="149"/>
      <c r="CS2186" s="149"/>
      <c r="CT2186" s="149"/>
      <c r="CU2186" s="149"/>
      <c r="CV2186" s="149"/>
      <c r="CW2186" s="149"/>
      <c r="CX2186" s="149"/>
      <c r="CY2186" s="149"/>
      <c r="CZ2186" s="149"/>
      <c r="DA2186" s="149"/>
      <c r="DB2186" s="149"/>
      <c r="DC2186" s="149"/>
      <c r="DD2186" s="149"/>
      <c r="DE2186" s="149"/>
      <c r="DF2186" s="149"/>
      <c r="DG2186" s="149"/>
      <c r="DH2186" s="149"/>
      <c r="DI2186" s="149"/>
      <c r="DJ2186" s="149"/>
      <c r="DK2186" s="149"/>
      <c r="DL2186" s="149"/>
      <c r="DM2186" s="149"/>
      <c r="DN2186" s="149"/>
      <c r="DO2186" s="149"/>
      <c r="DP2186" s="149"/>
      <c r="DQ2186" s="149"/>
      <c r="DR2186" s="149"/>
      <c r="DS2186" s="149"/>
      <c r="DT2186" s="149"/>
      <c r="DU2186" s="149"/>
      <c r="DV2186" s="149"/>
      <c r="DW2186" s="149"/>
      <c r="DX2186" s="149"/>
      <c r="DY2186" s="149"/>
      <c r="DZ2186" s="149"/>
      <c r="EA2186" s="149"/>
      <c r="EB2186" s="149"/>
      <c r="EC2186" s="149"/>
      <c r="ED2186" s="149"/>
      <c r="EE2186" s="149"/>
      <c r="EF2186" s="149"/>
      <c r="EG2186" s="149"/>
    </row>
    <row r="2187" spans="1:137" ht="3.75" customHeight="1" x14ac:dyDescent="0.35">
      <c r="A2187" s="28"/>
      <c r="B2187" s="36"/>
      <c r="C2187" s="37"/>
      <c r="D2187" s="40"/>
      <c r="E2187" s="36"/>
      <c r="F2187" s="36"/>
      <c r="G2187" s="66"/>
      <c r="H2187" s="66"/>
      <c r="I2187" s="66"/>
      <c r="J2187" s="66"/>
      <c r="K2187" s="66"/>
      <c r="L2187" s="66"/>
      <c r="M2187" s="66"/>
      <c r="N2187" s="66"/>
      <c r="O2187" s="66"/>
      <c r="P2187" s="66"/>
      <c r="Q2187" s="66"/>
      <c r="R2187" s="66"/>
      <c r="S2187" s="66"/>
      <c r="T2187" s="66"/>
      <c r="U2187" s="66"/>
      <c r="V2187" s="66"/>
      <c r="W2187" s="66"/>
      <c r="X2187" s="66"/>
      <c r="Y2187" s="66"/>
      <c r="Z2187" s="66"/>
      <c r="AA2187" s="66"/>
      <c r="AB2187" s="66"/>
      <c r="AC2187" s="66"/>
      <c r="AD2187" s="66"/>
      <c r="AE2187" s="66"/>
      <c r="AF2187" s="66"/>
      <c r="AG2187" s="66"/>
      <c r="AH2187" s="66"/>
      <c r="AI2187" s="66"/>
      <c r="AJ2187" s="66"/>
      <c r="AK2187" s="66"/>
      <c r="AL2187" s="66"/>
      <c r="AM2187" s="66"/>
      <c r="AN2187" s="66"/>
      <c r="AO2187" s="66"/>
      <c r="AP2187" s="66"/>
      <c r="AQ2187" s="66"/>
      <c r="AR2187" s="66"/>
      <c r="AS2187" s="66"/>
      <c r="AT2187" s="66"/>
      <c r="AU2187" s="66"/>
      <c r="AV2187" s="66"/>
      <c r="AW2187" s="66"/>
      <c r="AX2187" s="66"/>
      <c r="AY2187" s="66"/>
      <c r="AZ2187" s="66"/>
      <c r="BA2187" s="66"/>
      <c r="BB2187" s="66"/>
      <c r="BC2187" s="66"/>
      <c r="BD2187" s="66"/>
      <c r="BE2187" s="66"/>
      <c r="BF2187" s="66"/>
      <c r="BG2187" s="66"/>
      <c r="BH2187" s="66"/>
      <c r="BI2187" s="66"/>
      <c r="BJ2187" s="66"/>
      <c r="BK2187" s="66"/>
      <c r="BL2187" s="66"/>
      <c r="BM2187" s="66"/>
      <c r="BN2187" s="66"/>
      <c r="BO2187" s="66"/>
      <c r="BP2187" s="66"/>
      <c r="BQ2187" s="66"/>
      <c r="BR2187" s="66"/>
      <c r="BS2187" s="66"/>
      <c r="BT2187" s="66"/>
      <c r="BU2187" s="66"/>
      <c r="BV2187" s="66"/>
      <c r="BW2187" s="66"/>
      <c r="BX2187" s="66"/>
      <c r="BY2187" s="66"/>
      <c r="BZ2187" s="66"/>
      <c r="CA2187" s="66"/>
      <c r="CB2187" s="66"/>
      <c r="CC2187" s="66"/>
      <c r="CD2187" s="66"/>
      <c r="CE2187" s="66"/>
      <c r="CF2187" s="66"/>
      <c r="CG2187" s="66"/>
      <c r="CH2187" s="66"/>
      <c r="CI2187" s="66"/>
      <c r="CJ2187" s="66"/>
      <c r="CK2187" s="66"/>
      <c r="CL2187" s="66"/>
      <c r="CM2187" s="66"/>
      <c r="CN2187" s="66"/>
      <c r="CO2187" s="66"/>
      <c r="CP2187" s="66"/>
      <c r="CQ2187" s="66"/>
      <c r="CR2187" s="66"/>
      <c r="CS2187" s="66"/>
      <c r="CT2187" s="66"/>
      <c r="CU2187" s="66"/>
      <c r="CV2187" s="66"/>
      <c r="CW2187" s="66"/>
      <c r="CX2187" s="66"/>
      <c r="CY2187" s="66"/>
      <c r="CZ2187" s="66"/>
      <c r="DA2187" s="66"/>
      <c r="DB2187" s="66"/>
      <c r="DC2187" s="66"/>
      <c r="DD2187" s="66"/>
      <c r="DE2187" s="66"/>
      <c r="DF2187" s="66"/>
      <c r="DG2187" s="66"/>
      <c r="DH2187" s="66"/>
      <c r="DI2187" s="66"/>
      <c r="DJ2187" s="66"/>
      <c r="DK2187" s="66"/>
      <c r="DL2187" s="66"/>
      <c r="DM2187" s="66"/>
      <c r="DN2187" s="66"/>
      <c r="DO2187" s="66"/>
      <c r="DP2187" s="66"/>
      <c r="DQ2187" s="66"/>
      <c r="DR2187" s="66"/>
      <c r="DS2187" s="66"/>
      <c r="DT2187" s="66"/>
      <c r="DU2187" s="66"/>
      <c r="DV2187" s="66"/>
      <c r="DW2187" s="66"/>
      <c r="DX2187" s="66"/>
      <c r="DY2187" s="66"/>
      <c r="DZ2187" s="66"/>
      <c r="EA2187" s="66"/>
      <c r="EB2187" s="66"/>
      <c r="EC2187" s="66"/>
      <c r="ED2187" s="66"/>
      <c r="EE2187" s="66"/>
      <c r="EF2187" s="66"/>
      <c r="EG2187" s="66"/>
    </row>
    <row r="2188" spans="1:137" x14ac:dyDescent="0.35">
      <c r="A2188" s="28"/>
      <c r="B2188" s="167"/>
      <c r="C2188" s="168"/>
      <c r="D2188" s="31"/>
      <c r="E2188" s="150"/>
      <c r="F2188" s="150"/>
    </row>
    <row r="2189" spans="1:137" x14ac:dyDescent="0.35">
      <c r="A2189" s="28"/>
      <c r="B2189" s="36"/>
      <c r="C2189" s="37"/>
      <c r="D2189" s="38"/>
      <c r="E2189" s="36"/>
      <c r="F2189" s="36"/>
    </row>
    <row r="2190" spans="1:137" ht="3.75" customHeight="1" x14ac:dyDescent="0.35">
      <c r="A2190" s="28"/>
      <c r="B2190" s="36"/>
      <c r="C2190" s="37"/>
      <c r="D2190" s="40"/>
      <c r="E2190" s="36"/>
      <c r="F2190" s="36"/>
      <c r="G2190" s="66"/>
      <c r="H2190" s="66"/>
      <c r="I2190" s="66"/>
      <c r="J2190" s="66"/>
      <c r="K2190" s="66"/>
      <c r="L2190" s="66"/>
      <c r="M2190" s="66"/>
      <c r="N2190" s="66"/>
      <c r="O2190" s="66"/>
      <c r="P2190" s="66"/>
      <c r="Q2190" s="66"/>
      <c r="R2190" s="66"/>
      <c r="S2190" s="66"/>
      <c r="T2190" s="66"/>
      <c r="U2190" s="66"/>
      <c r="V2190" s="66"/>
      <c r="W2190" s="66"/>
      <c r="X2190" s="66"/>
      <c r="Y2190" s="66"/>
      <c r="Z2190" s="66"/>
      <c r="AA2190" s="66"/>
      <c r="AB2190" s="66"/>
      <c r="AC2190" s="66"/>
      <c r="AD2190" s="66"/>
      <c r="AE2190" s="66"/>
      <c r="AF2190" s="66"/>
      <c r="AG2190" s="66"/>
      <c r="AH2190" s="66"/>
      <c r="AI2190" s="66"/>
      <c r="AJ2190" s="66"/>
      <c r="AK2190" s="66"/>
      <c r="AL2190" s="66"/>
      <c r="AM2190" s="66"/>
      <c r="AN2190" s="66"/>
      <c r="AO2190" s="66"/>
      <c r="AP2190" s="66"/>
      <c r="AQ2190" s="66"/>
      <c r="AR2190" s="66"/>
      <c r="AS2190" s="66"/>
      <c r="AT2190" s="66"/>
      <c r="AU2190" s="66"/>
      <c r="AV2190" s="66"/>
      <c r="AW2190" s="66"/>
      <c r="AX2190" s="66"/>
      <c r="AY2190" s="66"/>
      <c r="AZ2190" s="66"/>
      <c r="BA2190" s="66"/>
      <c r="BB2190" s="66"/>
      <c r="BC2190" s="66"/>
      <c r="BD2190" s="66"/>
      <c r="BE2190" s="66"/>
      <c r="BF2190" s="66"/>
      <c r="BG2190" s="66"/>
      <c r="BH2190" s="66"/>
      <c r="BI2190" s="66"/>
      <c r="BJ2190" s="66"/>
      <c r="BK2190" s="66"/>
      <c r="BL2190" s="66"/>
      <c r="BM2190" s="66"/>
      <c r="BN2190" s="66"/>
      <c r="BO2190" s="66"/>
      <c r="BP2190" s="66"/>
      <c r="BQ2190" s="66"/>
      <c r="BR2190" s="66"/>
      <c r="BS2190" s="66"/>
      <c r="BT2190" s="66"/>
      <c r="BU2190" s="66"/>
      <c r="BV2190" s="66"/>
      <c r="BW2190" s="66"/>
      <c r="BX2190" s="66"/>
      <c r="BY2190" s="66"/>
      <c r="BZ2190" s="66"/>
      <c r="CA2190" s="66"/>
      <c r="CB2190" s="66"/>
      <c r="CC2190" s="66"/>
      <c r="CD2190" s="66"/>
      <c r="CE2190" s="66"/>
      <c r="CF2190" s="66"/>
      <c r="CG2190" s="66"/>
      <c r="CH2190" s="66"/>
      <c r="CI2190" s="66"/>
      <c r="CJ2190" s="66"/>
      <c r="CK2190" s="66"/>
      <c r="CL2190" s="66"/>
      <c r="CM2190" s="66"/>
      <c r="CN2190" s="66"/>
      <c r="CO2190" s="66"/>
      <c r="CP2190" s="66"/>
      <c r="CQ2190" s="66"/>
      <c r="CR2190" s="66"/>
      <c r="CS2190" s="66"/>
      <c r="CT2190" s="66"/>
      <c r="CU2190" s="66"/>
      <c r="CV2190" s="66"/>
      <c r="CW2190" s="66"/>
      <c r="CX2190" s="66"/>
      <c r="CY2190" s="66"/>
      <c r="CZ2190" s="66"/>
      <c r="DA2190" s="66"/>
      <c r="DB2190" s="66"/>
      <c r="DC2190" s="66"/>
      <c r="DD2190" s="66"/>
      <c r="DE2190" s="66"/>
      <c r="DF2190" s="66"/>
      <c r="DG2190" s="66"/>
      <c r="DH2190" s="66"/>
      <c r="DI2190" s="66"/>
      <c r="DJ2190" s="66"/>
      <c r="DK2190" s="66"/>
      <c r="DL2190" s="66"/>
    </row>
    <row r="2191" spans="1:137" ht="14.5" customHeight="1" x14ac:dyDescent="0.35">
      <c r="A2191" s="28"/>
      <c r="B2191" s="167"/>
      <c r="C2191" s="168"/>
      <c r="D2191" s="31"/>
      <c r="E2191" s="151"/>
      <c r="F2191" s="151"/>
      <c r="G2191" s="153"/>
      <c r="H2191" s="153"/>
      <c r="I2191" s="153"/>
      <c r="J2191" s="153"/>
      <c r="T2191" s="75"/>
      <c r="U2191" s="75"/>
      <c r="V2191" s="75"/>
      <c r="W2191" s="75"/>
      <c r="X2191" s="75"/>
      <c r="Y2191" s="75"/>
      <c r="Z2191" s="75"/>
      <c r="AA2191" s="75"/>
      <c r="AC2191" s="153"/>
      <c r="AD2191" s="153"/>
      <c r="AE2191" s="153"/>
      <c r="AF2191" s="153"/>
      <c r="AP2191" s="75"/>
      <c r="AQ2191" s="75"/>
      <c r="AR2191" s="75"/>
      <c r="AS2191" s="75"/>
      <c r="AT2191" s="75"/>
      <c r="AU2191" s="75"/>
      <c r="AV2191" s="75"/>
      <c r="AW2191" s="75"/>
      <c r="AY2191" s="153"/>
      <c r="AZ2191" s="153"/>
      <c r="BA2191" s="153"/>
      <c r="BB2191" s="153"/>
      <c r="BL2191" s="75"/>
      <c r="BM2191" s="75"/>
      <c r="BN2191" s="75"/>
      <c r="BO2191" s="75"/>
      <c r="BP2191" s="75"/>
      <c r="BQ2191" s="75"/>
      <c r="BR2191" s="75"/>
      <c r="BS2191" s="75"/>
      <c r="BU2191" s="153"/>
      <c r="BV2191" s="153"/>
      <c r="BW2191" s="153"/>
      <c r="BX2191" s="153"/>
      <c r="CH2191" s="75"/>
      <c r="CI2191" s="75"/>
      <c r="CJ2191" s="75"/>
      <c r="CK2191" s="75"/>
      <c r="CL2191" s="75"/>
      <c r="CM2191" s="75"/>
      <c r="CN2191" s="75"/>
      <c r="CO2191" s="75"/>
      <c r="CQ2191" s="153"/>
      <c r="CR2191" s="153"/>
      <c r="CS2191" s="153"/>
      <c r="CT2191" s="153"/>
      <c r="DD2191" s="75"/>
      <c r="DE2191" s="75"/>
      <c r="DF2191" s="75"/>
      <c r="DG2191" s="75"/>
      <c r="DH2191" s="75"/>
      <c r="DI2191" s="75"/>
      <c r="DJ2191" s="75"/>
      <c r="DK2191" s="75"/>
    </row>
    <row r="2192" spans="1:137" ht="14.5" customHeight="1" x14ac:dyDescent="0.35">
      <c r="A2192" s="28"/>
      <c r="B2192" s="36"/>
      <c r="C2192" s="37"/>
      <c r="D2192" s="38"/>
      <c r="E2192" s="36"/>
      <c r="F2192" s="36"/>
      <c r="H2192" s="66"/>
      <c r="T2192" s="75"/>
      <c r="U2192" s="75"/>
      <c r="V2192" s="75"/>
      <c r="W2192" s="75"/>
      <c r="X2192" s="75"/>
      <c r="Y2192" s="75"/>
      <c r="Z2192" s="75"/>
      <c r="AA2192" s="75"/>
      <c r="AB2192" s="68"/>
      <c r="AD2192" s="66"/>
      <c r="AP2192" s="75"/>
      <c r="AQ2192" s="75"/>
      <c r="AR2192" s="75"/>
      <c r="AS2192" s="75"/>
      <c r="AT2192" s="75"/>
      <c r="AU2192" s="75"/>
      <c r="AV2192" s="75"/>
      <c r="AW2192" s="75"/>
      <c r="AX2192" s="68"/>
      <c r="AZ2192" s="66"/>
      <c r="BL2192" s="75"/>
      <c r="BM2192" s="75"/>
      <c r="BN2192" s="75"/>
      <c r="BO2192" s="75"/>
      <c r="BP2192" s="75"/>
      <c r="BQ2192" s="75"/>
      <c r="BR2192" s="75"/>
      <c r="BS2192" s="75"/>
      <c r="BV2192" s="66"/>
      <c r="CH2192" s="75"/>
      <c r="CI2192" s="75"/>
      <c r="CJ2192" s="75"/>
      <c r="CK2192" s="75"/>
      <c r="CL2192" s="75"/>
      <c r="CM2192" s="75"/>
      <c r="CN2192" s="75"/>
      <c r="CO2192" s="75"/>
      <c r="CR2192" s="66"/>
      <c r="DD2192" s="75"/>
      <c r="DE2192" s="75"/>
      <c r="DF2192" s="75"/>
      <c r="DG2192" s="75"/>
      <c r="DH2192" s="75"/>
      <c r="DI2192" s="75"/>
      <c r="DJ2192" s="75"/>
      <c r="DK2192" s="75"/>
    </row>
    <row r="2193" spans="1:116" ht="3.75" customHeight="1" x14ac:dyDescent="0.35">
      <c r="A2193" s="28"/>
      <c r="B2193" s="36"/>
      <c r="C2193" s="37"/>
      <c r="D2193" s="40"/>
      <c r="E2193" s="36"/>
      <c r="F2193" s="36"/>
      <c r="G2193" s="66"/>
      <c r="H2193" s="66"/>
      <c r="I2193" s="66"/>
      <c r="J2193" s="66"/>
      <c r="K2193" s="66"/>
      <c r="L2193" s="66"/>
      <c r="M2193" s="66"/>
      <c r="N2193" s="66"/>
      <c r="O2193" s="66"/>
      <c r="P2193" s="66"/>
      <c r="Q2193" s="66"/>
      <c r="R2193" s="66"/>
      <c r="S2193" s="66"/>
      <c r="T2193" s="66"/>
      <c r="U2193" s="66"/>
      <c r="V2193" s="66"/>
      <c r="W2193" s="66"/>
      <c r="X2193" s="66"/>
      <c r="Y2193" s="66"/>
      <c r="Z2193" s="66"/>
      <c r="AA2193" s="66"/>
      <c r="AB2193" s="66"/>
      <c r="AC2193" s="66"/>
      <c r="AD2193" s="66"/>
      <c r="AE2193" s="66"/>
      <c r="AF2193" s="66"/>
      <c r="AG2193" s="66"/>
      <c r="AH2193" s="66"/>
      <c r="AI2193" s="66"/>
      <c r="AJ2193" s="66"/>
      <c r="AK2193" s="66"/>
      <c r="AL2193" s="66"/>
      <c r="AM2193" s="66"/>
      <c r="AN2193" s="66"/>
      <c r="AO2193" s="66"/>
      <c r="AP2193" s="66"/>
      <c r="AQ2193" s="66"/>
      <c r="AR2193" s="66"/>
      <c r="AS2193" s="66"/>
      <c r="AT2193" s="66"/>
      <c r="AU2193" s="66"/>
      <c r="AV2193" s="66"/>
      <c r="AW2193" s="66"/>
      <c r="AX2193" s="66"/>
      <c r="AY2193" s="66"/>
      <c r="AZ2193" s="66"/>
      <c r="BA2193" s="66"/>
      <c r="BB2193" s="66"/>
      <c r="BC2193" s="66"/>
      <c r="BD2193" s="66"/>
      <c r="BE2193" s="66"/>
      <c r="BF2193" s="66"/>
      <c r="BG2193" s="66"/>
      <c r="BH2193" s="66"/>
      <c r="BI2193" s="66"/>
      <c r="BJ2193" s="66"/>
      <c r="BK2193" s="66"/>
      <c r="BL2193" s="66"/>
      <c r="BM2193" s="66"/>
      <c r="BN2193" s="66"/>
      <c r="BO2193" s="66"/>
      <c r="BP2193" s="66"/>
      <c r="BQ2193" s="66"/>
      <c r="BR2193" s="66"/>
      <c r="BS2193" s="66"/>
      <c r="BT2193" s="66"/>
      <c r="BU2193" s="66"/>
      <c r="BV2193" s="66"/>
      <c r="BW2193" s="66"/>
      <c r="BX2193" s="66"/>
      <c r="BY2193" s="66"/>
      <c r="BZ2193" s="66"/>
      <c r="CA2193" s="66"/>
      <c r="CB2193" s="66"/>
      <c r="CC2193" s="66"/>
      <c r="CD2193" s="66"/>
      <c r="CE2193" s="66"/>
      <c r="CF2193" s="66"/>
      <c r="CG2193" s="66"/>
      <c r="CH2193" s="66"/>
      <c r="CI2193" s="66"/>
      <c r="CJ2193" s="66"/>
      <c r="CK2193" s="66"/>
      <c r="CL2193" s="66"/>
      <c r="CM2193" s="66"/>
      <c r="CN2193" s="66"/>
      <c r="CO2193" s="66"/>
      <c r="CP2193" s="66"/>
      <c r="CQ2193" s="66"/>
      <c r="CR2193" s="66"/>
      <c r="CS2193" s="66"/>
      <c r="CT2193" s="66"/>
      <c r="CU2193" s="66"/>
      <c r="CV2193" s="66"/>
      <c r="CW2193" s="66"/>
      <c r="CX2193" s="66"/>
      <c r="CY2193" s="66"/>
      <c r="CZ2193" s="66"/>
      <c r="DA2193" s="66"/>
      <c r="DB2193" s="66"/>
      <c r="DC2193" s="66"/>
      <c r="DD2193" s="66"/>
      <c r="DE2193" s="66"/>
      <c r="DF2193" s="66"/>
      <c r="DG2193" s="66"/>
      <c r="DH2193" s="66"/>
      <c r="DI2193" s="66"/>
      <c r="DJ2193" s="66"/>
      <c r="DK2193" s="66"/>
      <c r="DL2193" s="66"/>
    </row>
    <row r="2194" spans="1:116" ht="14.5" customHeight="1" x14ac:dyDescent="0.35">
      <c r="A2194" s="28"/>
      <c r="B2194" s="167"/>
      <c r="C2194" s="168"/>
      <c r="D2194" s="31"/>
      <c r="E2194" s="152"/>
      <c r="F2194" s="152"/>
      <c r="H2194" s="153"/>
    </row>
    <row r="2195" spans="1:116" ht="14.5" customHeight="1" x14ac:dyDescent="0.35">
      <c r="A2195" s="28"/>
      <c r="B2195" s="36"/>
      <c r="C2195" s="37"/>
      <c r="D2195" s="38"/>
      <c r="E2195" s="36"/>
      <c r="F2195" s="36"/>
      <c r="I2195" s="66"/>
      <c r="J2195" s="74"/>
      <c r="K2195" s="66"/>
      <c r="L2195" s="66"/>
      <c r="M2195" s="66"/>
      <c r="N2195" s="66"/>
      <c r="O2195" s="66"/>
      <c r="P2195" s="66"/>
      <c r="Q2195" s="66"/>
      <c r="R2195" s="66"/>
      <c r="S2195" s="66"/>
      <c r="T2195" s="75"/>
      <c r="U2195" s="75"/>
      <c r="V2195" s="75"/>
      <c r="W2195" s="75"/>
      <c r="X2195" s="75"/>
      <c r="Y2195" s="75"/>
      <c r="Z2195" s="75"/>
      <c r="AA2195" s="75"/>
      <c r="AB2195" s="68"/>
      <c r="AD2195" s="66"/>
      <c r="AE2195" s="74"/>
      <c r="AF2195" s="66"/>
      <c r="AG2195" s="66"/>
      <c r="AH2195" s="66"/>
      <c r="AI2195" s="66"/>
      <c r="AJ2195" s="66"/>
      <c r="AK2195" s="66"/>
      <c r="AL2195" s="66"/>
      <c r="AM2195" s="66"/>
      <c r="AN2195" s="66"/>
      <c r="AO2195" s="75"/>
      <c r="AP2195" s="75"/>
      <c r="AQ2195" s="75"/>
      <c r="AR2195" s="75"/>
      <c r="AS2195" s="75"/>
      <c r="AT2195" s="75"/>
      <c r="AU2195" s="75"/>
      <c r="AV2195" s="75"/>
      <c r="AW2195" s="68"/>
      <c r="AY2195" s="66"/>
      <c r="AZ2195" s="74"/>
      <c r="BA2195" s="66"/>
      <c r="BB2195" s="66"/>
      <c r="BC2195" s="66"/>
      <c r="BD2195" s="66"/>
      <c r="BE2195" s="66"/>
      <c r="BF2195" s="66"/>
      <c r="BG2195" s="66"/>
      <c r="BH2195" s="66"/>
      <c r="BI2195" s="66"/>
      <c r="BJ2195" s="75"/>
      <c r="BK2195" s="75"/>
      <c r="BL2195" s="75"/>
      <c r="BM2195" s="75"/>
      <c r="BN2195" s="75"/>
      <c r="BO2195" s="75"/>
      <c r="BP2195" s="75"/>
      <c r="BQ2195" s="75"/>
      <c r="BR2195" s="68"/>
      <c r="BT2195" s="66"/>
      <c r="BU2195" s="74"/>
      <c r="BV2195" s="66"/>
      <c r="BW2195" s="66"/>
      <c r="BX2195" s="66"/>
      <c r="BY2195" s="66"/>
      <c r="BZ2195" s="66"/>
      <c r="CA2195" s="66"/>
      <c r="CB2195" s="66"/>
      <c r="CC2195" s="66"/>
      <c r="CD2195" s="66"/>
      <c r="CE2195" s="75"/>
      <c r="CF2195" s="75"/>
      <c r="CG2195" s="75"/>
      <c r="CH2195" s="75"/>
      <c r="CI2195" s="75"/>
      <c r="CJ2195" s="75"/>
      <c r="CK2195" s="75"/>
      <c r="CL2195" s="75"/>
      <c r="CM2195" s="66"/>
      <c r="CO2195" s="66"/>
      <c r="CP2195" s="74"/>
      <c r="CQ2195" s="66"/>
      <c r="CR2195" s="66"/>
      <c r="CS2195" s="66"/>
      <c r="CT2195" s="66"/>
      <c r="CU2195" s="66"/>
      <c r="CV2195" s="66"/>
      <c r="CW2195" s="66"/>
      <c r="CX2195" s="66"/>
      <c r="CY2195" s="66"/>
      <c r="CZ2195" s="75"/>
      <c r="DA2195" s="75"/>
      <c r="DB2195" s="75"/>
      <c r="DC2195" s="75"/>
      <c r="DD2195" s="75"/>
      <c r="DE2195" s="75"/>
      <c r="DF2195" s="75"/>
      <c r="DG2195" s="75"/>
      <c r="DH2195" s="66"/>
      <c r="DI2195" s="66"/>
      <c r="DJ2195" s="66"/>
      <c r="DK2195" s="66"/>
    </row>
    <row r="2196" spans="1:116" ht="3.75" customHeight="1" x14ac:dyDescent="0.35">
      <c r="A2196" s="28"/>
      <c r="B2196" s="36"/>
      <c r="C2196" s="37"/>
      <c r="D2196" s="40"/>
      <c r="E2196" s="36"/>
      <c r="F2196" s="36"/>
      <c r="G2196" s="66"/>
      <c r="H2196" s="66"/>
      <c r="I2196" s="66"/>
      <c r="J2196" s="66"/>
      <c r="K2196" s="66"/>
      <c r="L2196" s="66"/>
      <c r="M2196" s="66"/>
      <c r="N2196" s="66"/>
      <c r="O2196" s="66"/>
      <c r="P2196" s="66"/>
      <c r="Q2196" s="66"/>
      <c r="R2196" s="66"/>
      <c r="S2196" s="66"/>
      <c r="T2196" s="66"/>
      <c r="U2196" s="66"/>
      <c r="V2196" s="66"/>
      <c r="W2196" s="66"/>
      <c r="X2196" s="66"/>
      <c r="Y2196" s="66"/>
      <c r="Z2196" s="66"/>
      <c r="AA2196" s="66"/>
      <c r="AB2196" s="66"/>
      <c r="AC2196" s="66"/>
      <c r="AD2196" s="66"/>
      <c r="AE2196" s="66"/>
      <c r="AF2196" s="66"/>
      <c r="AG2196" s="66"/>
      <c r="AH2196" s="66"/>
      <c r="AI2196" s="66"/>
      <c r="AJ2196" s="66"/>
      <c r="AK2196" s="66"/>
      <c r="AL2196" s="66"/>
      <c r="AM2196" s="66"/>
      <c r="AN2196" s="66"/>
      <c r="AO2196" s="66"/>
      <c r="AP2196" s="66"/>
      <c r="AQ2196" s="66"/>
      <c r="AR2196" s="66"/>
      <c r="AS2196" s="66"/>
      <c r="AT2196" s="66"/>
      <c r="AU2196" s="66"/>
      <c r="AV2196" s="66"/>
      <c r="AW2196" s="66"/>
      <c r="AX2196" s="66"/>
      <c r="AY2196" s="66"/>
      <c r="AZ2196" s="66"/>
      <c r="BA2196" s="66"/>
      <c r="BB2196" s="66"/>
      <c r="BC2196" s="66"/>
      <c r="BD2196" s="66"/>
      <c r="BE2196" s="66"/>
      <c r="BF2196" s="66"/>
      <c r="BG2196" s="66"/>
      <c r="BH2196" s="66"/>
      <c r="BI2196" s="66"/>
      <c r="BJ2196" s="66"/>
      <c r="BK2196" s="66"/>
      <c r="BL2196" s="66"/>
      <c r="BM2196" s="66"/>
      <c r="BN2196" s="66"/>
      <c r="BO2196" s="66"/>
      <c r="BP2196" s="66"/>
      <c r="BQ2196" s="66"/>
      <c r="BR2196" s="66"/>
      <c r="BS2196" s="66"/>
      <c r="BT2196" s="66"/>
      <c r="BU2196" s="66"/>
      <c r="BV2196" s="66"/>
      <c r="BW2196" s="66"/>
      <c r="BX2196" s="66"/>
      <c r="BY2196" s="66"/>
      <c r="BZ2196" s="66"/>
      <c r="CA2196" s="66"/>
      <c r="CB2196" s="66"/>
      <c r="CC2196" s="66"/>
      <c r="CD2196" s="66"/>
      <c r="CE2196" s="66"/>
      <c r="CF2196" s="66"/>
      <c r="CG2196" s="66"/>
      <c r="CH2196" s="66"/>
      <c r="CI2196" s="66"/>
      <c r="CJ2196" s="66"/>
      <c r="CK2196" s="66"/>
      <c r="CL2196" s="66"/>
      <c r="CM2196" s="66"/>
      <c r="CN2196" s="66"/>
      <c r="CO2196" s="66"/>
      <c r="CP2196" s="66"/>
      <c r="CQ2196" s="66"/>
      <c r="CR2196" s="66"/>
      <c r="CS2196" s="66"/>
      <c r="CT2196" s="66"/>
      <c r="CU2196" s="66"/>
      <c r="CV2196" s="66"/>
      <c r="CW2196" s="66"/>
      <c r="CX2196" s="66"/>
      <c r="CY2196" s="66"/>
      <c r="CZ2196" s="66"/>
      <c r="DA2196" s="66"/>
      <c r="DB2196" s="66"/>
      <c r="DC2196" s="66"/>
      <c r="DD2196" s="66"/>
      <c r="DE2196" s="66"/>
      <c r="DF2196" s="66"/>
      <c r="DG2196" s="66"/>
      <c r="DH2196" s="66"/>
      <c r="DI2196" s="66"/>
      <c r="DJ2196" s="66"/>
      <c r="DK2196" s="66"/>
      <c r="DL2196" s="66"/>
    </row>
    <row r="2197" spans="1:116" ht="14.5" customHeight="1" x14ac:dyDescent="0.35">
      <c r="A2197" s="28"/>
      <c r="B2197" s="167"/>
      <c r="C2197" s="168"/>
      <c r="D2197" s="31"/>
      <c r="E2197" s="81"/>
      <c r="F2197" s="154"/>
      <c r="H2197" s="153"/>
      <c r="DI2197" s="66"/>
      <c r="DJ2197" s="66"/>
      <c r="DK2197" s="66"/>
      <c r="DL2197" s="66"/>
    </row>
    <row r="2198" spans="1:116" ht="14.5" customHeight="1" x14ac:dyDescent="0.35">
      <c r="A2198" s="28"/>
      <c r="B2198" s="36"/>
      <c r="C2198" s="37"/>
      <c r="D2198" s="38"/>
      <c r="E2198" s="36"/>
      <c r="F2198" s="36"/>
      <c r="I2198" s="66"/>
      <c r="J2198" s="74"/>
      <c r="K2198" s="66"/>
      <c r="L2198" s="66"/>
      <c r="M2198" s="66"/>
      <c r="N2198" s="66"/>
      <c r="O2198" s="66"/>
      <c r="P2198" s="66"/>
      <c r="Q2198" s="66"/>
      <c r="R2198" s="66"/>
      <c r="S2198" s="66"/>
      <c r="T2198" s="75"/>
      <c r="U2198" s="75"/>
      <c r="V2198" s="75"/>
      <c r="W2198" s="75"/>
      <c r="X2198" s="75"/>
      <c r="Y2198" s="75"/>
      <c r="Z2198" s="75"/>
      <c r="AA2198" s="75"/>
      <c r="AB2198" s="68"/>
      <c r="AD2198" s="66"/>
      <c r="AE2198" s="74"/>
      <c r="AF2198" s="66"/>
      <c r="AG2198" s="66"/>
      <c r="AH2198" s="66"/>
      <c r="AI2198" s="66"/>
      <c r="AJ2198" s="66"/>
      <c r="AK2198" s="66"/>
      <c r="AL2198" s="66"/>
      <c r="AM2198" s="66"/>
      <c r="AN2198" s="66"/>
      <c r="AO2198" s="75"/>
      <c r="AP2198" s="75"/>
      <c r="AQ2198" s="75"/>
      <c r="AR2198" s="75"/>
      <c r="AS2198" s="75"/>
      <c r="AT2198" s="75"/>
      <c r="AU2198" s="75"/>
      <c r="AV2198" s="75"/>
      <c r="AW2198" s="68"/>
      <c r="AY2198" s="66"/>
      <c r="AZ2198" s="74"/>
      <c r="BA2198" s="66"/>
      <c r="BB2198" s="66"/>
      <c r="BC2198" s="66"/>
      <c r="BD2198" s="66"/>
      <c r="BE2198" s="66"/>
      <c r="BF2198" s="66"/>
      <c r="BG2198" s="66"/>
      <c r="BH2198" s="66"/>
      <c r="BI2198" s="66"/>
      <c r="BJ2198" s="75"/>
      <c r="BK2198" s="75"/>
      <c r="BL2198" s="75"/>
      <c r="BM2198" s="75"/>
      <c r="BN2198" s="75"/>
      <c r="BO2198" s="75"/>
      <c r="BP2198" s="75"/>
      <c r="BQ2198" s="75"/>
      <c r="BR2198" s="68"/>
      <c r="BT2198" s="66"/>
      <c r="BU2198" s="74"/>
      <c r="BV2198" s="66"/>
      <c r="BW2198" s="66"/>
      <c r="BX2198" s="66"/>
      <c r="BY2198" s="66"/>
      <c r="BZ2198" s="66"/>
      <c r="CA2198" s="66"/>
      <c r="CB2198" s="66"/>
      <c r="CC2198" s="66"/>
      <c r="CD2198" s="66"/>
      <c r="CE2198" s="75"/>
      <c r="CF2198" s="75"/>
      <c r="CG2198" s="75"/>
      <c r="CH2198" s="75"/>
      <c r="CI2198" s="75"/>
      <c r="CJ2198" s="75"/>
      <c r="CK2198" s="75"/>
      <c r="CL2198" s="75"/>
      <c r="CM2198" s="66"/>
      <c r="CO2198" s="66"/>
      <c r="CP2198" s="74"/>
      <c r="CQ2198" s="66"/>
      <c r="CR2198" s="66"/>
      <c r="CS2198" s="66"/>
      <c r="CT2198" s="66"/>
      <c r="CU2198" s="66"/>
      <c r="CV2198" s="66"/>
      <c r="CW2198" s="66"/>
      <c r="CX2198" s="66"/>
      <c r="CY2198" s="66"/>
      <c r="CZ2198" s="75"/>
      <c r="DA2198" s="75"/>
      <c r="DB2198" s="75"/>
      <c r="DC2198" s="75"/>
      <c r="DD2198" s="75"/>
      <c r="DE2198" s="75"/>
      <c r="DF2198" s="75"/>
      <c r="DG2198" s="75"/>
      <c r="DH2198" s="66"/>
      <c r="DI2198" s="66"/>
      <c r="DJ2198" s="66"/>
      <c r="DK2198" s="66"/>
      <c r="DL2198" s="66"/>
    </row>
    <row r="2199" spans="1:116" ht="3.75" customHeight="1" x14ac:dyDescent="0.35">
      <c r="A2199" s="28"/>
      <c r="B2199" s="36"/>
      <c r="C2199" s="37"/>
      <c r="D2199" s="40"/>
      <c r="E2199" s="36"/>
      <c r="F2199" s="36"/>
      <c r="G2199" s="66"/>
      <c r="H2199" s="66"/>
      <c r="I2199" s="66"/>
      <c r="J2199" s="66"/>
      <c r="K2199" s="66"/>
      <c r="L2199" s="66"/>
      <c r="M2199" s="66"/>
      <c r="N2199" s="66"/>
      <c r="O2199" s="66"/>
      <c r="P2199" s="66"/>
      <c r="Q2199" s="66"/>
      <c r="R2199" s="66"/>
      <c r="S2199" s="66"/>
      <c r="T2199" s="66"/>
      <c r="U2199" s="66"/>
      <c r="V2199" s="66"/>
      <c r="W2199" s="66"/>
      <c r="X2199" s="66"/>
      <c r="Y2199" s="66"/>
      <c r="Z2199" s="66"/>
      <c r="AA2199" s="66"/>
      <c r="AB2199" s="66"/>
      <c r="AC2199" s="66"/>
      <c r="AD2199" s="66"/>
      <c r="AE2199" s="66"/>
      <c r="AF2199" s="66"/>
      <c r="AG2199" s="66"/>
      <c r="AH2199" s="66"/>
      <c r="AI2199" s="66"/>
      <c r="AJ2199" s="66"/>
      <c r="AK2199" s="66"/>
      <c r="AL2199" s="66"/>
      <c r="AM2199" s="66"/>
      <c r="AN2199" s="66"/>
      <c r="AO2199" s="66"/>
      <c r="AP2199" s="66"/>
      <c r="AQ2199" s="66"/>
      <c r="AR2199" s="66"/>
      <c r="AS2199" s="66"/>
      <c r="AT2199" s="66"/>
      <c r="AU2199" s="66"/>
      <c r="AV2199" s="66"/>
      <c r="AW2199" s="66"/>
      <c r="AX2199" s="66"/>
      <c r="AY2199" s="66"/>
      <c r="AZ2199" s="66"/>
      <c r="BA2199" s="66"/>
      <c r="BB2199" s="66"/>
      <c r="BC2199" s="66"/>
      <c r="BD2199" s="66"/>
      <c r="BE2199" s="66"/>
      <c r="BF2199" s="66"/>
      <c r="BG2199" s="66"/>
      <c r="BH2199" s="66"/>
      <c r="BI2199" s="66"/>
      <c r="BJ2199" s="66"/>
      <c r="BK2199" s="66"/>
      <c r="BL2199" s="66"/>
      <c r="BM2199" s="66"/>
      <c r="BN2199" s="66"/>
      <c r="BO2199" s="66"/>
      <c r="BP2199" s="66"/>
      <c r="BQ2199" s="66"/>
      <c r="BR2199" s="66"/>
      <c r="BS2199" s="66"/>
      <c r="BT2199" s="66"/>
      <c r="BU2199" s="66"/>
      <c r="BV2199" s="66"/>
      <c r="BW2199" s="66"/>
      <c r="BX2199" s="66"/>
      <c r="BY2199" s="66"/>
      <c r="BZ2199" s="66"/>
      <c r="CA2199" s="66"/>
      <c r="CB2199" s="66"/>
      <c r="CC2199" s="66"/>
      <c r="CD2199" s="66"/>
      <c r="CE2199" s="66"/>
      <c r="CF2199" s="66"/>
      <c r="CG2199" s="66"/>
      <c r="CH2199" s="66"/>
      <c r="CI2199" s="66"/>
      <c r="CJ2199" s="66"/>
      <c r="CK2199" s="66"/>
      <c r="CL2199" s="66"/>
      <c r="CM2199" s="66"/>
      <c r="CN2199" s="66"/>
      <c r="CO2199" s="66"/>
      <c r="CP2199" s="66"/>
      <c r="CQ2199" s="66"/>
      <c r="CR2199" s="66"/>
      <c r="CS2199" s="66"/>
      <c r="CT2199" s="66"/>
      <c r="CU2199" s="66"/>
      <c r="CV2199" s="66"/>
      <c r="CW2199" s="66"/>
      <c r="CX2199" s="66"/>
      <c r="CY2199" s="66"/>
      <c r="CZ2199" s="66"/>
      <c r="DA2199" s="66"/>
      <c r="DB2199" s="66"/>
      <c r="DC2199" s="66"/>
      <c r="DD2199" s="66"/>
      <c r="DE2199" s="66"/>
      <c r="DF2199" s="66"/>
      <c r="DG2199" s="66"/>
      <c r="DH2199" s="66"/>
      <c r="DI2199" s="66"/>
      <c r="DJ2199" s="66"/>
      <c r="DK2199" s="66"/>
      <c r="DL2199" s="66"/>
    </row>
    <row r="2200" spans="1:116" ht="14.5" customHeight="1" x14ac:dyDescent="0.35">
      <c r="A2200" s="28"/>
      <c r="B2200" s="167"/>
      <c r="C2200" s="168"/>
      <c r="D2200" s="31"/>
      <c r="E2200" s="155"/>
      <c r="F2200" s="154"/>
      <c r="H2200" s="153"/>
      <c r="DI2200" s="66"/>
      <c r="DJ2200" s="66"/>
      <c r="DK2200" s="66"/>
      <c r="DL2200" s="66"/>
    </row>
    <row r="2201" spans="1:116" ht="14.5" customHeight="1" x14ac:dyDescent="0.35">
      <c r="A2201" s="28"/>
      <c r="B2201" s="36"/>
      <c r="C2201" s="37"/>
      <c r="D2201" s="38"/>
      <c r="E2201" s="36"/>
      <c r="F2201" s="36"/>
      <c r="I2201" s="66"/>
      <c r="J2201" s="74"/>
      <c r="K2201" s="66"/>
      <c r="L2201" s="66"/>
      <c r="M2201" s="66"/>
      <c r="N2201" s="66"/>
      <c r="O2201" s="66"/>
      <c r="P2201" s="66"/>
      <c r="Q2201" s="66"/>
      <c r="R2201" s="66"/>
      <c r="S2201" s="66"/>
      <c r="T2201" s="75"/>
      <c r="U2201" s="75"/>
      <c r="V2201" s="75"/>
      <c r="W2201" s="75"/>
      <c r="X2201" s="75"/>
      <c r="Y2201" s="75"/>
      <c r="Z2201" s="75"/>
      <c r="AA2201" s="75"/>
      <c r="AB2201" s="68"/>
      <c r="AD2201" s="66"/>
      <c r="AE2201" s="74"/>
      <c r="AF2201" s="66"/>
      <c r="AG2201" s="66"/>
      <c r="AH2201" s="66"/>
      <c r="AI2201" s="66"/>
      <c r="AJ2201" s="66"/>
      <c r="AK2201" s="66"/>
      <c r="AL2201" s="66"/>
      <c r="AM2201" s="66"/>
      <c r="AN2201" s="66"/>
      <c r="AO2201" s="75"/>
      <c r="AP2201" s="75"/>
      <c r="AQ2201" s="75"/>
      <c r="AR2201" s="75"/>
      <c r="AS2201" s="75"/>
      <c r="AT2201" s="75"/>
      <c r="AU2201" s="75"/>
      <c r="AV2201" s="75"/>
      <c r="AW2201" s="68"/>
      <c r="AY2201" s="66"/>
      <c r="AZ2201" s="74"/>
      <c r="BA2201" s="66"/>
      <c r="BB2201" s="66"/>
      <c r="BC2201" s="66"/>
      <c r="BD2201" s="66"/>
      <c r="BE2201" s="66"/>
      <c r="BF2201" s="66"/>
      <c r="BG2201" s="66"/>
      <c r="BH2201" s="66"/>
      <c r="BI2201" s="66"/>
      <c r="BJ2201" s="75"/>
      <c r="BK2201" s="75"/>
      <c r="BL2201" s="75"/>
      <c r="BM2201" s="75"/>
      <c r="BN2201" s="75"/>
      <c r="BO2201" s="75"/>
      <c r="BP2201" s="75"/>
      <c r="BQ2201" s="75"/>
      <c r="BR2201" s="68"/>
      <c r="BT2201" s="66"/>
      <c r="BU2201" s="74"/>
      <c r="BV2201" s="66"/>
      <c r="BW2201" s="66"/>
      <c r="BX2201" s="66"/>
      <c r="BY2201" s="66"/>
      <c r="BZ2201" s="66"/>
      <c r="CA2201" s="66"/>
      <c r="CB2201" s="66"/>
      <c r="CC2201" s="66"/>
      <c r="CD2201" s="66"/>
      <c r="CE2201" s="75"/>
      <c r="CF2201" s="75"/>
      <c r="CG2201" s="75"/>
      <c r="CH2201" s="75"/>
      <c r="CI2201" s="75"/>
      <c r="CJ2201" s="75"/>
      <c r="CK2201" s="75"/>
      <c r="CL2201" s="75"/>
      <c r="CM2201" s="66"/>
      <c r="CO2201" s="66"/>
      <c r="CP2201" s="74"/>
      <c r="CQ2201" s="66"/>
      <c r="CR2201" s="66"/>
      <c r="CS2201" s="66"/>
      <c r="CT2201" s="66"/>
      <c r="CU2201" s="66"/>
      <c r="CV2201" s="66"/>
      <c r="CW2201" s="66"/>
      <c r="CX2201" s="66"/>
      <c r="CY2201" s="66"/>
      <c r="CZ2201" s="75"/>
      <c r="DA2201" s="75"/>
      <c r="DB2201" s="75"/>
      <c r="DC2201" s="75"/>
      <c r="DD2201" s="75"/>
      <c r="DE2201" s="75"/>
      <c r="DF2201" s="75"/>
      <c r="DG2201" s="75"/>
      <c r="DH2201" s="66"/>
      <c r="DI2201" s="66"/>
      <c r="DJ2201" s="66"/>
      <c r="DK2201" s="66"/>
      <c r="DL2201" s="66"/>
    </row>
    <row r="2202" spans="1:116" ht="3.75" customHeight="1" x14ac:dyDescent="0.35">
      <c r="A2202" s="28"/>
      <c r="B2202" s="36"/>
      <c r="C2202" s="37"/>
      <c r="D2202" s="40"/>
      <c r="E2202" s="36"/>
      <c r="F2202" s="36"/>
      <c r="G2202" s="66"/>
      <c r="H2202" s="66"/>
      <c r="I2202" s="66"/>
      <c r="J2202" s="66"/>
      <c r="K2202" s="66"/>
      <c r="L2202" s="66"/>
      <c r="M2202" s="66"/>
      <c r="N2202" s="66"/>
      <c r="O2202" s="66"/>
      <c r="P2202" s="66"/>
      <c r="Q2202" s="66"/>
      <c r="R2202" s="66"/>
      <c r="S2202" s="66"/>
      <c r="T2202" s="66"/>
      <c r="U2202" s="66"/>
      <c r="V2202" s="66"/>
      <c r="W2202" s="66"/>
      <c r="X2202" s="66"/>
      <c r="Y2202" s="66"/>
      <c r="Z2202" s="66"/>
      <c r="AA2202" s="66"/>
      <c r="AB2202" s="66"/>
      <c r="AC2202" s="66"/>
      <c r="AD2202" s="66"/>
      <c r="AE2202" s="66"/>
      <c r="AF2202" s="66"/>
      <c r="AG2202" s="66"/>
      <c r="AH2202" s="66"/>
      <c r="AI2202" s="66"/>
      <c r="AJ2202" s="66"/>
      <c r="AK2202" s="66"/>
      <c r="AL2202" s="66"/>
      <c r="AM2202" s="66"/>
      <c r="AN2202" s="66"/>
      <c r="AO2202" s="66"/>
      <c r="AP2202" s="66"/>
      <c r="AQ2202" s="66"/>
      <c r="AR2202" s="66"/>
      <c r="AS2202" s="66"/>
      <c r="AT2202" s="66"/>
      <c r="AU2202" s="66"/>
      <c r="AV2202" s="66"/>
      <c r="AW2202" s="66"/>
      <c r="AX2202" s="66"/>
      <c r="AY2202" s="66"/>
      <c r="AZ2202" s="66"/>
      <c r="BA2202" s="66"/>
      <c r="BB2202" s="66"/>
      <c r="BC2202" s="66"/>
      <c r="BD2202" s="66"/>
      <c r="BE2202" s="66"/>
      <c r="BF2202" s="66"/>
      <c r="BG2202" s="66"/>
      <c r="BH2202" s="66"/>
      <c r="BI2202" s="66"/>
      <c r="BJ2202" s="66"/>
      <c r="BK2202" s="66"/>
      <c r="BL2202" s="66"/>
      <c r="BM2202" s="66"/>
      <c r="BN2202" s="66"/>
      <c r="BO2202" s="66"/>
      <c r="BP2202" s="66"/>
      <c r="BQ2202" s="66"/>
      <c r="BR2202" s="66"/>
      <c r="BS2202" s="66"/>
      <c r="BT2202" s="66"/>
      <c r="BU2202" s="66"/>
      <c r="BV2202" s="66"/>
      <c r="BW2202" s="66"/>
      <c r="BX2202" s="66"/>
      <c r="BY2202" s="66"/>
      <c r="BZ2202" s="66"/>
      <c r="CA2202" s="66"/>
      <c r="CB2202" s="66"/>
      <c r="CC2202" s="66"/>
      <c r="CD2202" s="66"/>
      <c r="CE2202" s="66"/>
      <c r="CF2202" s="66"/>
      <c r="CG2202" s="66"/>
      <c r="CH2202" s="66"/>
      <c r="CI2202" s="66"/>
      <c r="CJ2202" s="66"/>
      <c r="CK2202" s="66"/>
      <c r="CL2202" s="66"/>
      <c r="CM2202" s="66"/>
      <c r="CN2202" s="66"/>
      <c r="CO2202" s="66"/>
      <c r="CP2202" s="66"/>
      <c r="CQ2202" s="66"/>
      <c r="CR2202" s="66"/>
      <c r="CS2202" s="66"/>
      <c r="CT2202" s="66"/>
      <c r="CU2202" s="66"/>
      <c r="CV2202" s="66"/>
      <c r="CW2202" s="66"/>
      <c r="CX2202" s="66"/>
      <c r="CY2202" s="66"/>
      <c r="CZ2202" s="66"/>
      <c r="DA2202" s="66"/>
      <c r="DB2202" s="66"/>
      <c r="DC2202" s="66"/>
      <c r="DD2202" s="66"/>
      <c r="DE2202" s="66"/>
      <c r="DF2202" s="66"/>
      <c r="DG2202" s="66"/>
      <c r="DH2202" s="66"/>
      <c r="DI2202" s="66"/>
      <c r="DJ2202" s="66"/>
      <c r="DK2202" s="66"/>
      <c r="DL2202" s="66"/>
    </row>
    <row r="2203" spans="1:116" ht="14.5" customHeight="1" x14ac:dyDescent="0.35">
      <c r="A2203" s="28"/>
      <c r="B2203" s="167"/>
      <c r="C2203" s="168"/>
      <c r="D2203" s="31"/>
      <c r="E2203" s="156"/>
      <c r="F2203" s="154"/>
      <c r="H2203" s="153"/>
      <c r="DI2203" s="66"/>
      <c r="DJ2203" s="66"/>
      <c r="DK2203" s="66"/>
      <c r="DL2203" s="66"/>
    </row>
    <row r="2204" spans="1:116" ht="14.5" customHeight="1" x14ac:dyDescent="0.35">
      <c r="A2204" s="28"/>
      <c r="B2204" s="36"/>
      <c r="C2204" s="37"/>
      <c r="D2204" s="38"/>
      <c r="E2204" s="36"/>
      <c r="F2204" s="36"/>
      <c r="I2204" s="66"/>
      <c r="J2204" s="74"/>
      <c r="K2204" s="66"/>
      <c r="L2204" s="66"/>
      <c r="M2204" s="66"/>
      <c r="N2204" s="66"/>
      <c r="O2204" s="66"/>
      <c r="P2204" s="66"/>
      <c r="Q2204" s="66"/>
      <c r="R2204" s="66"/>
      <c r="S2204" s="66"/>
      <c r="T2204" s="75"/>
      <c r="U2204" s="75"/>
      <c r="V2204" s="75"/>
      <c r="W2204" s="75"/>
      <c r="X2204" s="75"/>
      <c r="Y2204" s="75"/>
      <c r="Z2204" s="75"/>
      <c r="AA2204" s="75"/>
      <c r="AB2204" s="68"/>
      <c r="AD2204" s="66"/>
      <c r="AE2204" s="74"/>
      <c r="AF2204" s="66"/>
      <c r="AG2204" s="66"/>
      <c r="AH2204" s="66"/>
      <c r="AI2204" s="66"/>
      <c r="AJ2204" s="66"/>
      <c r="AK2204" s="66"/>
      <c r="AL2204" s="66"/>
      <c r="AM2204" s="66"/>
      <c r="AN2204" s="66"/>
      <c r="AO2204" s="75"/>
      <c r="AP2204" s="75"/>
      <c r="AQ2204" s="75"/>
      <c r="AR2204" s="75"/>
      <c r="AS2204" s="75"/>
      <c r="AT2204" s="75"/>
      <c r="AU2204" s="75"/>
      <c r="AV2204" s="75"/>
      <c r="AW2204" s="68"/>
      <c r="AY2204" s="66"/>
      <c r="AZ2204" s="74"/>
      <c r="BA2204" s="66"/>
      <c r="BB2204" s="66"/>
      <c r="BC2204" s="66"/>
      <c r="BD2204" s="66"/>
      <c r="BE2204" s="66"/>
      <c r="BF2204" s="66"/>
      <c r="BG2204" s="66"/>
      <c r="BH2204" s="66"/>
      <c r="BI2204" s="66"/>
      <c r="BJ2204" s="75"/>
      <c r="BK2204" s="75"/>
      <c r="BL2204" s="75"/>
      <c r="BM2204" s="75"/>
      <c r="BN2204" s="75"/>
      <c r="BO2204" s="75"/>
      <c r="BP2204" s="75"/>
      <c r="BQ2204" s="75"/>
      <c r="BR2204" s="68"/>
      <c r="BT2204" s="66"/>
      <c r="BU2204" s="74"/>
      <c r="BV2204" s="66"/>
      <c r="BW2204" s="66"/>
      <c r="BX2204" s="66"/>
      <c r="BY2204" s="66"/>
      <c r="BZ2204" s="66"/>
      <c r="CA2204" s="66"/>
      <c r="CB2204" s="66"/>
      <c r="CC2204" s="66"/>
      <c r="CD2204" s="66"/>
      <c r="CE2204" s="75"/>
      <c r="CF2204" s="75"/>
      <c r="CG2204" s="75"/>
      <c r="CH2204" s="75"/>
      <c r="CI2204" s="75"/>
      <c r="CJ2204" s="75"/>
      <c r="CK2204" s="75"/>
      <c r="CL2204" s="75"/>
      <c r="CM2204" s="66"/>
      <c r="CO2204" s="66"/>
      <c r="CP2204" s="74"/>
      <c r="CQ2204" s="66"/>
      <c r="CR2204" s="66"/>
      <c r="CS2204" s="66"/>
      <c r="CT2204" s="66"/>
      <c r="CU2204" s="66"/>
      <c r="CV2204" s="66"/>
      <c r="CW2204" s="66"/>
      <c r="CX2204" s="66"/>
      <c r="CY2204" s="66"/>
      <c r="CZ2204" s="75"/>
      <c r="DA2204" s="75"/>
      <c r="DB2204" s="75"/>
      <c r="DC2204" s="75"/>
      <c r="DD2204" s="75"/>
      <c r="DE2204" s="75"/>
      <c r="DF2204" s="75"/>
      <c r="DG2204" s="75"/>
      <c r="DH2204" s="66"/>
      <c r="DI2204" s="66"/>
      <c r="DJ2204" s="66"/>
      <c r="DK2204" s="66"/>
      <c r="DL2204" s="66"/>
    </row>
    <row r="2205" spans="1:116" ht="3.75" customHeight="1" x14ac:dyDescent="0.35">
      <c r="A2205" s="28"/>
      <c r="B2205" s="36"/>
      <c r="C2205" s="37"/>
      <c r="D2205" s="40"/>
      <c r="E2205" s="36"/>
      <c r="F2205" s="36"/>
      <c r="G2205" s="66"/>
      <c r="H2205" s="66"/>
      <c r="I2205" s="66"/>
      <c r="J2205" s="66"/>
      <c r="K2205" s="66"/>
      <c r="L2205" s="66"/>
      <c r="M2205" s="66"/>
      <c r="N2205" s="66"/>
      <c r="O2205" s="66"/>
      <c r="P2205" s="66"/>
      <c r="Q2205" s="66"/>
      <c r="R2205" s="66"/>
      <c r="S2205" s="66"/>
      <c r="T2205" s="66"/>
      <c r="U2205" s="66"/>
      <c r="V2205" s="66"/>
      <c r="W2205" s="66"/>
      <c r="X2205" s="66"/>
      <c r="Y2205" s="66"/>
      <c r="Z2205" s="66"/>
      <c r="AA2205" s="66"/>
      <c r="AB2205" s="66"/>
      <c r="AC2205" s="66"/>
      <c r="AD2205" s="66"/>
      <c r="AE2205" s="66"/>
      <c r="AF2205" s="66"/>
      <c r="AG2205" s="66"/>
      <c r="AH2205" s="66"/>
      <c r="AI2205" s="66"/>
      <c r="AJ2205" s="66"/>
      <c r="AK2205" s="66"/>
      <c r="AL2205" s="66"/>
      <c r="AM2205" s="66"/>
      <c r="AN2205" s="66"/>
      <c r="AO2205" s="66"/>
      <c r="AP2205" s="66"/>
      <c r="AQ2205" s="66"/>
      <c r="AR2205" s="66"/>
      <c r="AS2205" s="66"/>
      <c r="AT2205" s="66"/>
      <c r="AU2205" s="66"/>
      <c r="AV2205" s="66"/>
      <c r="AW2205" s="66"/>
      <c r="AX2205" s="66"/>
      <c r="AY2205" s="66"/>
      <c r="AZ2205" s="66"/>
      <c r="BA2205" s="66"/>
      <c r="BB2205" s="66"/>
      <c r="BC2205" s="66"/>
      <c r="BD2205" s="66"/>
      <c r="BE2205" s="66"/>
      <c r="BF2205" s="66"/>
      <c r="BG2205" s="66"/>
      <c r="BH2205" s="66"/>
      <c r="BI2205" s="66"/>
      <c r="BJ2205" s="66"/>
      <c r="BK2205" s="66"/>
      <c r="BL2205" s="66"/>
      <c r="BM2205" s="66"/>
      <c r="BN2205" s="66"/>
      <c r="BO2205" s="66"/>
      <c r="BP2205" s="66"/>
      <c r="BQ2205" s="66"/>
      <c r="BR2205" s="66"/>
      <c r="BS2205" s="66"/>
      <c r="BT2205" s="66"/>
      <c r="BU2205" s="66"/>
      <c r="BV2205" s="66"/>
      <c r="BW2205" s="66"/>
      <c r="BX2205" s="66"/>
      <c r="BY2205" s="66"/>
      <c r="BZ2205" s="66"/>
      <c r="CA2205" s="66"/>
      <c r="CB2205" s="66"/>
      <c r="CC2205" s="66"/>
      <c r="CD2205" s="66"/>
      <c r="CE2205" s="66"/>
      <c r="CF2205" s="66"/>
      <c r="CG2205" s="66"/>
      <c r="CH2205" s="66"/>
      <c r="CI2205" s="66"/>
      <c r="CJ2205" s="66"/>
      <c r="CK2205" s="66"/>
      <c r="CL2205" s="66"/>
      <c r="CM2205" s="66"/>
      <c r="CN2205" s="66"/>
      <c r="CO2205" s="66"/>
      <c r="CP2205" s="66"/>
      <c r="CQ2205" s="66"/>
      <c r="CR2205" s="66"/>
      <c r="CS2205" s="66"/>
      <c r="CT2205" s="66"/>
      <c r="CU2205" s="66"/>
      <c r="CV2205" s="66"/>
      <c r="CW2205" s="66"/>
      <c r="CX2205" s="66"/>
      <c r="CY2205" s="66"/>
      <c r="CZ2205" s="66"/>
      <c r="DA2205" s="66"/>
      <c r="DB2205" s="66"/>
      <c r="DC2205" s="66"/>
      <c r="DD2205" s="66"/>
      <c r="DE2205" s="66"/>
      <c r="DF2205" s="66"/>
      <c r="DG2205" s="66"/>
      <c r="DH2205" s="66"/>
      <c r="DI2205" s="66"/>
      <c r="DJ2205" s="66"/>
      <c r="DK2205" s="66"/>
      <c r="DL2205" s="66"/>
    </row>
    <row r="2206" spans="1:116" ht="14.5" customHeight="1" x14ac:dyDescent="0.35">
      <c r="A2206" s="28"/>
      <c r="B2206" s="167"/>
      <c r="C2206" s="168"/>
      <c r="D2206" s="31"/>
      <c r="E2206" s="157"/>
      <c r="H2206" s="153"/>
    </row>
    <row r="2207" spans="1:116" ht="14.5" customHeight="1" x14ac:dyDescent="0.35">
      <c r="A2207" s="28"/>
      <c r="B2207" s="36"/>
      <c r="C2207" s="37"/>
      <c r="D2207" s="38"/>
      <c r="E2207" s="36"/>
      <c r="F2207" s="36"/>
      <c r="I2207" s="66"/>
      <c r="J2207" s="74"/>
      <c r="K2207" s="66"/>
      <c r="L2207" s="66"/>
      <c r="M2207" s="66"/>
      <c r="N2207" s="66"/>
      <c r="O2207" s="66"/>
      <c r="P2207" s="66"/>
      <c r="Q2207" s="66"/>
      <c r="R2207" s="66"/>
      <c r="S2207" s="66"/>
      <c r="T2207" s="75"/>
      <c r="U2207" s="75"/>
      <c r="V2207" s="75"/>
      <c r="W2207" s="75"/>
      <c r="X2207" s="75"/>
      <c r="Y2207" s="75"/>
      <c r="Z2207" s="75"/>
      <c r="AA2207" s="75"/>
      <c r="AB2207" s="68"/>
      <c r="AD2207" s="66"/>
      <c r="AE2207" s="74"/>
      <c r="AF2207" s="66"/>
      <c r="AG2207" s="66"/>
      <c r="AH2207" s="66"/>
      <c r="AI2207" s="66"/>
      <c r="AJ2207" s="66"/>
      <c r="AK2207" s="66"/>
      <c r="AL2207" s="66"/>
      <c r="AM2207" s="66"/>
      <c r="AN2207" s="66"/>
      <c r="AO2207" s="75"/>
      <c r="AP2207" s="75"/>
      <c r="AQ2207" s="75"/>
      <c r="AR2207" s="75"/>
      <c r="AS2207" s="75"/>
      <c r="AT2207" s="75"/>
      <c r="AU2207" s="75"/>
      <c r="AV2207" s="75"/>
      <c r="AW2207" s="68"/>
      <c r="AY2207" s="66"/>
      <c r="AZ2207" s="74"/>
      <c r="BA2207" s="66"/>
      <c r="BB2207" s="66"/>
      <c r="BC2207" s="66"/>
      <c r="BD2207" s="66"/>
      <c r="BE2207" s="66"/>
      <c r="BF2207" s="66"/>
      <c r="BG2207" s="66"/>
      <c r="BH2207" s="66"/>
      <c r="BI2207" s="66"/>
      <c r="BJ2207" s="75"/>
      <c r="BK2207" s="75"/>
      <c r="BL2207" s="75"/>
      <c r="BM2207" s="75"/>
      <c r="BN2207" s="75"/>
      <c r="BO2207" s="75"/>
      <c r="BP2207" s="75"/>
      <c r="BQ2207" s="75"/>
      <c r="BR2207" s="68"/>
      <c r="BT2207" s="66"/>
      <c r="BU2207" s="74"/>
      <c r="BV2207" s="66"/>
      <c r="BW2207" s="66"/>
      <c r="BX2207" s="66"/>
      <c r="BY2207" s="66"/>
      <c r="BZ2207" s="66"/>
      <c r="CA2207" s="66"/>
      <c r="CB2207" s="66"/>
      <c r="CC2207" s="66"/>
      <c r="CD2207" s="66"/>
      <c r="CE2207" s="75"/>
      <c r="CF2207" s="75"/>
      <c r="CG2207" s="75"/>
      <c r="CH2207" s="75"/>
      <c r="CI2207" s="75"/>
      <c r="CJ2207" s="75"/>
      <c r="CK2207" s="75"/>
      <c r="CL2207" s="75"/>
      <c r="CM2207" s="66"/>
      <c r="CO2207" s="66"/>
      <c r="CP2207" s="74"/>
      <c r="CQ2207" s="66"/>
      <c r="CR2207" s="66"/>
      <c r="CS2207" s="66"/>
      <c r="CT2207" s="66"/>
      <c r="CU2207" s="66"/>
      <c r="CV2207" s="66"/>
      <c r="CW2207" s="66"/>
      <c r="CX2207" s="66"/>
      <c r="CY2207" s="66"/>
      <c r="CZ2207" s="75"/>
      <c r="DA2207" s="75"/>
      <c r="DB2207" s="75"/>
      <c r="DC2207" s="75"/>
      <c r="DD2207" s="75"/>
      <c r="DE2207" s="75"/>
      <c r="DF2207" s="75"/>
      <c r="DG2207" s="75"/>
      <c r="DH2207" s="66"/>
    </row>
    <row r="2208" spans="1:116" ht="3.75" customHeight="1" x14ac:dyDescent="0.35">
      <c r="A2208" s="85"/>
      <c r="B2208" s="81"/>
      <c r="C2208" s="82"/>
      <c r="D2208" s="40"/>
      <c r="E2208" s="36"/>
      <c r="F2208" s="36"/>
      <c r="G2208" s="66"/>
      <c r="H2208" s="66"/>
      <c r="I2208" s="66"/>
      <c r="J2208" s="66"/>
      <c r="K2208" s="66"/>
      <c r="L2208" s="66"/>
      <c r="M2208" s="66"/>
      <c r="N2208" s="66"/>
      <c r="O2208" s="66"/>
      <c r="P2208" s="66"/>
      <c r="Q2208" s="66"/>
      <c r="R2208" s="66"/>
      <c r="S2208" s="66"/>
      <c r="T2208" s="66"/>
      <c r="U2208" s="66"/>
      <c r="V2208" s="66"/>
      <c r="W2208" s="66"/>
      <c r="X2208" s="66"/>
      <c r="Y2208" s="66"/>
      <c r="Z2208" s="66"/>
      <c r="AA2208" s="66"/>
      <c r="AB2208" s="66"/>
      <c r="AC2208" s="66"/>
      <c r="AD2208" s="66"/>
      <c r="AE2208" s="66"/>
      <c r="AF2208" s="66"/>
      <c r="AG2208" s="66"/>
      <c r="AH2208" s="66"/>
      <c r="AI2208" s="66"/>
      <c r="AJ2208" s="66"/>
      <c r="AK2208" s="66"/>
      <c r="AL2208" s="66"/>
      <c r="AM2208" s="66"/>
      <c r="AN2208" s="66"/>
      <c r="AO2208" s="66"/>
      <c r="AP2208" s="66"/>
      <c r="AQ2208" s="66"/>
      <c r="AR2208" s="66"/>
      <c r="AS2208" s="66"/>
      <c r="AT2208" s="66"/>
      <c r="AU2208" s="66"/>
      <c r="AV2208" s="66"/>
      <c r="AW2208" s="66"/>
      <c r="AX2208" s="66"/>
      <c r="AY2208" s="66"/>
      <c r="AZ2208" s="66"/>
      <c r="BA2208" s="66"/>
      <c r="BB2208" s="66"/>
      <c r="BC2208" s="66"/>
      <c r="BD2208" s="66"/>
      <c r="BE2208" s="66"/>
      <c r="BF2208" s="66"/>
      <c r="BG2208" s="66"/>
      <c r="BH2208" s="66"/>
      <c r="BI2208" s="66"/>
      <c r="BJ2208" s="66"/>
      <c r="BK2208" s="66"/>
      <c r="BL2208" s="66"/>
      <c r="BM2208" s="66"/>
      <c r="BN2208" s="66"/>
      <c r="BO2208" s="66"/>
      <c r="BP2208" s="66"/>
      <c r="BQ2208" s="66"/>
      <c r="BR2208" s="66"/>
      <c r="BS2208" s="66"/>
      <c r="BT2208" s="66"/>
      <c r="BU2208" s="66"/>
      <c r="BV2208" s="66"/>
      <c r="BW2208" s="66"/>
      <c r="BX2208" s="66"/>
      <c r="BY2208" s="66"/>
      <c r="BZ2208" s="66"/>
      <c r="CA2208" s="66"/>
      <c r="CB2208" s="66"/>
      <c r="CC2208" s="66"/>
      <c r="CD2208" s="66"/>
      <c r="CE2208" s="66"/>
      <c r="CF2208" s="66"/>
      <c r="CG2208" s="66"/>
      <c r="CH2208" s="66"/>
      <c r="CI2208" s="66"/>
      <c r="CJ2208" s="66"/>
      <c r="CK2208" s="66"/>
      <c r="CL2208" s="66"/>
      <c r="CM2208" s="66"/>
      <c r="CN2208" s="66"/>
      <c r="CO2208" s="66"/>
      <c r="CP2208" s="66"/>
      <c r="CQ2208" s="66"/>
      <c r="CR2208" s="66"/>
      <c r="CS2208" s="66"/>
      <c r="CT2208" s="66"/>
      <c r="CU2208" s="66"/>
      <c r="CV2208" s="66"/>
      <c r="CW2208" s="66"/>
      <c r="CX2208" s="66"/>
      <c r="CY2208" s="66"/>
      <c r="CZ2208" s="66"/>
      <c r="DA2208" s="66"/>
      <c r="DB2208" s="66"/>
      <c r="DC2208" s="66"/>
      <c r="DD2208" s="66"/>
      <c r="DE2208" s="66"/>
      <c r="DF2208" s="66"/>
      <c r="DG2208" s="66"/>
      <c r="DH2208" s="66"/>
      <c r="DI2208" s="66"/>
      <c r="DJ2208" s="66"/>
      <c r="DK2208" s="66"/>
      <c r="DL2208" s="66"/>
    </row>
    <row r="2209" spans="1:137" s="166" customFormat="1" ht="14.5" customHeight="1" x14ac:dyDescent="0.35">
      <c r="A2209" s="169"/>
      <c r="B2209" s="160"/>
      <c r="C2209" s="161"/>
      <c r="D2209" s="162"/>
      <c r="E2209" s="163"/>
      <c r="F2209" s="163"/>
      <c r="G2209" s="164"/>
      <c r="H2209" s="165"/>
      <c r="I2209" s="164"/>
      <c r="J2209" s="165"/>
      <c r="K2209" s="164"/>
      <c r="L2209" s="165"/>
      <c r="M2209" s="164"/>
      <c r="N2209" s="165"/>
      <c r="O2209" s="164"/>
      <c r="P2209" s="165"/>
      <c r="Q2209" s="164"/>
      <c r="R2209" s="165"/>
      <c r="S2209" s="164"/>
      <c r="T2209" s="165"/>
      <c r="U2209" s="164"/>
      <c r="V2209" s="165"/>
      <c r="W2209" s="164"/>
      <c r="X2209" s="165"/>
      <c r="Y2209" s="164"/>
      <c r="Z2209" s="165"/>
      <c r="AA2209" s="164"/>
      <c r="AB2209" s="165"/>
      <c r="AC2209" s="164"/>
      <c r="AD2209" s="165"/>
      <c r="AE2209" s="164"/>
      <c r="AF2209" s="165"/>
      <c r="AG2209" s="164"/>
      <c r="AH2209" s="165"/>
      <c r="AI2209" s="164"/>
      <c r="AJ2209" s="165"/>
      <c r="AK2209" s="164"/>
      <c r="AL2209" s="165"/>
      <c r="AM2209" s="164"/>
      <c r="AN2209" s="165"/>
      <c r="AO2209" s="164"/>
      <c r="AP2209" s="165"/>
      <c r="AQ2209" s="164"/>
      <c r="AR2209" s="165"/>
      <c r="AS2209" s="164"/>
      <c r="AT2209" s="165"/>
      <c r="AU2209" s="164"/>
      <c r="AV2209" s="165"/>
      <c r="AW2209" s="164"/>
      <c r="AX2209" s="165"/>
      <c r="AY2209" s="164"/>
      <c r="AZ2209" s="165"/>
      <c r="BA2209" s="164"/>
      <c r="BB2209" s="165"/>
      <c r="BC2209" s="164"/>
      <c r="BD2209" s="165"/>
      <c r="BE2209" s="164"/>
      <c r="BF2209" s="165"/>
      <c r="BG2209" s="164"/>
      <c r="BH2209" s="165"/>
      <c r="BI2209" s="164"/>
      <c r="BJ2209" s="165"/>
      <c r="BK2209" s="164"/>
      <c r="BL2209" s="165"/>
      <c r="BM2209" s="164"/>
      <c r="BN2209" s="165"/>
      <c r="BO2209" s="164"/>
      <c r="BP2209" s="165"/>
      <c r="BQ2209" s="164"/>
      <c r="BR2209" s="165"/>
      <c r="BS2209" s="164"/>
      <c r="BT2209" s="165"/>
      <c r="BU2209" s="164"/>
      <c r="BV2209" s="165"/>
      <c r="BW2209" s="164"/>
      <c r="BX2209" s="165"/>
      <c r="BY2209" s="164"/>
      <c r="BZ2209" s="165"/>
      <c r="CA2209" s="164"/>
      <c r="CB2209" s="165"/>
      <c r="CC2209" s="164"/>
      <c r="CD2209" s="165"/>
      <c r="CE2209" s="164"/>
      <c r="CF2209" s="165"/>
      <c r="CG2209" s="164"/>
      <c r="CH2209" s="165"/>
      <c r="CI2209" s="164"/>
      <c r="CJ2209" s="165"/>
      <c r="CK2209" s="164"/>
      <c r="CL2209" s="165"/>
      <c r="CM2209" s="164"/>
      <c r="CN2209" s="165"/>
      <c r="CO2209" s="164"/>
      <c r="CP2209" s="165"/>
      <c r="CQ2209" s="164"/>
      <c r="CR2209" s="165"/>
      <c r="CS2209" s="164"/>
      <c r="CT2209" s="165"/>
      <c r="CU2209" s="164"/>
      <c r="CV2209" s="165"/>
      <c r="CW2209" s="164"/>
      <c r="CX2209" s="165"/>
      <c r="CY2209" s="164"/>
      <c r="CZ2209" s="165"/>
      <c r="DA2209" s="164"/>
      <c r="DB2209" s="165"/>
      <c r="DC2209" s="164"/>
      <c r="DD2209" s="165"/>
      <c r="DE2209" s="164"/>
      <c r="DF2209" s="165"/>
      <c r="DG2209" s="164"/>
      <c r="DH2209" s="165"/>
      <c r="DI2209" s="164"/>
    </row>
    <row r="2210" spans="1:137" x14ac:dyDescent="0.35">
      <c r="A2210" s="28"/>
      <c r="B2210" s="167"/>
      <c r="C2210" s="168"/>
      <c r="D2210" s="31"/>
      <c r="E2210" s="145"/>
      <c r="F2210" s="145"/>
      <c r="Q2210" s="66"/>
    </row>
    <row r="2211" spans="1:137" x14ac:dyDescent="0.35">
      <c r="A2211" s="28"/>
      <c r="B2211" s="36"/>
      <c r="C2211" s="37"/>
      <c r="D2211" s="38"/>
      <c r="E2211" s="36"/>
      <c r="F2211" s="36"/>
      <c r="Q2211" s="66"/>
      <c r="AB2211" s="66"/>
      <c r="AM2211" s="66"/>
      <c r="AX2211" s="66"/>
      <c r="BI2211" s="66"/>
      <c r="BT2211" s="66"/>
      <c r="CE2211" s="66"/>
      <c r="CP2211" s="66"/>
      <c r="DA2211" s="66"/>
      <c r="DL2211" s="66"/>
      <c r="DW2211" s="66"/>
    </row>
    <row r="2212" spans="1:137" ht="3.75" customHeight="1" x14ac:dyDescent="0.35">
      <c r="A2212" s="28"/>
      <c r="B2212" s="36"/>
      <c r="C2212" s="37"/>
      <c r="D2212" s="40"/>
      <c r="E2212" s="36"/>
      <c r="F2212" s="36"/>
      <c r="G2212" s="66"/>
      <c r="H2212" s="66"/>
      <c r="I2212" s="66"/>
      <c r="J2212" s="66"/>
      <c r="K2212" s="66"/>
      <c r="L2212" s="66"/>
      <c r="M2212" s="66"/>
      <c r="N2212" s="66"/>
      <c r="O2212" s="66"/>
      <c r="P2212" s="66"/>
      <c r="Q2212" s="66"/>
      <c r="R2212" s="66"/>
      <c r="S2212" s="66"/>
      <c r="T2212" s="66"/>
      <c r="U2212" s="66"/>
      <c r="V2212" s="66"/>
      <c r="W2212" s="66"/>
      <c r="X2212" s="66"/>
      <c r="Y2212" s="66"/>
      <c r="Z2212" s="66"/>
      <c r="AA2212" s="66"/>
      <c r="AB2212" s="66"/>
      <c r="AC2212" s="66"/>
      <c r="AD2212" s="66"/>
      <c r="AE2212" s="66"/>
      <c r="AF2212" s="66"/>
      <c r="AG2212" s="66"/>
      <c r="AH2212" s="66"/>
      <c r="AI2212" s="66"/>
      <c r="AJ2212" s="66"/>
      <c r="AK2212" s="66"/>
      <c r="AL2212" s="66"/>
      <c r="AM2212" s="66"/>
      <c r="AN2212" s="66"/>
      <c r="AO2212" s="66"/>
      <c r="AP2212" s="66"/>
      <c r="AQ2212" s="66"/>
      <c r="AR2212" s="66"/>
      <c r="AS2212" s="66"/>
      <c r="AT2212" s="66"/>
      <c r="AU2212" s="66"/>
      <c r="AV2212" s="66"/>
      <c r="AW2212" s="66"/>
      <c r="AX2212" s="66"/>
      <c r="AY2212" s="66"/>
      <c r="AZ2212" s="66"/>
      <c r="BA2212" s="66"/>
      <c r="BB2212" s="66"/>
      <c r="BC2212" s="66"/>
      <c r="BD2212" s="66"/>
      <c r="BE2212" s="66"/>
      <c r="BF2212" s="66"/>
      <c r="BG2212" s="66"/>
      <c r="BH2212" s="66"/>
      <c r="BI2212" s="66"/>
      <c r="BJ2212" s="66"/>
      <c r="BK2212" s="66"/>
      <c r="BL2212" s="66"/>
      <c r="BM2212" s="66"/>
      <c r="BN2212" s="66"/>
      <c r="BO2212" s="66"/>
      <c r="BP2212" s="66"/>
      <c r="BQ2212" s="66"/>
      <c r="BR2212" s="66"/>
      <c r="BS2212" s="66"/>
      <c r="BT2212" s="66"/>
      <c r="BU2212" s="66"/>
      <c r="BV2212" s="66"/>
      <c r="BW2212" s="66"/>
      <c r="BX2212" s="66"/>
      <c r="BY2212" s="66"/>
      <c r="BZ2212" s="66"/>
      <c r="CA2212" s="66"/>
      <c r="CB2212" s="66"/>
      <c r="CC2212" s="66"/>
      <c r="CD2212" s="66"/>
      <c r="CE2212" s="66"/>
      <c r="CF2212" s="66"/>
      <c r="CG2212" s="66"/>
      <c r="CH2212" s="66"/>
      <c r="CI2212" s="66"/>
      <c r="CJ2212" s="66"/>
      <c r="CK2212" s="66"/>
      <c r="CL2212" s="66"/>
      <c r="CM2212" s="66"/>
      <c r="CN2212" s="66"/>
      <c r="CO2212" s="66"/>
      <c r="CP2212" s="66"/>
      <c r="CQ2212" s="66"/>
      <c r="CR2212" s="66"/>
      <c r="CS2212" s="66"/>
      <c r="CT2212" s="66"/>
      <c r="CU2212" s="66"/>
      <c r="CV2212" s="66"/>
      <c r="CW2212" s="66"/>
      <c r="CX2212" s="66"/>
      <c r="CY2212" s="66"/>
      <c r="CZ2212" s="66"/>
      <c r="DA2212" s="66"/>
      <c r="DB2212" s="66"/>
      <c r="DC2212" s="66"/>
      <c r="DD2212" s="66"/>
      <c r="DE2212" s="66"/>
      <c r="DF2212" s="66"/>
      <c r="DG2212" s="66"/>
      <c r="DH2212" s="66"/>
      <c r="DI2212" s="66"/>
      <c r="DJ2212" s="66"/>
      <c r="DK2212" s="66"/>
      <c r="DL2212" s="66"/>
    </row>
    <row r="2213" spans="1:137" x14ac:dyDescent="0.35">
      <c r="A2213" s="28"/>
      <c r="B2213" s="167"/>
      <c r="C2213" s="168"/>
      <c r="D2213" s="31"/>
      <c r="E2213" s="146"/>
      <c r="F2213" s="146"/>
    </row>
    <row r="2214" spans="1:137" x14ac:dyDescent="0.35">
      <c r="A2214" s="28"/>
      <c r="B2214" s="36"/>
      <c r="C2214" s="37"/>
      <c r="D2214" s="38"/>
      <c r="E2214" s="36"/>
      <c r="F2214" s="36"/>
    </row>
    <row r="2215" spans="1:137" ht="3.75" customHeight="1" x14ac:dyDescent="0.35">
      <c r="A2215" s="28"/>
      <c r="B2215" s="36"/>
      <c r="C2215" s="37"/>
      <c r="D2215" s="40"/>
      <c r="E2215" s="36"/>
      <c r="F2215" s="36"/>
      <c r="G2215" s="66"/>
      <c r="H2215" s="66"/>
      <c r="I2215" s="66"/>
      <c r="J2215" s="66"/>
      <c r="K2215" s="66"/>
      <c r="L2215" s="66"/>
      <c r="M2215" s="66"/>
      <c r="N2215" s="66"/>
      <c r="O2215" s="66"/>
      <c r="P2215" s="66"/>
      <c r="Q2215" s="66"/>
      <c r="R2215" s="66"/>
      <c r="S2215" s="66"/>
      <c r="T2215" s="66"/>
      <c r="U2215" s="66"/>
      <c r="V2215" s="66"/>
      <c r="W2215" s="66"/>
      <c r="X2215" s="66"/>
      <c r="Y2215" s="66"/>
      <c r="Z2215" s="66"/>
      <c r="AA2215" s="66"/>
      <c r="AB2215" s="66"/>
      <c r="AC2215" s="66"/>
      <c r="AD2215" s="66"/>
      <c r="AE2215" s="66"/>
      <c r="AF2215" s="66"/>
      <c r="AG2215" s="66"/>
      <c r="AH2215" s="66"/>
      <c r="AI2215" s="66"/>
      <c r="AJ2215" s="66"/>
      <c r="AK2215" s="66"/>
      <c r="AL2215" s="66"/>
      <c r="AM2215" s="66"/>
      <c r="AN2215" s="66"/>
      <c r="AO2215" s="66"/>
      <c r="AP2215" s="66"/>
      <c r="AQ2215" s="66"/>
      <c r="AR2215" s="66"/>
      <c r="AS2215" s="66"/>
      <c r="AT2215" s="66"/>
      <c r="AU2215" s="66"/>
      <c r="AV2215" s="66"/>
      <c r="AW2215" s="66"/>
      <c r="AX2215" s="66"/>
      <c r="AY2215" s="66"/>
      <c r="AZ2215" s="66"/>
      <c r="BA2215" s="66"/>
      <c r="BB2215" s="66"/>
      <c r="BC2215" s="66"/>
      <c r="BD2215" s="66"/>
      <c r="BE2215" s="66"/>
      <c r="BF2215" s="66"/>
      <c r="BG2215" s="66"/>
      <c r="BH2215" s="66"/>
      <c r="BI2215" s="66"/>
      <c r="BJ2215" s="66"/>
      <c r="BK2215" s="66"/>
      <c r="BL2215" s="66"/>
      <c r="BM2215" s="66"/>
      <c r="BN2215" s="66"/>
      <c r="BO2215" s="66"/>
      <c r="BP2215" s="66"/>
      <c r="BQ2215" s="66"/>
      <c r="BR2215" s="66"/>
      <c r="BS2215" s="66"/>
      <c r="BT2215" s="66"/>
      <c r="BU2215" s="66"/>
      <c r="BV2215" s="66"/>
      <c r="BW2215" s="66"/>
      <c r="BX2215" s="66"/>
      <c r="BY2215" s="66"/>
      <c r="BZ2215" s="66"/>
      <c r="CA2215" s="66"/>
      <c r="CB2215" s="66"/>
      <c r="CC2215" s="66"/>
      <c r="CD2215" s="66"/>
      <c r="CE2215" s="66"/>
      <c r="CF2215" s="66"/>
      <c r="CG2215" s="66"/>
      <c r="CH2215" s="66"/>
      <c r="CI2215" s="66"/>
      <c r="CJ2215" s="66"/>
      <c r="CK2215" s="66"/>
      <c r="CL2215" s="66"/>
      <c r="CM2215" s="66"/>
      <c r="CN2215" s="66"/>
      <c r="CO2215" s="66"/>
      <c r="CP2215" s="66"/>
      <c r="CQ2215" s="66"/>
      <c r="CR2215" s="66"/>
      <c r="CS2215" s="66"/>
      <c r="CT2215" s="66"/>
      <c r="CU2215" s="66"/>
      <c r="CV2215" s="66"/>
      <c r="CW2215" s="66"/>
      <c r="CX2215" s="66"/>
      <c r="CY2215" s="66"/>
      <c r="CZ2215" s="66"/>
      <c r="DA2215" s="66"/>
      <c r="DB2215" s="66"/>
      <c r="DC2215" s="66"/>
      <c r="DD2215" s="66"/>
      <c r="DE2215" s="66"/>
      <c r="DF2215" s="66"/>
      <c r="DG2215" s="66"/>
      <c r="DH2215" s="66"/>
      <c r="DI2215" s="66"/>
      <c r="DJ2215" s="66"/>
      <c r="DK2215" s="66"/>
      <c r="DL2215" s="66"/>
      <c r="DM2215" s="66"/>
      <c r="DN2215" s="66"/>
      <c r="DO2215" s="66"/>
      <c r="DP2215" s="66"/>
      <c r="DQ2215" s="66"/>
      <c r="DR2215" s="66"/>
      <c r="DS2215" s="66"/>
      <c r="DT2215" s="66"/>
      <c r="DU2215" s="66"/>
      <c r="DV2215" s="66"/>
      <c r="DW2215" s="66"/>
      <c r="DX2215" s="66"/>
      <c r="DY2215" s="66"/>
      <c r="DZ2215" s="66"/>
      <c r="EA2215" s="66"/>
      <c r="EB2215" s="66"/>
      <c r="EC2215" s="66"/>
      <c r="ED2215" s="66"/>
      <c r="EE2215" s="66"/>
      <c r="EF2215" s="66"/>
      <c r="EG2215" s="66"/>
    </row>
    <row r="2216" spans="1:137" s="148" customFormat="1" x14ac:dyDescent="0.35">
      <c r="A2216" s="28"/>
      <c r="B2216" s="167"/>
      <c r="C2216" s="168"/>
      <c r="D2216" s="31"/>
      <c r="E2216" s="147"/>
      <c r="F2216" s="147"/>
    </row>
    <row r="2217" spans="1:137" s="148" customFormat="1" x14ac:dyDescent="0.35">
      <c r="A2217" s="28"/>
      <c r="B2217" s="36"/>
      <c r="C2217" s="37"/>
      <c r="D2217" s="38"/>
      <c r="E2217" s="36"/>
      <c r="F2217" s="36"/>
      <c r="G2217" s="149"/>
      <c r="H2217" s="149"/>
      <c r="I2217" s="149"/>
      <c r="J2217" s="149"/>
      <c r="K2217" s="149"/>
      <c r="L2217" s="149"/>
      <c r="M2217" s="149"/>
      <c r="N2217" s="149"/>
      <c r="O2217" s="149"/>
      <c r="P2217" s="149"/>
      <c r="Q2217" s="149"/>
      <c r="R2217" s="149"/>
      <c r="S2217" s="149"/>
      <c r="T2217" s="149"/>
      <c r="U2217" s="149"/>
      <c r="V2217" s="149"/>
      <c r="W2217" s="149"/>
      <c r="X2217" s="149"/>
      <c r="Y2217" s="149"/>
      <c r="Z2217" s="149"/>
      <c r="AA2217" s="149"/>
      <c r="AB2217" s="149"/>
      <c r="AC2217" s="149"/>
      <c r="AD2217" s="149"/>
      <c r="AE2217" s="149"/>
      <c r="AF2217" s="149"/>
      <c r="AG2217" s="149"/>
      <c r="AH2217" s="149"/>
      <c r="AI2217" s="149"/>
      <c r="AJ2217" s="149"/>
      <c r="AK2217" s="149"/>
      <c r="AL2217" s="149"/>
      <c r="AM2217" s="149"/>
      <c r="AN2217" s="149"/>
      <c r="AO2217" s="149"/>
      <c r="AP2217" s="149"/>
      <c r="AQ2217" s="149"/>
      <c r="AR2217" s="149"/>
      <c r="AS2217" s="149"/>
      <c r="AT2217" s="149"/>
      <c r="AU2217" s="149"/>
      <c r="AV2217" s="149"/>
      <c r="AW2217" s="149"/>
      <c r="AX2217" s="149"/>
      <c r="AY2217" s="149"/>
      <c r="AZ2217" s="149"/>
      <c r="BA2217" s="149"/>
      <c r="BB2217" s="149"/>
      <c r="BC2217" s="149"/>
      <c r="BD2217" s="149"/>
      <c r="BE2217" s="149"/>
      <c r="BF2217" s="149"/>
      <c r="BG2217" s="149"/>
      <c r="BH2217" s="149"/>
      <c r="BI2217" s="149"/>
      <c r="BJ2217" s="149"/>
      <c r="BK2217" s="149"/>
      <c r="BL2217" s="149"/>
      <c r="BM2217" s="149"/>
      <c r="BN2217" s="149"/>
      <c r="BO2217" s="149"/>
      <c r="BP2217" s="149"/>
      <c r="BQ2217" s="149"/>
      <c r="BR2217" s="149"/>
      <c r="BS2217" s="149"/>
      <c r="BT2217" s="149"/>
      <c r="BU2217" s="149"/>
      <c r="BV2217" s="149"/>
      <c r="BW2217" s="149"/>
      <c r="BX2217" s="149"/>
      <c r="BY2217" s="149"/>
      <c r="BZ2217" s="149"/>
      <c r="CA2217" s="149"/>
      <c r="CB2217" s="149"/>
      <c r="CC2217" s="149"/>
      <c r="CD2217" s="149"/>
      <c r="CE2217" s="149"/>
      <c r="CF2217" s="149"/>
      <c r="CG2217" s="149"/>
      <c r="CH2217" s="149"/>
      <c r="CI2217" s="149"/>
      <c r="CJ2217" s="149"/>
      <c r="CK2217" s="149"/>
      <c r="CL2217" s="149"/>
      <c r="CM2217" s="149"/>
      <c r="CN2217" s="149"/>
      <c r="CO2217" s="149"/>
      <c r="CP2217" s="149"/>
      <c r="CQ2217" s="149"/>
      <c r="CR2217" s="149"/>
      <c r="CS2217" s="149"/>
      <c r="CT2217" s="149"/>
      <c r="CU2217" s="149"/>
      <c r="CV2217" s="149"/>
      <c r="CW2217" s="149"/>
      <c r="CX2217" s="149"/>
      <c r="CY2217" s="149"/>
      <c r="CZ2217" s="149"/>
      <c r="DA2217" s="149"/>
      <c r="DB2217" s="149"/>
      <c r="DC2217" s="149"/>
      <c r="DD2217" s="149"/>
      <c r="DE2217" s="149"/>
      <c r="DF2217" s="149"/>
      <c r="DG2217" s="149"/>
      <c r="DH2217" s="149"/>
      <c r="DI2217" s="149"/>
      <c r="DJ2217" s="149"/>
      <c r="DK2217" s="149"/>
      <c r="DL2217" s="149"/>
      <c r="DM2217" s="149"/>
      <c r="DN2217" s="149"/>
      <c r="DO2217" s="149"/>
      <c r="DP2217" s="149"/>
      <c r="DQ2217" s="149"/>
      <c r="DR2217" s="149"/>
      <c r="DS2217" s="149"/>
      <c r="DT2217" s="149"/>
      <c r="DU2217" s="149"/>
      <c r="DV2217" s="149"/>
      <c r="DW2217" s="149"/>
      <c r="DX2217" s="149"/>
      <c r="DY2217" s="149"/>
      <c r="DZ2217" s="149"/>
      <c r="EA2217" s="149"/>
      <c r="EB2217" s="149"/>
      <c r="EC2217" s="149"/>
      <c r="ED2217" s="149"/>
      <c r="EE2217" s="149"/>
      <c r="EF2217" s="149"/>
      <c r="EG2217" s="149"/>
    </row>
    <row r="2218" spans="1:137" ht="3.75" customHeight="1" x14ac:dyDescent="0.35">
      <c r="A2218" s="28"/>
      <c r="B2218" s="36"/>
      <c r="C2218" s="37"/>
      <c r="D2218" s="40"/>
      <c r="E2218" s="36"/>
      <c r="F2218" s="36"/>
      <c r="G2218" s="66"/>
      <c r="H2218" s="66"/>
      <c r="I2218" s="66"/>
      <c r="J2218" s="66"/>
      <c r="K2218" s="66"/>
      <c r="L2218" s="66"/>
      <c r="M2218" s="66"/>
      <c r="N2218" s="66"/>
      <c r="O2218" s="66"/>
      <c r="P2218" s="66"/>
      <c r="Q2218" s="66"/>
      <c r="R2218" s="66"/>
      <c r="S2218" s="66"/>
      <c r="T2218" s="66"/>
      <c r="U2218" s="66"/>
      <c r="V2218" s="66"/>
      <c r="W2218" s="66"/>
      <c r="X2218" s="66"/>
      <c r="Y2218" s="66"/>
      <c r="Z2218" s="66"/>
      <c r="AA2218" s="66"/>
      <c r="AB2218" s="66"/>
      <c r="AC2218" s="66"/>
      <c r="AD2218" s="66"/>
      <c r="AE2218" s="66"/>
      <c r="AF2218" s="66"/>
      <c r="AG2218" s="66"/>
      <c r="AH2218" s="66"/>
      <c r="AI2218" s="66"/>
      <c r="AJ2218" s="66"/>
      <c r="AK2218" s="66"/>
      <c r="AL2218" s="66"/>
      <c r="AM2218" s="66"/>
      <c r="AN2218" s="66"/>
      <c r="AO2218" s="66"/>
      <c r="AP2218" s="66"/>
      <c r="AQ2218" s="66"/>
      <c r="AR2218" s="66"/>
      <c r="AS2218" s="66"/>
      <c r="AT2218" s="66"/>
      <c r="AU2218" s="66"/>
      <c r="AV2218" s="66"/>
      <c r="AW2218" s="66"/>
      <c r="AX2218" s="66"/>
      <c r="AY2218" s="66"/>
      <c r="AZ2218" s="66"/>
      <c r="BA2218" s="66"/>
      <c r="BB2218" s="66"/>
      <c r="BC2218" s="66"/>
      <c r="BD2218" s="66"/>
      <c r="BE2218" s="66"/>
      <c r="BF2218" s="66"/>
      <c r="BG2218" s="66"/>
      <c r="BH2218" s="66"/>
      <c r="BI2218" s="66"/>
      <c r="BJ2218" s="66"/>
      <c r="BK2218" s="66"/>
      <c r="BL2218" s="66"/>
      <c r="BM2218" s="66"/>
      <c r="BN2218" s="66"/>
      <c r="BO2218" s="66"/>
      <c r="BP2218" s="66"/>
      <c r="BQ2218" s="66"/>
      <c r="BR2218" s="66"/>
      <c r="BS2218" s="66"/>
      <c r="BT2218" s="66"/>
      <c r="BU2218" s="66"/>
      <c r="BV2218" s="66"/>
      <c r="BW2218" s="66"/>
      <c r="BX2218" s="66"/>
      <c r="BY2218" s="66"/>
      <c r="BZ2218" s="66"/>
      <c r="CA2218" s="66"/>
      <c r="CB2218" s="66"/>
      <c r="CC2218" s="66"/>
      <c r="CD2218" s="66"/>
      <c r="CE2218" s="66"/>
      <c r="CF2218" s="66"/>
      <c r="CG2218" s="66"/>
      <c r="CH2218" s="66"/>
      <c r="CI2218" s="66"/>
      <c r="CJ2218" s="66"/>
      <c r="CK2218" s="66"/>
      <c r="CL2218" s="66"/>
      <c r="CM2218" s="66"/>
      <c r="CN2218" s="66"/>
      <c r="CO2218" s="66"/>
      <c r="CP2218" s="66"/>
      <c r="CQ2218" s="66"/>
      <c r="CR2218" s="66"/>
      <c r="CS2218" s="66"/>
      <c r="CT2218" s="66"/>
      <c r="CU2218" s="66"/>
      <c r="CV2218" s="66"/>
      <c r="CW2218" s="66"/>
      <c r="CX2218" s="66"/>
      <c r="CY2218" s="66"/>
      <c r="CZ2218" s="66"/>
      <c r="DA2218" s="66"/>
      <c r="DB2218" s="66"/>
      <c r="DC2218" s="66"/>
      <c r="DD2218" s="66"/>
      <c r="DE2218" s="66"/>
      <c r="DF2218" s="66"/>
      <c r="DG2218" s="66"/>
      <c r="DH2218" s="66"/>
      <c r="DI2218" s="66"/>
      <c r="DJ2218" s="66"/>
      <c r="DK2218" s="66"/>
      <c r="DL2218" s="66"/>
      <c r="DM2218" s="66"/>
      <c r="DN2218" s="66"/>
      <c r="DO2218" s="66"/>
      <c r="DP2218" s="66"/>
      <c r="DQ2218" s="66"/>
      <c r="DR2218" s="66"/>
      <c r="DS2218" s="66"/>
      <c r="DT2218" s="66"/>
      <c r="DU2218" s="66"/>
      <c r="DV2218" s="66"/>
      <c r="DW2218" s="66"/>
      <c r="DX2218" s="66"/>
      <c r="DY2218" s="66"/>
      <c r="DZ2218" s="66"/>
      <c r="EA2218" s="66"/>
      <c r="EB2218" s="66"/>
      <c r="EC2218" s="66"/>
      <c r="ED2218" s="66"/>
      <c r="EE2218" s="66"/>
      <c r="EF2218" s="66"/>
      <c r="EG2218" s="66"/>
    </row>
    <row r="2219" spans="1:137" x14ac:dyDescent="0.35">
      <c r="A2219" s="28"/>
      <c r="B2219" s="167"/>
      <c r="C2219" s="168"/>
      <c r="D2219" s="31"/>
      <c r="E2219" s="150"/>
      <c r="F2219" s="150"/>
    </row>
    <row r="2220" spans="1:137" x14ac:dyDescent="0.35">
      <c r="A2220" s="28"/>
      <c r="B2220" s="36"/>
      <c r="C2220" s="37"/>
      <c r="D2220" s="38"/>
      <c r="E2220" s="36"/>
      <c r="F2220" s="36"/>
    </row>
    <row r="2221" spans="1:137" ht="3.75" customHeight="1" x14ac:dyDescent="0.35">
      <c r="A2221" s="28"/>
      <c r="B2221" s="36"/>
      <c r="C2221" s="37"/>
      <c r="D2221" s="40"/>
      <c r="E2221" s="36"/>
      <c r="F2221" s="36"/>
      <c r="G2221" s="66"/>
      <c r="H2221" s="66"/>
      <c r="I2221" s="66"/>
      <c r="J2221" s="66"/>
      <c r="K2221" s="66"/>
      <c r="L2221" s="66"/>
      <c r="M2221" s="66"/>
      <c r="N2221" s="66"/>
      <c r="O2221" s="66"/>
      <c r="P2221" s="66"/>
      <c r="Q2221" s="66"/>
      <c r="R2221" s="66"/>
      <c r="S2221" s="66"/>
      <c r="T2221" s="66"/>
      <c r="U2221" s="66"/>
      <c r="V2221" s="66"/>
      <c r="W2221" s="66"/>
      <c r="X2221" s="66"/>
      <c r="Y2221" s="66"/>
      <c r="Z2221" s="66"/>
      <c r="AA2221" s="66"/>
      <c r="AB2221" s="66"/>
      <c r="AC2221" s="66"/>
      <c r="AD2221" s="66"/>
      <c r="AE2221" s="66"/>
      <c r="AF2221" s="66"/>
      <c r="AG2221" s="66"/>
      <c r="AH2221" s="66"/>
      <c r="AI2221" s="66"/>
      <c r="AJ2221" s="66"/>
      <c r="AK2221" s="66"/>
      <c r="AL2221" s="66"/>
      <c r="AM2221" s="66"/>
      <c r="AN2221" s="66"/>
      <c r="AO2221" s="66"/>
      <c r="AP2221" s="66"/>
      <c r="AQ2221" s="66"/>
      <c r="AR2221" s="66"/>
      <c r="AS2221" s="66"/>
      <c r="AT2221" s="66"/>
      <c r="AU2221" s="66"/>
      <c r="AV2221" s="66"/>
      <c r="AW2221" s="66"/>
      <c r="AX2221" s="66"/>
      <c r="AY2221" s="66"/>
      <c r="AZ2221" s="66"/>
      <c r="BA2221" s="66"/>
      <c r="BB2221" s="66"/>
      <c r="BC2221" s="66"/>
      <c r="BD2221" s="66"/>
      <c r="BE2221" s="66"/>
      <c r="BF2221" s="66"/>
      <c r="BG2221" s="66"/>
      <c r="BH2221" s="66"/>
      <c r="BI2221" s="66"/>
      <c r="BJ2221" s="66"/>
      <c r="BK2221" s="66"/>
      <c r="BL2221" s="66"/>
      <c r="BM2221" s="66"/>
      <c r="BN2221" s="66"/>
      <c r="BO2221" s="66"/>
      <c r="BP2221" s="66"/>
      <c r="BQ2221" s="66"/>
      <c r="BR2221" s="66"/>
      <c r="BS2221" s="66"/>
      <c r="BT2221" s="66"/>
      <c r="BU2221" s="66"/>
      <c r="BV2221" s="66"/>
      <c r="BW2221" s="66"/>
      <c r="BX2221" s="66"/>
      <c r="BY2221" s="66"/>
      <c r="BZ2221" s="66"/>
      <c r="CA2221" s="66"/>
      <c r="CB2221" s="66"/>
      <c r="CC2221" s="66"/>
      <c r="CD2221" s="66"/>
      <c r="CE2221" s="66"/>
      <c r="CF2221" s="66"/>
      <c r="CG2221" s="66"/>
      <c r="CH2221" s="66"/>
      <c r="CI2221" s="66"/>
      <c r="CJ2221" s="66"/>
      <c r="CK2221" s="66"/>
      <c r="CL2221" s="66"/>
      <c r="CM2221" s="66"/>
      <c r="CN2221" s="66"/>
      <c r="CO2221" s="66"/>
      <c r="CP2221" s="66"/>
      <c r="CQ2221" s="66"/>
      <c r="CR2221" s="66"/>
      <c r="CS2221" s="66"/>
      <c r="CT2221" s="66"/>
      <c r="CU2221" s="66"/>
      <c r="CV2221" s="66"/>
      <c r="CW2221" s="66"/>
      <c r="CX2221" s="66"/>
      <c r="CY2221" s="66"/>
      <c r="CZ2221" s="66"/>
      <c r="DA2221" s="66"/>
      <c r="DB2221" s="66"/>
      <c r="DC2221" s="66"/>
      <c r="DD2221" s="66"/>
      <c r="DE2221" s="66"/>
      <c r="DF2221" s="66"/>
      <c r="DG2221" s="66"/>
      <c r="DH2221" s="66"/>
      <c r="DI2221" s="66"/>
      <c r="DJ2221" s="66"/>
      <c r="DK2221" s="66"/>
      <c r="DL2221" s="66"/>
    </row>
    <row r="2222" spans="1:137" ht="14.5" customHeight="1" x14ac:dyDescent="0.35">
      <c r="A2222" s="28"/>
      <c r="B2222" s="167"/>
      <c r="C2222" s="168"/>
      <c r="D2222" s="31"/>
      <c r="E2222" s="151"/>
      <c r="F2222" s="151"/>
      <c r="G2222" s="153"/>
      <c r="H2222" s="153"/>
      <c r="I2222" s="153"/>
      <c r="J2222" s="153"/>
      <c r="T2222" s="75"/>
      <c r="U2222" s="75"/>
      <c r="V2222" s="75"/>
      <c r="W2222" s="75"/>
      <c r="X2222" s="75"/>
      <c r="Y2222" s="75"/>
      <c r="Z2222" s="75"/>
      <c r="AA2222" s="75"/>
      <c r="AC2222" s="153"/>
      <c r="AD2222" s="153"/>
      <c r="AE2222" s="153"/>
      <c r="AF2222" s="153"/>
      <c r="AP2222" s="75"/>
      <c r="AQ2222" s="75"/>
      <c r="AR2222" s="75"/>
      <c r="AS2222" s="75"/>
      <c r="AT2222" s="75"/>
      <c r="AU2222" s="75"/>
      <c r="AV2222" s="75"/>
      <c r="AW2222" s="75"/>
      <c r="AY2222" s="153"/>
      <c r="AZ2222" s="153"/>
      <c r="BA2222" s="153"/>
      <c r="BB2222" s="153"/>
      <c r="BL2222" s="75"/>
      <c r="BM2222" s="75"/>
      <c r="BN2222" s="75"/>
      <c r="BO2222" s="75"/>
      <c r="BP2222" s="75"/>
      <c r="BQ2222" s="75"/>
      <c r="BR2222" s="75"/>
      <c r="BS2222" s="75"/>
      <c r="BU2222" s="153"/>
      <c r="BV2222" s="153"/>
      <c r="BW2222" s="153"/>
      <c r="BX2222" s="153"/>
      <c r="CH2222" s="75"/>
      <c r="CI2222" s="75"/>
      <c r="CJ2222" s="75"/>
      <c r="CK2222" s="75"/>
      <c r="CL2222" s="75"/>
      <c r="CM2222" s="75"/>
      <c r="CN2222" s="75"/>
      <c r="CO2222" s="75"/>
      <c r="CQ2222" s="153"/>
      <c r="CR2222" s="153"/>
      <c r="CS2222" s="153"/>
      <c r="CT2222" s="153"/>
      <c r="DD2222" s="75"/>
      <c r="DE2222" s="75"/>
      <c r="DF2222" s="75"/>
      <c r="DG2222" s="75"/>
      <c r="DH2222" s="75"/>
      <c r="DI2222" s="75"/>
      <c r="DJ2222" s="75"/>
      <c r="DK2222" s="75"/>
    </row>
    <row r="2223" spans="1:137" ht="14.5" customHeight="1" x14ac:dyDescent="0.35">
      <c r="A2223" s="28"/>
      <c r="B2223" s="36"/>
      <c r="C2223" s="37"/>
      <c r="D2223" s="38"/>
      <c r="E2223" s="36"/>
      <c r="F2223" s="36"/>
      <c r="H2223" s="66"/>
      <c r="T2223" s="75"/>
      <c r="U2223" s="75"/>
      <c r="V2223" s="75"/>
      <c r="W2223" s="75"/>
      <c r="X2223" s="75"/>
      <c r="Y2223" s="75"/>
      <c r="Z2223" s="75"/>
      <c r="AA2223" s="75"/>
      <c r="AB2223" s="68"/>
      <c r="AD2223" s="66"/>
      <c r="AP2223" s="75"/>
      <c r="AQ2223" s="75"/>
      <c r="AR2223" s="75"/>
      <c r="AS2223" s="75"/>
      <c r="AT2223" s="75"/>
      <c r="AU2223" s="75"/>
      <c r="AV2223" s="75"/>
      <c r="AW2223" s="75"/>
      <c r="AX2223" s="68"/>
      <c r="AZ2223" s="66"/>
      <c r="BL2223" s="75"/>
      <c r="BM2223" s="75"/>
      <c r="BN2223" s="75"/>
      <c r="BO2223" s="75"/>
      <c r="BP2223" s="75"/>
      <c r="BQ2223" s="75"/>
      <c r="BR2223" s="75"/>
      <c r="BS2223" s="75"/>
      <c r="BV2223" s="66"/>
      <c r="CH2223" s="75"/>
      <c r="CI2223" s="75"/>
      <c r="CJ2223" s="75"/>
      <c r="CK2223" s="75"/>
      <c r="CL2223" s="75"/>
      <c r="CM2223" s="75"/>
      <c r="CN2223" s="75"/>
      <c r="CO2223" s="75"/>
      <c r="CR2223" s="66"/>
      <c r="DD2223" s="75"/>
      <c r="DE2223" s="75"/>
      <c r="DF2223" s="75"/>
      <c r="DG2223" s="75"/>
      <c r="DH2223" s="75"/>
      <c r="DI2223" s="75"/>
      <c r="DJ2223" s="75"/>
      <c r="DK2223" s="75"/>
    </row>
    <row r="2224" spans="1:137" ht="3.75" customHeight="1" x14ac:dyDescent="0.35">
      <c r="A2224" s="28"/>
      <c r="B2224" s="36"/>
      <c r="C2224" s="37"/>
      <c r="D2224" s="40"/>
      <c r="E2224" s="36"/>
      <c r="F2224" s="36"/>
      <c r="G2224" s="66"/>
      <c r="H2224" s="66"/>
      <c r="I2224" s="66"/>
      <c r="J2224" s="66"/>
      <c r="K2224" s="66"/>
      <c r="L2224" s="66"/>
      <c r="M2224" s="66"/>
      <c r="N2224" s="66"/>
      <c r="O2224" s="66"/>
      <c r="P2224" s="66"/>
      <c r="Q2224" s="66"/>
      <c r="R2224" s="66"/>
      <c r="S2224" s="66"/>
      <c r="T2224" s="66"/>
      <c r="U2224" s="66"/>
      <c r="V2224" s="66"/>
      <c r="W2224" s="66"/>
      <c r="X2224" s="66"/>
      <c r="Y2224" s="66"/>
      <c r="Z2224" s="66"/>
      <c r="AA2224" s="66"/>
      <c r="AB2224" s="66"/>
      <c r="AC2224" s="66"/>
      <c r="AD2224" s="66"/>
      <c r="AE2224" s="66"/>
      <c r="AF2224" s="66"/>
      <c r="AG2224" s="66"/>
      <c r="AH2224" s="66"/>
      <c r="AI2224" s="66"/>
      <c r="AJ2224" s="66"/>
      <c r="AK2224" s="66"/>
      <c r="AL2224" s="66"/>
      <c r="AM2224" s="66"/>
      <c r="AN2224" s="66"/>
      <c r="AO2224" s="66"/>
      <c r="AP2224" s="66"/>
      <c r="AQ2224" s="66"/>
      <c r="AR2224" s="66"/>
      <c r="AS2224" s="66"/>
      <c r="AT2224" s="66"/>
      <c r="AU2224" s="66"/>
      <c r="AV2224" s="66"/>
      <c r="AW2224" s="66"/>
      <c r="AX2224" s="66"/>
      <c r="AY2224" s="66"/>
      <c r="AZ2224" s="66"/>
      <c r="BA2224" s="66"/>
      <c r="BB2224" s="66"/>
      <c r="BC2224" s="66"/>
      <c r="BD2224" s="66"/>
      <c r="BE2224" s="66"/>
      <c r="BF2224" s="66"/>
      <c r="BG2224" s="66"/>
      <c r="BH2224" s="66"/>
      <c r="BI2224" s="66"/>
      <c r="BJ2224" s="66"/>
      <c r="BK2224" s="66"/>
      <c r="BL2224" s="66"/>
      <c r="BM2224" s="66"/>
      <c r="BN2224" s="66"/>
      <c r="BO2224" s="66"/>
      <c r="BP2224" s="66"/>
      <c r="BQ2224" s="66"/>
      <c r="BR2224" s="66"/>
      <c r="BS2224" s="66"/>
      <c r="BT2224" s="66"/>
      <c r="BU2224" s="66"/>
      <c r="BV2224" s="66"/>
      <c r="BW2224" s="66"/>
      <c r="BX2224" s="66"/>
      <c r="BY2224" s="66"/>
      <c r="BZ2224" s="66"/>
      <c r="CA2224" s="66"/>
      <c r="CB2224" s="66"/>
      <c r="CC2224" s="66"/>
      <c r="CD2224" s="66"/>
      <c r="CE2224" s="66"/>
      <c r="CF2224" s="66"/>
      <c r="CG2224" s="66"/>
      <c r="CH2224" s="66"/>
      <c r="CI2224" s="66"/>
      <c r="CJ2224" s="66"/>
      <c r="CK2224" s="66"/>
      <c r="CL2224" s="66"/>
      <c r="CM2224" s="66"/>
      <c r="CN2224" s="66"/>
      <c r="CO2224" s="66"/>
      <c r="CP2224" s="66"/>
      <c r="CQ2224" s="66"/>
      <c r="CR2224" s="66"/>
      <c r="CS2224" s="66"/>
      <c r="CT2224" s="66"/>
      <c r="CU2224" s="66"/>
      <c r="CV2224" s="66"/>
      <c r="CW2224" s="66"/>
      <c r="CX2224" s="66"/>
      <c r="CY2224" s="66"/>
      <c r="CZ2224" s="66"/>
      <c r="DA2224" s="66"/>
      <c r="DB2224" s="66"/>
      <c r="DC2224" s="66"/>
      <c r="DD2224" s="66"/>
      <c r="DE2224" s="66"/>
      <c r="DF2224" s="66"/>
      <c r="DG2224" s="66"/>
      <c r="DH2224" s="66"/>
      <c r="DI2224" s="66"/>
      <c r="DJ2224" s="66"/>
      <c r="DK2224" s="66"/>
      <c r="DL2224" s="66"/>
    </row>
    <row r="2225" spans="1:116" ht="14.5" customHeight="1" x14ac:dyDescent="0.35">
      <c r="A2225" s="28"/>
      <c r="B2225" s="167"/>
      <c r="C2225" s="168"/>
      <c r="D2225" s="31"/>
      <c r="E2225" s="152"/>
      <c r="F2225" s="152"/>
      <c r="H2225" s="153"/>
    </row>
    <row r="2226" spans="1:116" ht="14.5" customHeight="1" x14ac:dyDescent="0.35">
      <c r="A2226" s="28"/>
      <c r="B2226" s="36"/>
      <c r="C2226" s="37"/>
      <c r="D2226" s="38"/>
      <c r="E2226" s="36"/>
      <c r="F2226" s="36"/>
      <c r="I2226" s="66"/>
      <c r="J2226" s="74"/>
      <c r="K2226" s="66"/>
      <c r="L2226" s="66"/>
      <c r="M2226" s="66"/>
      <c r="N2226" s="66"/>
      <c r="O2226" s="66"/>
      <c r="P2226" s="66"/>
      <c r="Q2226" s="66"/>
      <c r="R2226" s="66"/>
      <c r="S2226" s="66"/>
      <c r="T2226" s="75"/>
      <c r="U2226" s="75"/>
      <c r="V2226" s="75"/>
      <c r="W2226" s="75"/>
      <c r="X2226" s="75"/>
      <c r="Y2226" s="75"/>
      <c r="Z2226" s="75"/>
      <c r="AA2226" s="75"/>
      <c r="AB2226" s="68"/>
      <c r="AD2226" s="66"/>
      <c r="AE2226" s="74"/>
      <c r="AF2226" s="66"/>
      <c r="AG2226" s="66"/>
      <c r="AH2226" s="66"/>
      <c r="AI2226" s="66"/>
      <c r="AJ2226" s="66"/>
      <c r="AK2226" s="66"/>
      <c r="AL2226" s="66"/>
      <c r="AM2226" s="66"/>
      <c r="AN2226" s="66"/>
      <c r="AO2226" s="75"/>
      <c r="AP2226" s="75"/>
      <c r="AQ2226" s="75"/>
      <c r="AR2226" s="75"/>
      <c r="AS2226" s="75"/>
      <c r="AT2226" s="75"/>
      <c r="AU2226" s="75"/>
      <c r="AV2226" s="75"/>
      <c r="AW2226" s="68"/>
      <c r="AY2226" s="66"/>
      <c r="AZ2226" s="74"/>
      <c r="BA2226" s="66"/>
      <c r="BB2226" s="66"/>
      <c r="BC2226" s="66"/>
      <c r="BD2226" s="66"/>
      <c r="BE2226" s="66"/>
      <c r="BF2226" s="66"/>
      <c r="BG2226" s="66"/>
      <c r="BH2226" s="66"/>
      <c r="BI2226" s="66"/>
      <c r="BJ2226" s="75"/>
      <c r="BK2226" s="75"/>
      <c r="BL2226" s="75"/>
      <c r="BM2226" s="75"/>
      <c r="BN2226" s="75"/>
      <c r="BO2226" s="75"/>
      <c r="BP2226" s="75"/>
      <c r="BQ2226" s="75"/>
      <c r="BR2226" s="68"/>
      <c r="BT2226" s="66"/>
      <c r="BU2226" s="74"/>
      <c r="BV2226" s="66"/>
      <c r="BW2226" s="66"/>
      <c r="BX2226" s="66"/>
      <c r="BY2226" s="66"/>
      <c r="BZ2226" s="66"/>
      <c r="CA2226" s="66"/>
      <c r="CB2226" s="66"/>
      <c r="CC2226" s="66"/>
      <c r="CD2226" s="66"/>
      <c r="CE2226" s="75"/>
      <c r="CF2226" s="75"/>
      <c r="CG2226" s="75"/>
      <c r="CH2226" s="75"/>
      <c r="CI2226" s="75"/>
      <c r="CJ2226" s="75"/>
      <c r="CK2226" s="75"/>
      <c r="CL2226" s="75"/>
      <c r="CM2226" s="66"/>
      <c r="CO2226" s="66"/>
      <c r="CP2226" s="74"/>
      <c r="CQ2226" s="66"/>
      <c r="CR2226" s="66"/>
      <c r="CS2226" s="66"/>
      <c r="CT2226" s="66"/>
      <c r="CU2226" s="66"/>
      <c r="CV2226" s="66"/>
      <c r="CW2226" s="66"/>
      <c r="CX2226" s="66"/>
      <c r="CY2226" s="66"/>
      <c r="CZ2226" s="75"/>
      <c r="DA2226" s="75"/>
      <c r="DB2226" s="75"/>
      <c r="DC2226" s="75"/>
      <c r="DD2226" s="75"/>
      <c r="DE2226" s="75"/>
      <c r="DF2226" s="75"/>
      <c r="DG2226" s="75"/>
      <c r="DH2226" s="66"/>
      <c r="DI2226" s="66"/>
      <c r="DJ2226" s="66"/>
      <c r="DK2226" s="66"/>
    </row>
    <row r="2227" spans="1:116" ht="3.75" customHeight="1" x14ac:dyDescent="0.35">
      <c r="A2227" s="28"/>
      <c r="B2227" s="36"/>
      <c r="C2227" s="37"/>
      <c r="D2227" s="40"/>
      <c r="E2227" s="36"/>
      <c r="F2227" s="36"/>
      <c r="G2227" s="66"/>
      <c r="H2227" s="66"/>
      <c r="I2227" s="66"/>
      <c r="J2227" s="66"/>
      <c r="K2227" s="66"/>
      <c r="L2227" s="66"/>
      <c r="M2227" s="66"/>
      <c r="N2227" s="66"/>
      <c r="O2227" s="66"/>
      <c r="P2227" s="66"/>
      <c r="Q2227" s="66"/>
      <c r="R2227" s="66"/>
      <c r="S2227" s="66"/>
      <c r="T2227" s="66"/>
      <c r="U2227" s="66"/>
      <c r="V2227" s="66"/>
      <c r="W2227" s="66"/>
      <c r="X2227" s="66"/>
      <c r="Y2227" s="66"/>
      <c r="Z2227" s="66"/>
      <c r="AA2227" s="66"/>
      <c r="AB2227" s="66"/>
      <c r="AC2227" s="66"/>
      <c r="AD2227" s="66"/>
      <c r="AE2227" s="66"/>
      <c r="AF2227" s="66"/>
      <c r="AG2227" s="66"/>
      <c r="AH2227" s="66"/>
      <c r="AI2227" s="66"/>
      <c r="AJ2227" s="66"/>
      <c r="AK2227" s="66"/>
      <c r="AL2227" s="66"/>
      <c r="AM2227" s="66"/>
      <c r="AN2227" s="66"/>
      <c r="AO2227" s="66"/>
      <c r="AP2227" s="66"/>
      <c r="AQ2227" s="66"/>
      <c r="AR2227" s="66"/>
      <c r="AS2227" s="66"/>
      <c r="AT2227" s="66"/>
      <c r="AU2227" s="66"/>
      <c r="AV2227" s="66"/>
      <c r="AW2227" s="66"/>
      <c r="AX2227" s="66"/>
      <c r="AY2227" s="66"/>
      <c r="AZ2227" s="66"/>
      <c r="BA2227" s="66"/>
      <c r="BB2227" s="66"/>
      <c r="BC2227" s="66"/>
      <c r="BD2227" s="66"/>
      <c r="BE2227" s="66"/>
      <c r="BF2227" s="66"/>
      <c r="BG2227" s="66"/>
      <c r="BH2227" s="66"/>
      <c r="BI2227" s="66"/>
      <c r="BJ2227" s="66"/>
      <c r="BK2227" s="66"/>
      <c r="BL2227" s="66"/>
      <c r="BM2227" s="66"/>
      <c r="BN2227" s="66"/>
      <c r="BO2227" s="66"/>
      <c r="BP2227" s="66"/>
      <c r="BQ2227" s="66"/>
      <c r="BR2227" s="66"/>
      <c r="BS2227" s="66"/>
      <c r="BT2227" s="66"/>
      <c r="BU2227" s="66"/>
      <c r="BV2227" s="66"/>
      <c r="BW2227" s="66"/>
      <c r="BX2227" s="66"/>
      <c r="BY2227" s="66"/>
      <c r="BZ2227" s="66"/>
      <c r="CA2227" s="66"/>
      <c r="CB2227" s="66"/>
      <c r="CC2227" s="66"/>
      <c r="CD2227" s="66"/>
      <c r="CE2227" s="66"/>
      <c r="CF2227" s="66"/>
      <c r="CG2227" s="66"/>
      <c r="CH2227" s="66"/>
      <c r="CI2227" s="66"/>
      <c r="CJ2227" s="66"/>
      <c r="CK2227" s="66"/>
      <c r="CL2227" s="66"/>
      <c r="CM2227" s="66"/>
      <c r="CN2227" s="66"/>
      <c r="CO2227" s="66"/>
      <c r="CP2227" s="66"/>
      <c r="CQ2227" s="66"/>
      <c r="CR2227" s="66"/>
      <c r="CS2227" s="66"/>
      <c r="CT2227" s="66"/>
      <c r="CU2227" s="66"/>
      <c r="CV2227" s="66"/>
      <c r="CW2227" s="66"/>
      <c r="CX2227" s="66"/>
      <c r="CY2227" s="66"/>
      <c r="CZ2227" s="66"/>
      <c r="DA2227" s="66"/>
      <c r="DB2227" s="66"/>
      <c r="DC2227" s="66"/>
      <c r="DD2227" s="66"/>
      <c r="DE2227" s="66"/>
      <c r="DF2227" s="66"/>
      <c r="DG2227" s="66"/>
      <c r="DH2227" s="66"/>
      <c r="DI2227" s="66"/>
      <c r="DJ2227" s="66"/>
      <c r="DK2227" s="66"/>
      <c r="DL2227" s="66"/>
    </row>
    <row r="2228" spans="1:116" ht="14.5" customHeight="1" x14ac:dyDescent="0.35">
      <c r="A2228" s="28"/>
      <c r="B2228" s="167"/>
      <c r="C2228" s="168"/>
      <c r="D2228" s="31"/>
      <c r="E2228" s="81"/>
      <c r="F2228" s="154"/>
      <c r="H2228" s="153"/>
      <c r="DI2228" s="66"/>
      <c r="DJ2228" s="66"/>
      <c r="DK2228" s="66"/>
      <c r="DL2228" s="66"/>
    </row>
    <row r="2229" spans="1:116" ht="14.5" customHeight="1" x14ac:dyDescent="0.35">
      <c r="A2229" s="28"/>
      <c r="B2229" s="36"/>
      <c r="C2229" s="37"/>
      <c r="D2229" s="38"/>
      <c r="E2229" s="36"/>
      <c r="F2229" s="36"/>
      <c r="I2229" s="66"/>
      <c r="J2229" s="74"/>
      <c r="K2229" s="66"/>
      <c r="L2229" s="66"/>
      <c r="M2229" s="66"/>
      <c r="N2229" s="66"/>
      <c r="O2229" s="66"/>
      <c r="P2229" s="66"/>
      <c r="Q2229" s="66"/>
      <c r="R2229" s="66"/>
      <c r="S2229" s="66"/>
      <c r="T2229" s="75"/>
      <c r="U2229" s="75"/>
      <c r="V2229" s="75"/>
      <c r="W2229" s="75"/>
      <c r="X2229" s="75"/>
      <c r="Y2229" s="75"/>
      <c r="Z2229" s="75"/>
      <c r="AA2229" s="75"/>
      <c r="AB2229" s="68"/>
      <c r="AD2229" s="66"/>
      <c r="AE2229" s="74"/>
      <c r="AF2229" s="66"/>
      <c r="AG2229" s="66"/>
      <c r="AH2229" s="66"/>
      <c r="AI2229" s="66"/>
      <c r="AJ2229" s="66"/>
      <c r="AK2229" s="66"/>
      <c r="AL2229" s="66"/>
      <c r="AM2229" s="66"/>
      <c r="AN2229" s="66"/>
      <c r="AO2229" s="75"/>
      <c r="AP2229" s="75"/>
      <c r="AQ2229" s="75"/>
      <c r="AR2229" s="75"/>
      <c r="AS2229" s="75"/>
      <c r="AT2229" s="75"/>
      <c r="AU2229" s="75"/>
      <c r="AV2229" s="75"/>
      <c r="AW2229" s="68"/>
      <c r="AY2229" s="66"/>
      <c r="AZ2229" s="74"/>
      <c r="BA2229" s="66"/>
      <c r="BB2229" s="66"/>
      <c r="BC2229" s="66"/>
      <c r="BD2229" s="66"/>
      <c r="BE2229" s="66"/>
      <c r="BF2229" s="66"/>
      <c r="BG2229" s="66"/>
      <c r="BH2229" s="66"/>
      <c r="BI2229" s="66"/>
      <c r="BJ2229" s="75"/>
      <c r="BK2229" s="75"/>
      <c r="BL2229" s="75"/>
      <c r="BM2229" s="75"/>
      <c r="BN2229" s="75"/>
      <c r="BO2229" s="75"/>
      <c r="BP2229" s="75"/>
      <c r="BQ2229" s="75"/>
      <c r="BR2229" s="68"/>
      <c r="BT2229" s="66"/>
      <c r="BU2229" s="74"/>
      <c r="BV2229" s="66"/>
      <c r="BW2229" s="66"/>
      <c r="BX2229" s="66"/>
      <c r="BY2229" s="66"/>
      <c r="BZ2229" s="66"/>
      <c r="CA2229" s="66"/>
      <c r="CB2229" s="66"/>
      <c r="CC2229" s="66"/>
      <c r="CD2229" s="66"/>
      <c r="CE2229" s="75"/>
      <c r="CF2229" s="75"/>
      <c r="CG2229" s="75"/>
      <c r="CH2229" s="75"/>
      <c r="CI2229" s="75"/>
      <c r="CJ2229" s="75"/>
      <c r="CK2229" s="75"/>
      <c r="CL2229" s="75"/>
      <c r="CM2229" s="66"/>
      <c r="CO2229" s="66"/>
      <c r="CP2229" s="74"/>
      <c r="CQ2229" s="66"/>
      <c r="CR2229" s="66"/>
      <c r="CS2229" s="66"/>
      <c r="CT2229" s="66"/>
      <c r="CU2229" s="66"/>
      <c r="CV2229" s="66"/>
      <c r="CW2229" s="66"/>
      <c r="CX2229" s="66"/>
      <c r="CY2229" s="66"/>
      <c r="CZ2229" s="75"/>
      <c r="DA2229" s="75"/>
      <c r="DB2229" s="75"/>
      <c r="DC2229" s="75"/>
      <c r="DD2229" s="75"/>
      <c r="DE2229" s="75"/>
      <c r="DF2229" s="75"/>
      <c r="DG2229" s="75"/>
      <c r="DH2229" s="66"/>
      <c r="DI2229" s="66"/>
      <c r="DJ2229" s="66"/>
      <c r="DK2229" s="66"/>
      <c r="DL2229" s="66"/>
    </row>
    <row r="2230" spans="1:116" ht="3.75" customHeight="1" x14ac:dyDescent="0.35">
      <c r="A2230" s="28"/>
      <c r="B2230" s="36"/>
      <c r="C2230" s="37"/>
      <c r="D2230" s="40"/>
      <c r="E2230" s="36"/>
      <c r="F2230" s="36"/>
      <c r="G2230" s="66"/>
      <c r="H2230" s="66"/>
      <c r="I2230" s="66"/>
      <c r="J2230" s="66"/>
      <c r="K2230" s="66"/>
      <c r="L2230" s="66"/>
      <c r="M2230" s="66"/>
      <c r="N2230" s="66"/>
      <c r="O2230" s="66"/>
      <c r="P2230" s="66"/>
      <c r="Q2230" s="66"/>
      <c r="R2230" s="66"/>
      <c r="S2230" s="66"/>
      <c r="T2230" s="66"/>
      <c r="U2230" s="66"/>
      <c r="V2230" s="66"/>
      <c r="W2230" s="66"/>
      <c r="X2230" s="66"/>
      <c r="Y2230" s="66"/>
      <c r="Z2230" s="66"/>
      <c r="AA2230" s="66"/>
      <c r="AB2230" s="66"/>
      <c r="AC2230" s="66"/>
      <c r="AD2230" s="66"/>
      <c r="AE2230" s="66"/>
      <c r="AF2230" s="66"/>
      <c r="AG2230" s="66"/>
      <c r="AH2230" s="66"/>
      <c r="AI2230" s="66"/>
      <c r="AJ2230" s="66"/>
      <c r="AK2230" s="66"/>
      <c r="AL2230" s="66"/>
      <c r="AM2230" s="66"/>
      <c r="AN2230" s="66"/>
      <c r="AO2230" s="66"/>
      <c r="AP2230" s="66"/>
      <c r="AQ2230" s="66"/>
      <c r="AR2230" s="66"/>
      <c r="AS2230" s="66"/>
      <c r="AT2230" s="66"/>
      <c r="AU2230" s="66"/>
      <c r="AV2230" s="66"/>
      <c r="AW2230" s="66"/>
      <c r="AX2230" s="66"/>
      <c r="AY2230" s="66"/>
      <c r="AZ2230" s="66"/>
      <c r="BA2230" s="66"/>
      <c r="BB2230" s="66"/>
      <c r="BC2230" s="66"/>
      <c r="BD2230" s="66"/>
      <c r="BE2230" s="66"/>
      <c r="BF2230" s="66"/>
      <c r="BG2230" s="66"/>
      <c r="BH2230" s="66"/>
      <c r="BI2230" s="66"/>
      <c r="BJ2230" s="66"/>
      <c r="BK2230" s="66"/>
      <c r="BL2230" s="66"/>
      <c r="BM2230" s="66"/>
      <c r="BN2230" s="66"/>
      <c r="BO2230" s="66"/>
      <c r="BP2230" s="66"/>
      <c r="BQ2230" s="66"/>
      <c r="BR2230" s="66"/>
      <c r="BS2230" s="66"/>
      <c r="BT2230" s="66"/>
      <c r="BU2230" s="66"/>
      <c r="BV2230" s="66"/>
      <c r="BW2230" s="66"/>
      <c r="BX2230" s="66"/>
      <c r="BY2230" s="66"/>
      <c r="BZ2230" s="66"/>
      <c r="CA2230" s="66"/>
      <c r="CB2230" s="66"/>
      <c r="CC2230" s="66"/>
      <c r="CD2230" s="66"/>
      <c r="CE2230" s="66"/>
      <c r="CF2230" s="66"/>
      <c r="CG2230" s="66"/>
      <c r="CH2230" s="66"/>
      <c r="CI2230" s="66"/>
      <c r="CJ2230" s="66"/>
      <c r="CK2230" s="66"/>
      <c r="CL2230" s="66"/>
      <c r="CM2230" s="66"/>
      <c r="CN2230" s="66"/>
      <c r="CO2230" s="66"/>
      <c r="CP2230" s="66"/>
      <c r="CQ2230" s="66"/>
      <c r="CR2230" s="66"/>
      <c r="CS2230" s="66"/>
      <c r="CT2230" s="66"/>
      <c r="CU2230" s="66"/>
      <c r="CV2230" s="66"/>
      <c r="CW2230" s="66"/>
      <c r="CX2230" s="66"/>
      <c r="CY2230" s="66"/>
      <c r="CZ2230" s="66"/>
      <c r="DA2230" s="66"/>
      <c r="DB2230" s="66"/>
      <c r="DC2230" s="66"/>
      <c r="DD2230" s="66"/>
      <c r="DE2230" s="66"/>
      <c r="DF2230" s="66"/>
      <c r="DG2230" s="66"/>
      <c r="DH2230" s="66"/>
      <c r="DI2230" s="66"/>
      <c r="DJ2230" s="66"/>
      <c r="DK2230" s="66"/>
      <c r="DL2230" s="66"/>
    </row>
    <row r="2231" spans="1:116" ht="14.5" customHeight="1" x14ac:dyDescent="0.35">
      <c r="A2231" s="28"/>
      <c r="B2231" s="167"/>
      <c r="C2231" s="168"/>
      <c r="D2231" s="31"/>
      <c r="E2231" s="155"/>
      <c r="F2231" s="154"/>
      <c r="H2231" s="153"/>
      <c r="DI2231" s="66"/>
      <c r="DJ2231" s="66"/>
      <c r="DK2231" s="66"/>
      <c r="DL2231" s="66"/>
    </row>
    <row r="2232" spans="1:116" ht="14.5" customHeight="1" x14ac:dyDescent="0.35">
      <c r="A2232" s="28"/>
      <c r="B2232" s="36"/>
      <c r="C2232" s="37"/>
      <c r="D2232" s="38"/>
      <c r="E2232" s="36"/>
      <c r="F2232" s="36"/>
      <c r="I2232" s="66"/>
      <c r="J2232" s="74"/>
      <c r="K2232" s="66"/>
      <c r="L2232" s="66"/>
      <c r="M2232" s="66"/>
      <c r="N2232" s="66"/>
      <c r="O2232" s="66"/>
      <c r="P2232" s="66"/>
      <c r="Q2232" s="66"/>
      <c r="R2232" s="66"/>
      <c r="S2232" s="66"/>
      <c r="T2232" s="75"/>
      <c r="U2232" s="75"/>
      <c r="V2232" s="75"/>
      <c r="W2232" s="75"/>
      <c r="X2232" s="75"/>
      <c r="Y2232" s="75"/>
      <c r="Z2232" s="75"/>
      <c r="AA2232" s="75"/>
      <c r="AB2232" s="68"/>
      <c r="AD2232" s="66"/>
      <c r="AE2232" s="74"/>
      <c r="AF2232" s="66"/>
      <c r="AG2232" s="66"/>
      <c r="AH2232" s="66"/>
      <c r="AI2232" s="66"/>
      <c r="AJ2232" s="66"/>
      <c r="AK2232" s="66"/>
      <c r="AL2232" s="66"/>
      <c r="AM2232" s="66"/>
      <c r="AN2232" s="66"/>
      <c r="AO2232" s="75"/>
      <c r="AP2232" s="75"/>
      <c r="AQ2232" s="75"/>
      <c r="AR2232" s="75"/>
      <c r="AS2232" s="75"/>
      <c r="AT2232" s="75"/>
      <c r="AU2232" s="75"/>
      <c r="AV2232" s="75"/>
      <c r="AW2232" s="68"/>
      <c r="AY2232" s="66"/>
      <c r="AZ2232" s="74"/>
      <c r="BA2232" s="66"/>
      <c r="BB2232" s="66"/>
      <c r="BC2232" s="66"/>
      <c r="BD2232" s="66"/>
      <c r="BE2232" s="66"/>
      <c r="BF2232" s="66"/>
      <c r="BG2232" s="66"/>
      <c r="BH2232" s="66"/>
      <c r="BI2232" s="66"/>
      <c r="BJ2232" s="75"/>
      <c r="BK2232" s="75"/>
      <c r="BL2232" s="75"/>
      <c r="BM2232" s="75"/>
      <c r="BN2232" s="75"/>
      <c r="BO2232" s="75"/>
      <c r="BP2232" s="75"/>
      <c r="BQ2232" s="75"/>
      <c r="BR2232" s="68"/>
      <c r="BT2232" s="66"/>
      <c r="BU2232" s="74"/>
      <c r="BV2232" s="66"/>
      <c r="BW2232" s="66"/>
      <c r="BX2232" s="66"/>
      <c r="BY2232" s="66"/>
      <c r="BZ2232" s="66"/>
      <c r="CA2232" s="66"/>
      <c r="CB2232" s="66"/>
      <c r="CC2232" s="66"/>
      <c r="CD2232" s="66"/>
      <c r="CE2232" s="75"/>
      <c r="CF2232" s="75"/>
      <c r="CG2232" s="75"/>
      <c r="CH2232" s="75"/>
      <c r="CI2232" s="75"/>
      <c r="CJ2232" s="75"/>
      <c r="CK2232" s="75"/>
      <c r="CL2232" s="75"/>
      <c r="CM2232" s="66"/>
      <c r="CO2232" s="66"/>
      <c r="CP2232" s="74"/>
      <c r="CQ2232" s="66"/>
      <c r="CR2232" s="66"/>
      <c r="CS2232" s="66"/>
      <c r="CT2232" s="66"/>
      <c r="CU2232" s="66"/>
      <c r="CV2232" s="66"/>
      <c r="CW2232" s="66"/>
      <c r="CX2232" s="66"/>
      <c r="CY2232" s="66"/>
      <c r="CZ2232" s="75"/>
      <c r="DA2232" s="75"/>
      <c r="DB2232" s="75"/>
      <c r="DC2232" s="75"/>
      <c r="DD2232" s="75"/>
      <c r="DE2232" s="75"/>
      <c r="DF2232" s="75"/>
      <c r="DG2232" s="75"/>
      <c r="DH2232" s="66"/>
      <c r="DI2232" s="66"/>
      <c r="DJ2232" s="66"/>
      <c r="DK2232" s="66"/>
      <c r="DL2232" s="66"/>
    </row>
    <row r="2233" spans="1:116" ht="3.75" customHeight="1" x14ac:dyDescent="0.35">
      <c r="A2233" s="28"/>
      <c r="B2233" s="36"/>
      <c r="C2233" s="37"/>
      <c r="D2233" s="40"/>
      <c r="E2233" s="36"/>
      <c r="F2233" s="36"/>
      <c r="G2233" s="66"/>
      <c r="H2233" s="66"/>
      <c r="I2233" s="66"/>
      <c r="J2233" s="66"/>
      <c r="K2233" s="66"/>
      <c r="L2233" s="66"/>
      <c r="M2233" s="66"/>
      <c r="N2233" s="66"/>
      <c r="O2233" s="66"/>
      <c r="P2233" s="66"/>
      <c r="Q2233" s="66"/>
      <c r="R2233" s="66"/>
      <c r="S2233" s="66"/>
      <c r="T2233" s="66"/>
      <c r="U2233" s="66"/>
      <c r="V2233" s="66"/>
      <c r="W2233" s="66"/>
      <c r="X2233" s="66"/>
      <c r="Y2233" s="66"/>
      <c r="Z2233" s="66"/>
      <c r="AA2233" s="66"/>
      <c r="AB2233" s="66"/>
      <c r="AC2233" s="66"/>
      <c r="AD2233" s="66"/>
      <c r="AE2233" s="66"/>
      <c r="AF2233" s="66"/>
      <c r="AG2233" s="66"/>
      <c r="AH2233" s="66"/>
      <c r="AI2233" s="66"/>
      <c r="AJ2233" s="66"/>
      <c r="AK2233" s="66"/>
      <c r="AL2233" s="66"/>
      <c r="AM2233" s="66"/>
      <c r="AN2233" s="66"/>
      <c r="AO2233" s="66"/>
      <c r="AP2233" s="66"/>
      <c r="AQ2233" s="66"/>
      <c r="AR2233" s="66"/>
      <c r="AS2233" s="66"/>
      <c r="AT2233" s="66"/>
      <c r="AU2233" s="66"/>
      <c r="AV2233" s="66"/>
      <c r="AW2233" s="66"/>
      <c r="AX2233" s="66"/>
      <c r="AY2233" s="66"/>
      <c r="AZ2233" s="66"/>
      <c r="BA2233" s="66"/>
      <c r="BB2233" s="66"/>
      <c r="BC2233" s="66"/>
      <c r="BD2233" s="66"/>
      <c r="BE2233" s="66"/>
      <c r="BF2233" s="66"/>
      <c r="BG2233" s="66"/>
      <c r="BH2233" s="66"/>
      <c r="BI2233" s="66"/>
      <c r="BJ2233" s="66"/>
      <c r="BK2233" s="66"/>
      <c r="BL2233" s="66"/>
      <c r="BM2233" s="66"/>
      <c r="BN2233" s="66"/>
      <c r="BO2233" s="66"/>
      <c r="BP2233" s="66"/>
      <c r="BQ2233" s="66"/>
      <c r="BR2233" s="66"/>
      <c r="BS2233" s="66"/>
      <c r="BT2233" s="66"/>
      <c r="BU2233" s="66"/>
      <c r="BV2233" s="66"/>
      <c r="BW2233" s="66"/>
      <c r="BX2233" s="66"/>
      <c r="BY2233" s="66"/>
      <c r="BZ2233" s="66"/>
      <c r="CA2233" s="66"/>
      <c r="CB2233" s="66"/>
      <c r="CC2233" s="66"/>
      <c r="CD2233" s="66"/>
      <c r="CE2233" s="66"/>
      <c r="CF2233" s="66"/>
      <c r="CG2233" s="66"/>
      <c r="CH2233" s="66"/>
      <c r="CI2233" s="66"/>
      <c r="CJ2233" s="66"/>
      <c r="CK2233" s="66"/>
      <c r="CL2233" s="66"/>
      <c r="CM2233" s="66"/>
      <c r="CN2233" s="66"/>
      <c r="CO2233" s="66"/>
      <c r="CP2233" s="66"/>
      <c r="CQ2233" s="66"/>
      <c r="CR2233" s="66"/>
      <c r="CS2233" s="66"/>
      <c r="CT2233" s="66"/>
      <c r="CU2233" s="66"/>
      <c r="CV2233" s="66"/>
      <c r="CW2233" s="66"/>
      <c r="CX2233" s="66"/>
      <c r="CY2233" s="66"/>
      <c r="CZ2233" s="66"/>
      <c r="DA2233" s="66"/>
      <c r="DB2233" s="66"/>
      <c r="DC2233" s="66"/>
      <c r="DD2233" s="66"/>
      <c r="DE2233" s="66"/>
      <c r="DF2233" s="66"/>
      <c r="DG2233" s="66"/>
      <c r="DH2233" s="66"/>
      <c r="DI2233" s="66"/>
      <c r="DJ2233" s="66"/>
      <c r="DK2233" s="66"/>
      <c r="DL2233" s="66"/>
    </row>
    <row r="2234" spans="1:116" ht="14.5" customHeight="1" x14ac:dyDescent="0.35">
      <c r="A2234" s="28"/>
      <c r="B2234" s="167"/>
      <c r="C2234" s="168"/>
      <c r="D2234" s="31"/>
      <c r="E2234" s="156"/>
      <c r="F2234" s="154"/>
      <c r="H2234" s="153"/>
      <c r="DI2234" s="66"/>
      <c r="DJ2234" s="66"/>
      <c r="DK2234" s="66"/>
      <c r="DL2234" s="66"/>
    </row>
    <row r="2235" spans="1:116" ht="14.5" customHeight="1" x14ac:dyDescent="0.35">
      <c r="A2235" s="28"/>
      <c r="B2235" s="36"/>
      <c r="C2235" s="37"/>
      <c r="D2235" s="38"/>
      <c r="E2235" s="36"/>
      <c r="F2235" s="36"/>
      <c r="I2235" s="66"/>
      <c r="J2235" s="74"/>
      <c r="K2235" s="66"/>
      <c r="L2235" s="66"/>
      <c r="M2235" s="66"/>
      <c r="N2235" s="66"/>
      <c r="O2235" s="66"/>
      <c r="P2235" s="66"/>
      <c r="Q2235" s="66"/>
      <c r="R2235" s="66"/>
      <c r="S2235" s="66"/>
      <c r="T2235" s="75"/>
      <c r="U2235" s="75"/>
      <c r="V2235" s="75"/>
      <c r="W2235" s="75"/>
      <c r="X2235" s="75"/>
      <c r="Y2235" s="75"/>
      <c r="Z2235" s="75"/>
      <c r="AA2235" s="75"/>
      <c r="AB2235" s="68"/>
      <c r="AD2235" s="66"/>
      <c r="AE2235" s="74"/>
      <c r="AF2235" s="66"/>
      <c r="AG2235" s="66"/>
      <c r="AH2235" s="66"/>
      <c r="AI2235" s="66"/>
      <c r="AJ2235" s="66"/>
      <c r="AK2235" s="66"/>
      <c r="AL2235" s="66"/>
      <c r="AM2235" s="66"/>
      <c r="AN2235" s="66"/>
      <c r="AO2235" s="75"/>
      <c r="AP2235" s="75"/>
      <c r="AQ2235" s="75"/>
      <c r="AR2235" s="75"/>
      <c r="AS2235" s="75"/>
      <c r="AT2235" s="75"/>
      <c r="AU2235" s="75"/>
      <c r="AV2235" s="75"/>
      <c r="AW2235" s="68"/>
      <c r="AY2235" s="66"/>
      <c r="AZ2235" s="74"/>
      <c r="BA2235" s="66"/>
      <c r="BB2235" s="66"/>
      <c r="BC2235" s="66"/>
      <c r="BD2235" s="66"/>
      <c r="BE2235" s="66"/>
      <c r="BF2235" s="66"/>
      <c r="BG2235" s="66"/>
      <c r="BH2235" s="66"/>
      <c r="BI2235" s="66"/>
      <c r="BJ2235" s="75"/>
      <c r="BK2235" s="75"/>
      <c r="BL2235" s="75"/>
      <c r="BM2235" s="75"/>
      <c r="BN2235" s="75"/>
      <c r="BO2235" s="75"/>
      <c r="BP2235" s="75"/>
      <c r="BQ2235" s="75"/>
      <c r="BR2235" s="68"/>
      <c r="BT2235" s="66"/>
      <c r="BU2235" s="74"/>
      <c r="BV2235" s="66"/>
      <c r="BW2235" s="66"/>
      <c r="BX2235" s="66"/>
      <c r="BY2235" s="66"/>
      <c r="BZ2235" s="66"/>
      <c r="CA2235" s="66"/>
      <c r="CB2235" s="66"/>
      <c r="CC2235" s="66"/>
      <c r="CD2235" s="66"/>
      <c r="CE2235" s="75"/>
      <c r="CF2235" s="75"/>
      <c r="CG2235" s="75"/>
      <c r="CH2235" s="75"/>
      <c r="CI2235" s="75"/>
      <c r="CJ2235" s="75"/>
      <c r="CK2235" s="75"/>
      <c r="CL2235" s="75"/>
      <c r="CM2235" s="66"/>
      <c r="CO2235" s="66"/>
      <c r="CP2235" s="74"/>
      <c r="CQ2235" s="66"/>
      <c r="CR2235" s="66"/>
      <c r="CS2235" s="66"/>
      <c r="CT2235" s="66"/>
      <c r="CU2235" s="66"/>
      <c r="CV2235" s="66"/>
      <c r="CW2235" s="66"/>
      <c r="CX2235" s="66"/>
      <c r="CY2235" s="66"/>
      <c r="CZ2235" s="75"/>
      <c r="DA2235" s="75"/>
      <c r="DB2235" s="75"/>
      <c r="DC2235" s="75"/>
      <c r="DD2235" s="75"/>
      <c r="DE2235" s="75"/>
      <c r="DF2235" s="75"/>
      <c r="DG2235" s="75"/>
      <c r="DH2235" s="66"/>
      <c r="DI2235" s="66"/>
      <c r="DJ2235" s="66"/>
      <c r="DK2235" s="66"/>
      <c r="DL2235" s="66"/>
    </row>
    <row r="2236" spans="1:116" ht="3.75" customHeight="1" x14ac:dyDescent="0.35">
      <c r="A2236" s="28"/>
      <c r="B2236" s="36"/>
      <c r="C2236" s="37"/>
      <c r="D2236" s="40"/>
      <c r="E2236" s="36"/>
      <c r="F2236" s="36"/>
      <c r="G2236" s="66"/>
      <c r="H2236" s="66"/>
      <c r="I2236" s="66"/>
      <c r="J2236" s="66"/>
      <c r="K2236" s="66"/>
      <c r="L2236" s="66"/>
      <c r="M2236" s="66"/>
      <c r="N2236" s="66"/>
      <c r="O2236" s="66"/>
      <c r="P2236" s="66"/>
      <c r="Q2236" s="66"/>
      <c r="R2236" s="66"/>
      <c r="S2236" s="66"/>
      <c r="T2236" s="66"/>
      <c r="U2236" s="66"/>
      <c r="V2236" s="66"/>
      <c r="W2236" s="66"/>
      <c r="X2236" s="66"/>
      <c r="Y2236" s="66"/>
      <c r="Z2236" s="66"/>
      <c r="AA2236" s="66"/>
      <c r="AB2236" s="66"/>
      <c r="AC2236" s="66"/>
      <c r="AD2236" s="66"/>
      <c r="AE2236" s="66"/>
      <c r="AF2236" s="66"/>
      <c r="AG2236" s="66"/>
      <c r="AH2236" s="66"/>
      <c r="AI2236" s="66"/>
      <c r="AJ2236" s="66"/>
      <c r="AK2236" s="66"/>
      <c r="AL2236" s="66"/>
      <c r="AM2236" s="66"/>
      <c r="AN2236" s="66"/>
      <c r="AO2236" s="66"/>
      <c r="AP2236" s="66"/>
      <c r="AQ2236" s="66"/>
      <c r="AR2236" s="66"/>
      <c r="AS2236" s="66"/>
      <c r="AT2236" s="66"/>
      <c r="AU2236" s="66"/>
      <c r="AV2236" s="66"/>
      <c r="AW2236" s="66"/>
      <c r="AX2236" s="66"/>
      <c r="AY2236" s="66"/>
      <c r="AZ2236" s="66"/>
      <c r="BA2236" s="66"/>
      <c r="BB2236" s="66"/>
      <c r="BC2236" s="66"/>
      <c r="BD2236" s="66"/>
      <c r="BE2236" s="66"/>
      <c r="BF2236" s="66"/>
      <c r="BG2236" s="66"/>
      <c r="BH2236" s="66"/>
      <c r="BI2236" s="66"/>
      <c r="BJ2236" s="66"/>
      <c r="BK2236" s="66"/>
      <c r="BL2236" s="66"/>
      <c r="BM2236" s="66"/>
      <c r="BN2236" s="66"/>
      <c r="BO2236" s="66"/>
      <c r="BP2236" s="66"/>
      <c r="BQ2236" s="66"/>
      <c r="BR2236" s="66"/>
      <c r="BS2236" s="66"/>
      <c r="BT2236" s="66"/>
      <c r="BU2236" s="66"/>
      <c r="BV2236" s="66"/>
      <c r="BW2236" s="66"/>
      <c r="BX2236" s="66"/>
      <c r="BY2236" s="66"/>
      <c r="BZ2236" s="66"/>
      <c r="CA2236" s="66"/>
      <c r="CB2236" s="66"/>
      <c r="CC2236" s="66"/>
      <c r="CD2236" s="66"/>
      <c r="CE2236" s="66"/>
      <c r="CF2236" s="66"/>
      <c r="CG2236" s="66"/>
      <c r="CH2236" s="66"/>
      <c r="CI2236" s="66"/>
      <c r="CJ2236" s="66"/>
      <c r="CK2236" s="66"/>
      <c r="CL2236" s="66"/>
      <c r="CM2236" s="66"/>
      <c r="CN2236" s="66"/>
      <c r="CO2236" s="66"/>
      <c r="CP2236" s="66"/>
      <c r="CQ2236" s="66"/>
      <c r="CR2236" s="66"/>
      <c r="CS2236" s="66"/>
      <c r="CT2236" s="66"/>
      <c r="CU2236" s="66"/>
      <c r="CV2236" s="66"/>
      <c r="CW2236" s="66"/>
      <c r="CX2236" s="66"/>
      <c r="CY2236" s="66"/>
      <c r="CZ2236" s="66"/>
      <c r="DA2236" s="66"/>
      <c r="DB2236" s="66"/>
      <c r="DC2236" s="66"/>
      <c r="DD2236" s="66"/>
      <c r="DE2236" s="66"/>
      <c r="DF2236" s="66"/>
      <c r="DG2236" s="66"/>
      <c r="DH2236" s="66"/>
      <c r="DI2236" s="66"/>
      <c r="DJ2236" s="66"/>
      <c r="DK2236" s="66"/>
      <c r="DL2236" s="66"/>
    </row>
    <row r="2237" spans="1:116" ht="14.5" customHeight="1" x14ac:dyDescent="0.35">
      <c r="A2237" s="28"/>
      <c r="B2237" s="167"/>
      <c r="C2237" s="168"/>
      <c r="D2237" s="31"/>
      <c r="E2237" s="157"/>
      <c r="H2237" s="153"/>
    </row>
    <row r="2238" spans="1:116" ht="14.5" customHeight="1" x14ac:dyDescent="0.35">
      <c r="A2238" s="28"/>
      <c r="B2238" s="36"/>
      <c r="C2238" s="37"/>
      <c r="D2238" s="38"/>
      <c r="E2238" s="36"/>
      <c r="F2238" s="36"/>
      <c r="I2238" s="66"/>
      <c r="J2238" s="74"/>
      <c r="K2238" s="66"/>
      <c r="L2238" s="66"/>
      <c r="M2238" s="66"/>
      <c r="N2238" s="66"/>
      <c r="O2238" s="66"/>
      <c r="P2238" s="66"/>
      <c r="Q2238" s="66"/>
      <c r="R2238" s="66"/>
      <c r="S2238" s="66"/>
      <c r="T2238" s="75"/>
      <c r="U2238" s="75"/>
      <c r="V2238" s="75"/>
      <c r="W2238" s="75"/>
      <c r="X2238" s="75"/>
      <c r="Y2238" s="75"/>
      <c r="Z2238" s="75"/>
      <c r="AA2238" s="75"/>
      <c r="AB2238" s="68"/>
      <c r="AD2238" s="66"/>
      <c r="AE2238" s="74"/>
      <c r="AF2238" s="66"/>
      <c r="AG2238" s="66"/>
      <c r="AH2238" s="66"/>
      <c r="AI2238" s="66"/>
      <c r="AJ2238" s="66"/>
      <c r="AK2238" s="66"/>
      <c r="AL2238" s="66"/>
      <c r="AM2238" s="66"/>
      <c r="AN2238" s="66"/>
      <c r="AO2238" s="75"/>
      <c r="AP2238" s="75"/>
      <c r="AQ2238" s="75"/>
      <c r="AR2238" s="75"/>
      <c r="AS2238" s="75"/>
      <c r="AT2238" s="75"/>
      <c r="AU2238" s="75"/>
      <c r="AV2238" s="75"/>
      <c r="AW2238" s="68"/>
      <c r="AY2238" s="66"/>
      <c r="AZ2238" s="74"/>
      <c r="BA2238" s="66"/>
      <c r="BB2238" s="66"/>
      <c r="BC2238" s="66"/>
      <c r="BD2238" s="66"/>
      <c r="BE2238" s="66"/>
      <c r="BF2238" s="66"/>
      <c r="BG2238" s="66"/>
      <c r="BH2238" s="66"/>
      <c r="BI2238" s="66"/>
      <c r="BJ2238" s="75"/>
      <c r="BK2238" s="75"/>
      <c r="BL2238" s="75"/>
      <c r="BM2238" s="75"/>
      <c r="BN2238" s="75"/>
      <c r="BO2238" s="75"/>
      <c r="BP2238" s="75"/>
      <c r="BQ2238" s="75"/>
      <c r="BR2238" s="68"/>
      <c r="BT2238" s="66"/>
      <c r="BU2238" s="74"/>
      <c r="BV2238" s="66"/>
      <c r="BW2238" s="66"/>
      <c r="BX2238" s="66"/>
      <c r="BY2238" s="66"/>
      <c r="BZ2238" s="66"/>
      <c r="CA2238" s="66"/>
      <c r="CB2238" s="66"/>
      <c r="CC2238" s="66"/>
      <c r="CD2238" s="66"/>
      <c r="CE2238" s="75"/>
      <c r="CF2238" s="75"/>
      <c r="CG2238" s="75"/>
      <c r="CH2238" s="75"/>
      <c r="CI2238" s="75"/>
      <c r="CJ2238" s="75"/>
      <c r="CK2238" s="75"/>
      <c r="CL2238" s="75"/>
      <c r="CM2238" s="66"/>
      <c r="CO2238" s="66"/>
      <c r="CP2238" s="74"/>
      <c r="CQ2238" s="66"/>
      <c r="CR2238" s="66"/>
      <c r="CS2238" s="66"/>
      <c r="CT2238" s="66"/>
      <c r="CU2238" s="66"/>
      <c r="CV2238" s="66"/>
      <c r="CW2238" s="66"/>
      <c r="CX2238" s="66"/>
      <c r="CY2238" s="66"/>
      <c r="CZ2238" s="75"/>
      <c r="DA2238" s="75"/>
      <c r="DB2238" s="75"/>
      <c r="DC2238" s="75"/>
      <c r="DD2238" s="75"/>
      <c r="DE2238" s="75"/>
      <c r="DF2238" s="75"/>
      <c r="DG2238" s="75"/>
      <c r="DH2238" s="66"/>
    </row>
    <row r="2239" spans="1:116" ht="3.75" customHeight="1" x14ac:dyDescent="0.35">
      <c r="A2239" s="85"/>
      <c r="B2239" s="81"/>
      <c r="C2239" s="82"/>
      <c r="D2239" s="40"/>
      <c r="E2239" s="36"/>
      <c r="F2239" s="36"/>
      <c r="G2239" s="66"/>
      <c r="H2239" s="66"/>
      <c r="I2239" s="66"/>
      <c r="J2239" s="66"/>
      <c r="K2239" s="66"/>
      <c r="L2239" s="66"/>
      <c r="M2239" s="66"/>
      <c r="N2239" s="66"/>
      <c r="O2239" s="66"/>
      <c r="P2239" s="66"/>
      <c r="Q2239" s="66"/>
      <c r="R2239" s="66"/>
      <c r="S2239" s="66"/>
      <c r="T2239" s="66"/>
      <c r="U2239" s="66"/>
      <c r="V2239" s="66"/>
      <c r="W2239" s="66"/>
      <c r="X2239" s="66"/>
      <c r="Y2239" s="66"/>
      <c r="Z2239" s="66"/>
      <c r="AA2239" s="66"/>
      <c r="AB2239" s="66"/>
      <c r="AC2239" s="66"/>
      <c r="AD2239" s="66"/>
      <c r="AE2239" s="66"/>
      <c r="AF2239" s="66"/>
      <c r="AG2239" s="66"/>
      <c r="AH2239" s="66"/>
      <c r="AI2239" s="66"/>
      <c r="AJ2239" s="66"/>
      <c r="AK2239" s="66"/>
      <c r="AL2239" s="66"/>
      <c r="AM2239" s="66"/>
      <c r="AN2239" s="66"/>
      <c r="AO2239" s="66"/>
      <c r="AP2239" s="66"/>
      <c r="AQ2239" s="66"/>
      <c r="AR2239" s="66"/>
      <c r="AS2239" s="66"/>
      <c r="AT2239" s="66"/>
      <c r="AU2239" s="66"/>
      <c r="AV2239" s="66"/>
      <c r="AW2239" s="66"/>
      <c r="AX2239" s="66"/>
      <c r="AY2239" s="66"/>
      <c r="AZ2239" s="66"/>
      <c r="BA2239" s="66"/>
      <c r="BB2239" s="66"/>
      <c r="BC2239" s="66"/>
      <c r="BD2239" s="66"/>
      <c r="BE2239" s="66"/>
      <c r="BF2239" s="66"/>
      <c r="BG2239" s="66"/>
      <c r="BH2239" s="66"/>
      <c r="BI2239" s="66"/>
      <c r="BJ2239" s="66"/>
      <c r="BK2239" s="66"/>
      <c r="BL2239" s="66"/>
      <c r="BM2239" s="66"/>
      <c r="BN2239" s="66"/>
      <c r="BO2239" s="66"/>
      <c r="BP2239" s="66"/>
      <c r="BQ2239" s="66"/>
      <c r="BR2239" s="66"/>
      <c r="BS2239" s="66"/>
      <c r="BT2239" s="66"/>
      <c r="BU2239" s="66"/>
      <c r="BV2239" s="66"/>
      <c r="BW2239" s="66"/>
      <c r="BX2239" s="66"/>
      <c r="BY2239" s="66"/>
      <c r="BZ2239" s="66"/>
      <c r="CA2239" s="66"/>
      <c r="CB2239" s="66"/>
      <c r="CC2239" s="66"/>
      <c r="CD2239" s="66"/>
      <c r="CE2239" s="66"/>
      <c r="CF2239" s="66"/>
      <c r="CG2239" s="66"/>
      <c r="CH2239" s="66"/>
      <c r="CI2239" s="66"/>
      <c r="CJ2239" s="66"/>
      <c r="CK2239" s="66"/>
      <c r="CL2239" s="66"/>
      <c r="CM2239" s="66"/>
      <c r="CN2239" s="66"/>
      <c r="CO2239" s="66"/>
      <c r="CP2239" s="66"/>
      <c r="CQ2239" s="66"/>
      <c r="CR2239" s="66"/>
      <c r="CS2239" s="66"/>
      <c r="CT2239" s="66"/>
      <c r="CU2239" s="66"/>
      <c r="CV2239" s="66"/>
      <c r="CW2239" s="66"/>
      <c r="CX2239" s="66"/>
      <c r="CY2239" s="66"/>
      <c r="CZ2239" s="66"/>
      <c r="DA2239" s="66"/>
      <c r="DB2239" s="66"/>
      <c r="DC2239" s="66"/>
      <c r="DD2239" s="66"/>
      <c r="DE2239" s="66"/>
      <c r="DF2239" s="66"/>
      <c r="DG2239" s="66"/>
      <c r="DH2239" s="66"/>
      <c r="DI2239" s="66"/>
      <c r="DJ2239" s="66"/>
      <c r="DK2239" s="66"/>
      <c r="DL2239" s="66"/>
    </row>
    <row r="2240" spans="1:116" s="166" customFormat="1" ht="14.5" customHeight="1" x14ac:dyDescent="0.35">
      <c r="A2240" s="169"/>
      <c r="B2240" s="160"/>
      <c r="C2240" s="161"/>
      <c r="D2240" s="162"/>
      <c r="E2240" s="163"/>
      <c r="F2240" s="163"/>
      <c r="G2240" s="164"/>
      <c r="H2240" s="165"/>
      <c r="I2240" s="164"/>
      <c r="J2240" s="165"/>
      <c r="K2240" s="164"/>
      <c r="L2240" s="165"/>
      <c r="M2240" s="164"/>
      <c r="N2240" s="165"/>
      <c r="O2240" s="164"/>
      <c r="P2240" s="165"/>
      <c r="Q2240" s="164"/>
      <c r="R2240" s="165"/>
      <c r="S2240" s="164"/>
      <c r="T2240" s="165"/>
      <c r="U2240" s="164"/>
      <c r="V2240" s="165"/>
      <c r="W2240" s="164"/>
      <c r="X2240" s="165"/>
      <c r="Y2240" s="164"/>
      <c r="Z2240" s="165"/>
      <c r="AA2240" s="164"/>
      <c r="AB2240" s="165"/>
      <c r="AC2240" s="164"/>
      <c r="AD2240" s="165"/>
      <c r="AE2240" s="164"/>
      <c r="AF2240" s="165"/>
      <c r="AG2240" s="164"/>
      <c r="AH2240" s="165"/>
      <c r="AI2240" s="164"/>
      <c r="AJ2240" s="165"/>
      <c r="AK2240" s="164"/>
      <c r="AL2240" s="165"/>
      <c r="AM2240" s="164"/>
      <c r="AN2240" s="165"/>
      <c r="AO2240" s="164"/>
      <c r="AP2240" s="165"/>
      <c r="AQ2240" s="164"/>
      <c r="AR2240" s="165"/>
      <c r="AS2240" s="164"/>
      <c r="AT2240" s="165"/>
      <c r="AU2240" s="164"/>
      <c r="AV2240" s="165"/>
      <c r="AW2240" s="164"/>
      <c r="AX2240" s="165"/>
      <c r="AY2240" s="164"/>
      <c r="AZ2240" s="165"/>
      <c r="BA2240" s="164"/>
      <c r="BB2240" s="165"/>
      <c r="BC2240" s="164"/>
      <c r="BD2240" s="165"/>
      <c r="BE2240" s="164"/>
      <c r="BF2240" s="165"/>
      <c r="BG2240" s="164"/>
      <c r="BH2240" s="165"/>
      <c r="BI2240" s="164"/>
      <c r="BJ2240" s="165"/>
      <c r="BK2240" s="164"/>
      <c r="BL2240" s="165"/>
      <c r="BM2240" s="164"/>
      <c r="BN2240" s="165"/>
      <c r="BO2240" s="164"/>
      <c r="BP2240" s="165"/>
      <c r="BQ2240" s="164"/>
      <c r="BR2240" s="165"/>
      <c r="BS2240" s="164"/>
      <c r="BT2240" s="165"/>
      <c r="BU2240" s="164"/>
      <c r="BV2240" s="165"/>
      <c r="BW2240" s="164"/>
      <c r="BX2240" s="165"/>
      <c r="BY2240" s="164"/>
      <c r="BZ2240" s="165"/>
      <c r="CA2240" s="164"/>
      <c r="CB2240" s="165"/>
      <c r="CC2240" s="164"/>
      <c r="CD2240" s="165"/>
      <c r="CE2240" s="164"/>
      <c r="CF2240" s="165"/>
      <c r="CG2240" s="164"/>
      <c r="CH2240" s="165"/>
      <c r="CI2240" s="164"/>
      <c r="CJ2240" s="165"/>
      <c r="CK2240" s="164"/>
      <c r="CL2240" s="165"/>
      <c r="CM2240" s="164"/>
      <c r="CN2240" s="165"/>
      <c r="CO2240" s="164"/>
      <c r="CP2240" s="165"/>
      <c r="CQ2240" s="164"/>
      <c r="CR2240" s="165"/>
      <c r="CS2240" s="164"/>
      <c r="CT2240" s="165"/>
      <c r="CU2240" s="164"/>
      <c r="CV2240" s="165"/>
      <c r="CW2240" s="164"/>
      <c r="CX2240" s="165"/>
      <c r="CY2240" s="164"/>
      <c r="CZ2240" s="165"/>
      <c r="DA2240" s="164"/>
      <c r="DB2240" s="165"/>
      <c r="DC2240" s="164"/>
      <c r="DD2240" s="165"/>
      <c r="DE2240" s="164"/>
      <c r="DF2240" s="165"/>
      <c r="DG2240" s="164"/>
      <c r="DH2240" s="165"/>
      <c r="DI2240" s="164"/>
    </row>
    <row r="2241" spans="1:137" x14ac:dyDescent="0.35">
      <c r="A2241" s="28"/>
      <c r="B2241" s="167"/>
      <c r="C2241" s="168"/>
      <c r="D2241" s="31"/>
      <c r="E2241" s="145"/>
      <c r="F2241" s="145"/>
      <c r="Q2241" s="66"/>
    </row>
    <row r="2242" spans="1:137" x14ac:dyDescent="0.35">
      <c r="A2242" s="28"/>
      <c r="B2242" s="36"/>
      <c r="C2242" s="37"/>
      <c r="D2242" s="38"/>
      <c r="E2242" s="36"/>
      <c r="F2242" s="36"/>
      <c r="Q2242" s="66"/>
      <c r="AB2242" s="66"/>
      <c r="AM2242" s="66"/>
      <c r="AX2242" s="66"/>
      <c r="BI2242" s="66"/>
      <c r="BT2242" s="66"/>
      <c r="CE2242" s="66"/>
      <c r="CP2242" s="66"/>
      <c r="DA2242" s="66"/>
      <c r="DL2242" s="66"/>
      <c r="DW2242" s="66"/>
    </row>
    <row r="2243" spans="1:137" ht="3.75" customHeight="1" x14ac:dyDescent="0.35">
      <c r="A2243" s="28"/>
      <c r="B2243" s="36"/>
      <c r="C2243" s="37"/>
      <c r="D2243" s="40"/>
      <c r="E2243" s="36"/>
      <c r="F2243" s="36"/>
      <c r="G2243" s="66"/>
      <c r="H2243" s="66"/>
      <c r="I2243" s="66"/>
      <c r="J2243" s="66"/>
      <c r="K2243" s="66"/>
      <c r="L2243" s="66"/>
      <c r="M2243" s="66"/>
      <c r="N2243" s="66"/>
      <c r="O2243" s="66"/>
      <c r="P2243" s="66"/>
      <c r="Q2243" s="66"/>
      <c r="R2243" s="66"/>
      <c r="S2243" s="66"/>
      <c r="T2243" s="66"/>
      <c r="U2243" s="66"/>
      <c r="V2243" s="66"/>
      <c r="W2243" s="66"/>
      <c r="X2243" s="66"/>
      <c r="Y2243" s="66"/>
      <c r="Z2243" s="66"/>
      <c r="AA2243" s="66"/>
      <c r="AB2243" s="66"/>
      <c r="AC2243" s="66"/>
      <c r="AD2243" s="66"/>
      <c r="AE2243" s="66"/>
      <c r="AF2243" s="66"/>
      <c r="AG2243" s="66"/>
      <c r="AH2243" s="66"/>
      <c r="AI2243" s="66"/>
      <c r="AJ2243" s="66"/>
      <c r="AK2243" s="66"/>
      <c r="AL2243" s="66"/>
      <c r="AM2243" s="66"/>
      <c r="AN2243" s="66"/>
      <c r="AO2243" s="66"/>
      <c r="AP2243" s="66"/>
      <c r="AQ2243" s="66"/>
      <c r="AR2243" s="66"/>
      <c r="AS2243" s="66"/>
      <c r="AT2243" s="66"/>
      <c r="AU2243" s="66"/>
      <c r="AV2243" s="66"/>
      <c r="AW2243" s="66"/>
      <c r="AX2243" s="66"/>
      <c r="AY2243" s="66"/>
      <c r="AZ2243" s="66"/>
      <c r="BA2243" s="66"/>
      <c r="BB2243" s="66"/>
      <c r="BC2243" s="66"/>
      <c r="BD2243" s="66"/>
      <c r="BE2243" s="66"/>
      <c r="BF2243" s="66"/>
      <c r="BG2243" s="66"/>
      <c r="BH2243" s="66"/>
      <c r="BI2243" s="66"/>
      <c r="BJ2243" s="66"/>
      <c r="BK2243" s="66"/>
      <c r="BL2243" s="66"/>
      <c r="BM2243" s="66"/>
      <c r="BN2243" s="66"/>
      <c r="BO2243" s="66"/>
      <c r="BP2243" s="66"/>
      <c r="BQ2243" s="66"/>
      <c r="BR2243" s="66"/>
      <c r="BS2243" s="66"/>
      <c r="BT2243" s="66"/>
      <c r="BU2243" s="66"/>
      <c r="BV2243" s="66"/>
      <c r="BW2243" s="66"/>
      <c r="BX2243" s="66"/>
      <c r="BY2243" s="66"/>
      <c r="BZ2243" s="66"/>
      <c r="CA2243" s="66"/>
      <c r="CB2243" s="66"/>
      <c r="CC2243" s="66"/>
      <c r="CD2243" s="66"/>
      <c r="CE2243" s="66"/>
      <c r="CF2243" s="66"/>
      <c r="CG2243" s="66"/>
      <c r="CH2243" s="66"/>
      <c r="CI2243" s="66"/>
      <c r="CJ2243" s="66"/>
      <c r="CK2243" s="66"/>
      <c r="CL2243" s="66"/>
      <c r="CM2243" s="66"/>
      <c r="CN2243" s="66"/>
      <c r="CO2243" s="66"/>
      <c r="CP2243" s="66"/>
      <c r="CQ2243" s="66"/>
      <c r="CR2243" s="66"/>
      <c r="CS2243" s="66"/>
      <c r="CT2243" s="66"/>
      <c r="CU2243" s="66"/>
      <c r="CV2243" s="66"/>
      <c r="CW2243" s="66"/>
      <c r="CX2243" s="66"/>
      <c r="CY2243" s="66"/>
      <c r="CZ2243" s="66"/>
      <c r="DA2243" s="66"/>
      <c r="DB2243" s="66"/>
      <c r="DC2243" s="66"/>
      <c r="DD2243" s="66"/>
      <c r="DE2243" s="66"/>
      <c r="DF2243" s="66"/>
      <c r="DG2243" s="66"/>
      <c r="DH2243" s="66"/>
      <c r="DI2243" s="66"/>
      <c r="DJ2243" s="66"/>
      <c r="DK2243" s="66"/>
      <c r="DL2243" s="66"/>
    </row>
    <row r="2244" spans="1:137" x14ac:dyDescent="0.35">
      <c r="A2244" s="28"/>
      <c r="B2244" s="167"/>
      <c r="C2244" s="168"/>
      <c r="D2244" s="31"/>
      <c r="E2244" s="146"/>
      <c r="F2244" s="146"/>
    </row>
    <row r="2245" spans="1:137" x14ac:dyDescent="0.35">
      <c r="A2245" s="28"/>
      <c r="B2245" s="36"/>
      <c r="C2245" s="37"/>
      <c r="D2245" s="38"/>
      <c r="E2245" s="36"/>
      <c r="F2245" s="36"/>
    </row>
    <row r="2246" spans="1:137" ht="3.75" customHeight="1" x14ac:dyDescent="0.35">
      <c r="A2246" s="28"/>
      <c r="B2246" s="36"/>
      <c r="C2246" s="37"/>
      <c r="D2246" s="40"/>
      <c r="E2246" s="36"/>
      <c r="F2246" s="36"/>
      <c r="G2246" s="66"/>
      <c r="H2246" s="66"/>
      <c r="I2246" s="66"/>
      <c r="J2246" s="66"/>
      <c r="K2246" s="66"/>
      <c r="L2246" s="66"/>
      <c r="M2246" s="66"/>
      <c r="N2246" s="66"/>
      <c r="O2246" s="66"/>
      <c r="P2246" s="66"/>
      <c r="Q2246" s="66"/>
      <c r="R2246" s="66"/>
      <c r="S2246" s="66"/>
      <c r="T2246" s="66"/>
      <c r="U2246" s="66"/>
      <c r="V2246" s="66"/>
      <c r="W2246" s="66"/>
      <c r="X2246" s="66"/>
      <c r="Y2246" s="66"/>
      <c r="Z2246" s="66"/>
      <c r="AA2246" s="66"/>
      <c r="AB2246" s="66"/>
      <c r="AC2246" s="66"/>
      <c r="AD2246" s="66"/>
      <c r="AE2246" s="66"/>
      <c r="AF2246" s="66"/>
      <c r="AG2246" s="66"/>
      <c r="AH2246" s="66"/>
      <c r="AI2246" s="66"/>
      <c r="AJ2246" s="66"/>
      <c r="AK2246" s="66"/>
      <c r="AL2246" s="66"/>
      <c r="AM2246" s="66"/>
      <c r="AN2246" s="66"/>
      <c r="AO2246" s="66"/>
      <c r="AP2246" s="66"/>
      <c r="AQ2246" s="66"/>
      <c r="AR2246" s="66"/>
      <c r="AS2246" s="66"/>
      <c r="AT2246" s="66"/>
      <c r="AU2246" s="66"/>
      <c r="AV2246" s="66"/>
      <c r="AW2246" s="66"/>
      <c r="AX2246" s="66"/>
      <c r="AY2246" s="66"/>
      <c r="AZ2246" s="66"/>
      <c r="BA2246" s="66"/>
      <c r="BB2246" s="66"/>
      <c r="BC2246" s="66"/>
      <c r="BD2246" s="66"/>
      <c r="BE2246" s="66"/>
      <c r="BF2246" s="66"/>
      <c r="BG2246" s="66"/>
      <c r="BH2246" s="66"/>
      <c r="BI2246" s="66"/>
      <c r="BJ2246" s="66"/>
      <c r="BK2246" s="66"/>
      <c r="BL2246" s="66"/>
      <c r="BM2246" s="66"/>
      <c r="BN2246" s="66"/>
      <c r="BO2246" s="66"/>
      <c r="BP2246" s="66"/>
      <c r="BQ2246" s="66"/>
      <c r="BR2246" s="66"/>
      <c r="BS2246" s="66"/>
      <c r="BT2246" s="66"/>
      <c r="BU2246" s="66"/>
      <c r="BV2246" s="66"/>
      <c r="BW2246" s="66"/>
      <c r="BX2246" s="66"/>
      <c r="BY2246" s="66"/>
      <c r="BZ2246" s="66"/>
      <c r="CA2246" s="66"/>
      <c r="CB2246" s="66"/>
      <c r="CC2246" s="66"/>
      <c r="CD2246" s="66"/>
      <c r="CE2246" s="66"/>
      <c r="CF2246" s="66"/>
      <c r="CG2246" s="66"/>
      <c r="CH2246" s="66"/>
      <c r="CI2246" s="66"/>
      <c r="CJ2246" s="66"/>
      <c r="CK2246" s="66"/>
      <c r="CL2246" s="66"/>
      <c r="CM2246" s="66"/>
      <c r="CN2246" s="66"/>
      <c r="CO2246" s="66"/>
      <c r="CP2246" s="66"/>
      <c r="CQ2246" s="66"/>
      <c r="CR2246" s="66"/>
      <c r="CS2246" s="66"/>
      <c r="CT2246" s="66"/>
      <c r="CU2246" s="66"/>
      <c r="CV2246" s="66"/>
      <c r="CW2246" s="66"/>
      <c r="CX2246" s="66"/>
      <c r="CY2246" s="66"/>
      <c r="CZ2246" s="66"/>
      <c r="DA2246" s="66"/>
      <c r="DB2246" s="66"/>
      <c r="DC2246" s="66"/>
      <c r="DD2246" s="66"/>
      <c r="DE2246" s="66"/>
      <c r="DF2246" s="66"/>
      <c r="DG2246" s="66"/>
      <c r="DH2246" s="66"/>
      <c r="DI2246" s="66"/>
      <c r="DJ2246" s="66"/>
      <c r="DK2246" s="66"/>
      <c r="DL2246" s="66"/>
      <c r="DM2246" s="66"/>
      <c r="DN2246" s="66"/>
      <c r="DO2246" s="66"/>
      <c r="DP2246" s="66"/>
      <c r="DQ2246" s="66"/>
      <c r="DR2246" s="66"/>
      <c r="DS2246" s="66"/>
      <c r="DT2246" s="66"/>
      <c r="DU2246" s="66"/>
      <c r="DV2246" s="66"/>
      <c r="DW2246" s="66"/>
      <c r="DX2246" s="66"/>
      <c r="DY2246" s="66"/>
      <c r="DZ2246" s="66"/>
      <c r="EA2246" s="66"/>
      <c r="EB2246" s="66"/>
      <c r="EC2246" s="66"/>
      <c r="ED2246" s="66"/>
      <c r="EE2246" s="66"/>
      <c r="EF2246" s="66"/>
      <c r="EG2246" s="66"/>
    </row>
    <row r="2247" spans="1:137" s="148" customFormat="1" x14ac:dyDescent="0.35">
      <c r="A2247" s="28"/>
      <c r="B2247" s="167"/>
      <c r="C2247" s="168"/>
      <c r="D2247" s="31"/>
      <c r="E2247" s="147"/>
      <c r="F2247" s="147"/>
    </row>
    <row r="2248" spans="1:137" s="148" customFormat="1" x14ac:dyDescent="0.35">
      <c r="A2248" s="28"/>
      <c r="B2248" s="36"/>
      <c r="C2248" s="37"/>
      <c r="D2248" s="38"/>
      <c r="E2248" s="36"/>
      <c r="F2248" s="36"/>
      <c r="G2248" s="149"/>
      <c r="H2248" s="149"/>
      <c r="I2248" s="149"/>
      <c r="J2248" s="149"/>
      <c r="K2248" s="149"/>
      <c r="L2248" s="149"/>
      <c r="M2248" s="149"/>
      <c r="N2248" s="149"/>
      <c r="O2248" s="149"/>
      <c r="P2248" s="149"/>
      <c r="Q2248" s="149"/>
      <c r="R2248" s="149"/>
      <c r="S2248" s="149"/>
      <c r="T2248" s="149"/>
      <c r="U2248" s="149"/>
      <c r="V2248" s="149"/>
      <c r="W2248" s="149"/>
      <c r="X2248" s="149"/>
      <c r="Y2248" s="149"/>
      <c r="Z2248" s="149"/>
      <c r="AA2248" s="149"/>
      <c r="AB2248" s="149"/>
      <c r="AC2248" s="149"/>
      <c r="AD2248" s="149"/>
      <c r="AE2248" s="149"/>
      <c r="AF2248" s="149"/>
      <c r="AG2248" s="149"/>
      <c r="AH2248" s="149"/>
      <c r="AI2248" s="149"/>
      <c r="AJ2248" s="149"/>
      <c r="AK2248" s="149"/>
      <c r="AL2248" s="149"/>
      <c r="AM2248" s="149"/>
      <c r="AN2248" s="149"/>
      <c r="AO2248" s="149"/>
      <c r="AP2248" s="149"/>
      <c r="AQ2248" s="149"/>
      <c r="AR2248" s="149"/>
      <c r="AS2248" s="149"/>
      <c r="AT2248" s="149"/>
      <c r="AU2248" s="149"/>
      <c r="AV2248" s="149"/>
      <c r="AW2248" s="149"/>
      <c r="AX2248" s="149"/>
      <c r="AY2248" s="149"/>
      <c r="AZ2248" s="149"/>
      <c r="BA2248" s="149"/>
      <c r="BB2248" s="149"/>
      <c r="BC2248" s="149"/>
      <c r="BD2248" s="149"/>
      <c r="BE2248" s="149"/>
      <c r="BF2248" s="149"/>
      <c r="BG2248" s="149"/>
      <c r="BH2248" s="149"/>
      <c r="BI2248" s="149"/>
      <c r="BJ2248" s="149"/>
      <c r="BK2248" s="149"/>
      <c r="BL2248" s="149"/>
      <c r="BM2248" s="149"/>
      <c r="BN2248" s="149"/>
      <c r="BO2248" s="149"/>
      <c r="BP2248" s="149"/>
      <c r="BQ2248" s="149"/>
      <c r="BR2248" s="149"/>
      <c r="BS2248" s="149"/>
      <c r="BT2248" s="149"/>
      <c r="BU2248" s="149"/>
      <c r="BV2248" s="149"/>
      <c r="BW2248" s="149"/>
      <c r="BX2248" s="149"/>
      <c r="BY2248" s="149"/>
      <c r="BZ2248" s="149"/>
      <c r="CA2248" s="149"/>
      <c r="CB2248" s="149"/>
      <c r="CC2248" s="149"/>
      <c r="CD2248" s="149"/>
      <c r="CE2248" s="149"/>
      <c r="CF2248" s="149"/>
      <c r="CG2248" s="149"/>
      <c r="CH2248" s="149"/>
      <c r="CI2248" s="149"/>
      <c r="CJ2248" s="149"/>
      <c r="CK2248" s="149"/>
      <c r="CL2248" s="149"/>
      <c r="CM2248" s="149"/>
      <c r="CN2248" s="149"/>
      <c r="CO2248" s="149"/>
      <c r="CP2248" s="149"/>
      <c r="CQ2248" s="149"/>
      <c r="CR2248" s="149"/>
      <c r="CS2248" s="149"/>
      <c r="CT2248" s="149"/>
      <c r="CU2248" s="149"/>
      <c r="CV2248" s="149"/>
      <c r="CW2248" s="149"/>
      <c r="CX2248" s="149"/>
      <c r="CY2248" s="149"/>
      <c r="CZ2248" s="149"/>
      <c r="DA2248" s="149"/>
      <c r="DB2248" s="149"/>
      <c r="DC2248" s="149"/>
      <c r="DD2248" s="149"/>
      <c r="DE2248" s="149"/>
      <c r="DF2248" s="149"/>
      <c r="DG2248" s="149"/>
      <c r="DH2248" s="149"/>
      <c r="DI2248" s="149"/>
      <c r="DJ2248" s="149"/>
      <c r="DK2248" s="149"/>
      <c r="DL2248" s="149"/>
      <c r="DM2248" s="149"/>
      <c r="DN2248" s="149"/>
      <c r="DO2248" s="149"/>
      <c r="DP2248" s="149"/>
      <c r="DQ2248" s="149"/>
      <c r="DR2248" s="149"/>
      <c r="DS2248" s="149"/>
      <c r="DT2248" s="149"/>
      <c r="DU2248" s="149"/>
      <c r="DV2248" s="149"/>
      <c r="DW2248" s="149"/>
      <c r="DX2248" s="149"/>
      <c r="DY2248" s="149"/>
      <c r="DZ2248" s="149"/>
      <c r="EA2248" s="149"/>
      <c r="EB2248" s="149"/>
      <c r="EC2248" s="149"/>
      <c r="ED2248" s="149"/>
      <c r="EE2248" s="149"/>
      <c r="EF2248" s="149"/>
      <c r="EG2248" s="149"/>
    </row>
    <row r="2249" spans="1:137" ht="3.75" customHeight="1" x14ac:dyDescent="0.35">
      <c r="A2249" s="28"/>
      <c r="B2249" s="36"/>
      <c r="C2249" s="37"/>
      <c r="D2249" s="40"/>
      <c r="E2249" s="36"/>
      <c r="F2249" s="36"/>
      <c r="G2249" s="66"/>
      <c r="H2249" s="66"/>
      <c r="I2249" s="66"/>
      <c r="J2249" s="66"/>
      <c r="K2249" s="66"/>
      <c r="L2249" s="66"/>
      <c r="M2249" s="66"/>
      <c r="N2249" s="66"/>
      <c r="O2249" s="66"/>
      <c r="P2249" s="66"/>
      <c r="Q2249" s="66"/>
      <c r="R2249" s="66"/>
      <c r="S2249" s="66"/>
      <c r="T2249" s="66"/>
      <c r="U2249" s="66"/>
      <c r="V2249" s="66"/>
      <c r="W2249" s="66"/>
      <c r="X2249" s="66"/>
      <c r="Y2249" s="66"/>
      <c r="Z2249" s="66"/>
      <c r="AA2249" s="66"/>
      <c r="AB2249" s="66"/>
      <c r="AC2249" s="66"/>
      <c r="AD2249" s="66"/>
      <c r="AE2249" s="66"/>
      <c r="AF2249" s="66"/>
      <c r="AG2249" s="66"/>
      <c r="AH2249" s="66"/>
      <c r="AI2249" s="66"/>
      <c r="AJ2249" s="66"/>
      <c r="AK2249" s="66"/>
      <c r="AL2249" s="66"/>
      <c r="AM2249" s="66"/>
      <c r="AN2249" s="66"/>
      <c r="AO2249" s="66"/>
      <c r="AP2249" s="66"/>
      <c r="AQ2249" s="66"/>
      <c r="AR2249" s="66"/>
      <c r="AS2249" s="66"/>
      <c r="AT2249" s="66"/>
      <c r="AU2249" s="66"/>
      <c r="AV2249" s="66"/>
      <c r="AW2249" s="66"/>
      <c r="AX2249" s="66"/>
      <c r="AY2249" s="66"/>
      <c r="AZ2249" s="66"/>
      <c r="BA2249" s="66"/>
      <c r="BB2249" s="66"/>
      <c r="BC2249" s="66"/>
      <c r="BD2249" s="66"/>
      <c r="BE2249" s="66"/>
      <c r="BF2249" s="66"/>
      <c r="BG2249" s="66"/>
      <c r="BH2249" s="66"/>
      <c r="BI2249" s="66"/>
      <c r="BJ2249" s="66"/>
      <c r="BK2249" s="66"/>
      <c r="BL2249" s="66"/>
      <c r="BM2249" s="66"/>
      <c r="BN2249" s="66"/>
      <c r="BO2249" s="66"/>
      <c r="BP2249" s="66"/>
      <c r="BQ2249" s="66"/>
      <c r="BR2249" s="66"/>
      <c r="BS2249" s="66"/>
      <c r="BT2249" s="66"/>
      <c r="BU2249" s="66"/>
      <c r="BV2249" s="66"/>
      <c r="BW2249" s="66"/>
      <c r="BX2249" s="66"/>
      <c r="BY2249" s="66"/>
      <c r="BZ2249" s="66"/>
      <c r="CA2249" s="66"/>
      <c r="CB2249" s="66"/>
      <c r="CC2249" s="66"/>
      <c r="CD2249" s="66"/>
      <c r="CE2249" s="66"/>
      <c r="CF2249" s="66"/>
      <c r="CG2249" s="66"/>
      <c r="CH2249" s="66"/>
      <c r="CI2249" s="66"/>
      <c r="CJ2249" s="66"/>
      <c r="CK2249" s="66"/>
      <c r="CL2249" s="66"/>
      <c r="CM2249" s="66"/>
      <c r="CN2249" s="66"/>
      <c r="CO2249" s="66"/>
      <c r="CP2249" s="66"/>
      <c r="CQ2249" s="66"/>
      <c r="CR2249" s="66"/>
      <c r="CS2249" s="66"/>
      <c r="CT2249" s="66"/>
      <c r="CU2249" s="66"/>
      <c r="CV2249" s="66"/>
      <c r="CW2249" s="66"/>
      <c r="CX2249" s="66"/>
      <c r="CY2249" s="66"/>
      <c r="CZ2249" s="66"/>
      <c r="DA2249" s="66"/>
      <c r="DB2249" s="66"/>
      <c r="DC2249" s="66"/>
      <c r="DD2249" s="66"/>
      <c r="DE2249" s="66"/>
      <c r="DF2249" s="66"/>
      <c r="DG2249" s="66"/>
      <c r="DH2249" s="66"/>
      <c r="DI2249" s="66"/>
      <c r="DJ2249" s="66"/>
      <c r="DK2249" s="66"/>
      <c r="DL2249" s="66"/>
      <c r="DM2249" s="66"/>
      <c r="DN2249" s="66"/>
      <c r="DO2249" s="66"/>
      <c r="DP2249" s="66"/>
      <c r="DQ2249" s="66"/>
      <c r="DR2249" s="66"/>
      <c r="DS2249" s="66"/>
      <c r="DT2249" s="66"/>
      <c r="DU2249" s="66"/>
      <c r="DV2249" s="66"/>
      <c r="DW2249" s="66"/>
      <c r="DX2249" s="66"/>
      <c r="DY2249" s="66"/>
      <c r="DZ2249" s="66"/>
      <c r="EA2249" s="66"/>
      <c r="EB2249" s="66"/>
      <c r="EC2249" s="66"/>
      <c r="ED2249" s="66"/>
      <c r="EE2249" s="66"/>
      <c r="EF2249" s="66"/>
      <c r="EG2249" s="66"/>
    </row>
    <row r="2250" spans="1:137" x14ac:dyDescent="0.35">
      <c r="A2250" s="28"/>
      <c r="B2250" s="167"/>
      <c r="C2250" s="168"/>
      <c r="D2250" s="31"/>
      <c r="E2250" s="150"/>
      <c r="F2250" s="150"/>
    </row>
    <row r="2251" spans="1:137" x14ac:dyDescent="0.35">
      <c r="A2251" s="28"/>
      <c r="B2251" s="36"/>
      <c r="C2251" s="37"/>
      <c r="D2251" s="38"/>
      <c r="E2251" s="36"/>
      <c r="F2251" s="36"/>
    </row>
    <row r="2252" spans="1:137" ht="3.75" customHeight="1" x14ac:dyDescent="0.35">
      <c r="A2252" s="28"/>
      <c r="B2252" s="36"/>
      <c r="C2252" s="37"/>
      <c r="D2252" s="40"/>
      <c r="E2252" s="36"/>
      <c r="F2252" s="36"/>
      <c r="G2252" s="66"/>
      <c r="H2252" s="66"/>
      <c r="I2252" s="66"/>
      <c r="J2252" s="66"/>
      <c r="K2252" s="66"/>
      <c r="L2252" s="66"/>
      <c r="M2252" s="66"/>
      <c r="N2252" s="66"/>
      <c r="O2252" s="66"/>
      <c r="P2252" s="66"/>
      <c r="Q2252" s="66"/>
      <c r="R2252" s="66"/>
      <c r="S2252" s="66"/>
      <c r="T2252" s="66"/>
      <c r="U2252" s="66"/>
      <c r="V2252" s="66"/>
      <c r="W2252" s="66"/>
      <c r="X2252" s="66"/>
      <c r="Y2252" s="66"/>
      <c r="Z2252" s="66"/>
      <c r="AA2252" s="66"/>
      <c r="AB2252" s="66"/>
      <c r="AC2252" s="66"/>
      <c r="AD2252" s="66"/>
      <c r="AE2252" s="66"/>
      <c r="AF2252" s="66"/>
      <c r="AG2252" s="66"/>
      <c r="AH2252" s="66"/>
      <c r="AI2252" s="66"/>
      <c r="AJ2252" s="66"/>
      <c r="AK2252" s="66"/>
      <c r="AL2252" s="66"/>
      <c r="AM2252" s="66"/>
      <c r="AN2252" s="66"/>
      <c r="AO2252" s="66"/>
      <c r="AP2252" s="66"/>
      <c r="AQ2252" s="66"/>
      <c r="AR2252" s="66"/>
      <c r="AS2252" s="66"/>
      <c r="AT2252" s="66"/>
      <c r="AU2252" s="66"/>
      <c r="AV2252" s="66"/>
      <c r="AW2252" s="66"/>
      <c r="AX2252" s="66"/>
      <c r="AY2252" s="66"/>
      <c r="AZ2252" s="66"/>
      <c r="BA2252" s="66"/>
      <c r="BB2252" s="66"/>
      <c r="BC2252" s="66"/>
      <c r="BD2252" s="66"/>
      <c r="BE2252" s="66"/>
      <c r="BF2252" s="66"/>
      <c r="BG2252" s="66"/>
      <c r="BH2252" s="66"/>
      <c r="BI2252" s="66"/>
      <c r="BJ2252" s="66"/>
      <c r="BK2252" s="66"/>
      <c r="BL2252" s="66"/>
      <c r="BM2252" s="66"/>
      <c r="BN2252" s="66"/>
      <c r="BO2252" s="66"/>
      <c r="BP2252" s="66"/>
      <c r="BQ2252" s="66"/>
      <c r="BR2252" s="66"/>
      <c r="BS2252" s="66"/>
      <c r="BT2252" s="66"/>
      <c r="BU2252" s="66"/>
      <c r="BV2252" s="66"/>
      <c r="BW2252" s="66"/>
      <c r="BX2252" s="66"/>
      <c r="BY2252" s="66"/>
      <c r="BZ2252" s="66"/>
      <c r="CA2252" s="66"/>
      <c r="CB2252" s="66"/>
      <c r="CC2252" s="66"/>
      <c r="CD2252" s="66"/>
      <c r="CE2252" s="66"/>
      <c r="CF2252" s="66"/>
      <c r="CG2252" s="66"/>
      <c r="CH2252" s="66"/>
      <c r="CI2252" s="66"/>
      <c r="CJ2252" s="66"/>
      <c r="CK2252" s="66"/>
      <c r="CL2252" s="66"/>
      <c r="CM2252" s="66"/>
      <c r="CN2252" s="66"/>
      <c r="CO2252" s="66"/>
      <c r="CP2252" s="66"/>
      <c r="CQ2252" s="66"/>
      <c r="CR2252" s="66"/>
      <c r="CS2252" s="66"/>
      <c r="CT2252" s="66"/>
      <c r="CU2252" s="66"/>
      <c r="CV2252" s="66"/>
      <c r="CW2252" s="66"/>
      <c r="CX2252" s="66"/>
      <c r="CY2252" s="66"/>
      <c r="CZ2252" s="66"/>
      <c r="DA2252" s="66"/>
      <c r="DB2252" s="66"/>
      <c r="DC2252" s="66"/>
      <c r="DD2252" s="66"/>
      <c r="DE2252" s="66"/>
      <c r="DF2252" s="66"/>
      <c r="DG2252" s="66"/>
      <c r="DH2252" s="66"/>
      <c r="DI2252" s="66"/>
      <c r="DJ2252" s="66"/>
      <c r="DK2252" s="66"/>
      <c r="DL2252" s="66"/>
    </row>
    <row r="2253" spans="1:137" ht="14.5" customHeight="1" x14ac:dyDescent="0.35">
      <c r="A2253" s="28"/>
      <c r="B2253" s="167"/>
      <c r="C2253" s="168"/>
      <c r="D2253" s="31"/>
      <c r="E2253" s="151"/>
      <c r="F2253" s="151"/>
      <c r="G2253" s="153"/>
      <c r="H2253" s="153"/>
      <c r="I2253" s="153"/>
      <c r="J2253" s="153"/>
      <c r="T2253" s="75"/>
      <c r="U2253" s="75"/>
      <c r="V2253" s="75"/>
      <c r="W2253" s="75"/>
      <c r="X2253" s="75"/>
      <c r="Y2253" s="75"/>
      <c r="Z2253" s="75"/>
      <c r="AA2253" s="75"/>
      <c r="AC2253" s="153"/>
      <c r="AD2253" s="153"/>
      <c r="AE2253" s="153"/>
      <c r="AF2253" s="153"/>
      <c r="AP2253" s="75"/>
      <c r="AQ2253" s="75"/>
      <c r="AR2253" s="75"/>
      <c r="AS2253" s="75"/>
      <c r="AT2253" s="75"/>
      <c r="AU2253" s="75"/>
      <c r="AV2253" s="75"/>
      <c r="AW2253" s="75"/>
      <c r="AY2253" s="153"/>
      <c r="AZ2253" s="153"/>
      <c r="BA2253" s="153"/>
      <c r="BB2253" s="153"/>
      <c r="BL2253" s="75"/>
      <c r="BM2253" s="75"/>
      <c r="BN2253" s="75"/>
      <c r="BO2253" s="75"/>
      <c r="BP2253" s="75"/>
      <c r="BQ2253" s="75"/>
      <c r="BR2253" s="75"/>
      <c r="BS2253" s="75"/>
      <c r="BU2253" s="153"/>
      <c r="BV2253" s="153"/>
      <c r="BW2253" s="153"/>
      <c r="BX2253" s="153"/>
      <c r="CH2253" s="75"/>
      <c r="CI2253" s="75"/>
      <c r="CJ2253" s="75"/>
      <c r="CK2253" s="75"/>
      <c r="CL2253" s="75"/>
      <c r="CM2253" s="75"/>
      <c r="CN2253" s="75"/>
      <c r="CO2253" s="75"/>
      <c r="CQ2253" s="153"/>
      <c r="CR2253" s="153"/>
      <c r="CS2253" s="153"/>
      <c r="CT2253" s="153"/>
      <c r="DD2253" s="75"/>
      <c r="DE2253" s="75"/>
      <c r="DF2253" s="75"/>
      <c r="DG2253" s="75"/>
      <c r="DH2253" s="75"/>
      <c r="DI2253" s="75"/>
      <c r="DJ2253" s="75"/>
      <c r="DK2253" s="75"/>
    </row>
    <row r="2254" spans="1:137" ht="14.5" customHeight="1" x14ac:dyDescent="0.35">
      <c r="A2254" s="28"/>
      <c r="B2254" s="36"/>
      <c r="C2254" s="37"/>
      <c r="D2254" s="38"/>
      <c r="E2254" s="36"/>
      <c r="F2254" s="36"/>
      <c r="H2254" s="66"/>
      <c r="T2254" s="75"/>
      <c r="U2254" s="75"/>
      <c r="V2254" s="75"/>
      <c r="W2254" s="75"/>
      <c r="X2254" s="75"/>
      <c r="Y2254" s="75"/>
      <c r="Z2254" s="75"/>
      <c r="AA2254" s="75"/>
      <c r="AB2254" s="68"/>
      <c r="AD2254" s="66"/>
      <c r="AP2254" s="75"/>
      <c r="AQ2254" s="75"/>
      <c r="AR2254" s="75"/>
      <c r="AS2254" s="75"/>
      <c r="AT2254" s="75"/>
      <c r="AU2254" s="75"/>
      <c r="AV2254" s="75"/>
      <c r="AW2254" s="75"/>
      <c r="AX2254" s="68"/>
      <c r="AZ2254" s="66"/>
      <c r="BL2254" s="75"/>
      <c r="BM2254" s="75"/>
      <c r="BN2254" s="75"/>
      <c r="BO2254" s="75"/>
      <c r="BP2254" s="75"/>
      <c r="BQ2254" s="75"/>
      <c r="BR2254" s="75"/>
      <c r="BS2254" s="75"/>
      <c r="BV2254" s="66"/>
      <c r="CH2254" s="75"/>
      <c r="CI2254" s="75"/>
      <c r="CJ2254" s="75"/>
      <c r="CK2254" s="75"/>
      <c r="CL2254" s="75"/>
      <c r="CM2254" s="75"/>
      <c r="CN2254" s="75"/>
      <c r="CO2254" s="75"/>
      <c r="CR2254" s="66"/>
      <c r="DD2254" s="75"/>
      <c r="DE2254" s="75"/>
      <c r="DF2254" s="75"/>
      <c r="DG2254" s="75"/>
      <c r="DH2254" s="75"/>
      <c r="DI2254" s="75"/>
      <c r="DJ2254" s="75"/>
      <c r="DK2254" s="75"/>
    </row>
    <row r="2255" spans="1:137" ht="3.75" customHeight="1" x14ac:dyDescent="0.35">
      <c r="A2255" s="28"/>
      <c r="B2255" s="36"/>
      <c r="C2255" s="37"/>
      <c r="D2255" s="40"/>
      <c r="E2255" s="36"/>
      <c r="F2255" s="36"/>
      <c r="G2255" s="66"/>
      <c r="H2255" s="66"/>
      <c r="I2255" s="66"/>
      <c r="J2255" s="66"/>
      <c r="K2255" s="66"/>
      <c r="L2255" s="66"/>
      <c r="M2255" s="66"/>
      <c r="N2255" s="66"/>
      <c r="O2255" s="66"/>
      <c r="P2255" s="66"/>
      <c r="Q2255" s="66"/>
      <c r="R2255" s="66"/>
      <c r="S2255" s="66"/>
      <c r="T2255" s="66"/>
      <c r="U2255" s="66"/>
      <c r="V2255" s="66"/>
      <c r="W2255" s="66"/>
      <c r="X2255" s="66"/>
      <c r="Y2255" s="66"/>
      <c r="Z2255" s="66"/>
      <c r="AA2255" s="66"/>
      <c r="AB2255" s="66"/>
      <c r="AC2255" s="66"/>
      <c r="AD2255" s="66"/>
      <c r="AE2255" s="66"/>
      <c r="AF2255" s="66"/>
      <c r="AG2255" s="66"/>
      <c r="AH2255" s="66"/>
      <c r="AI2255" s="66"/>
      <c r="AJ2255" s="66"/>
      <c r="AK2255" s="66"/>
      <c r="AL2255" s="66"/>
      <c r="AM2255" s="66"/>
      <c r="AN2255" s="66"/>
      <c r="AO2255" s="66"/>
      <c r="AP2255" s="66"/>
      <c r="AQ2255" s="66"/>
      <c r="AR2255" s="66"/>
      <c r="AS2255" s="66"/>
      <c r="AT2255" s="66"/>
      <c r="AU2255" s="66"/>
      <c r="AV2255" s="66"/>
      <c r="AW2255" s="66"/>
      <c r="AX2255" s="66"/>
      <c r="AY2255" s="66"/>
      <c r="AZ2255" s="66"/>
      <c r="BA2255" s="66"/>
      <c r="BB2255" s="66"/>
      <c r="BC2255" s="66"/>
      <c r="BD2255" s="66"/>
      <c r="BE2255" s="66"/>
      <c r="BF2255" s="66"/>
      <c r="BG2255" s="66"/>
      <c r="BH2255" s="66"/>
      <c r="BI2255" s="66"/>
      <c r="BJ2255" s="66"/>
      <c r="BK2255" s="66"/>
      <c r="BL2255" s="66"/>
      <c r="BM2255" s="66"/>
      <c r="BN2255" s="66"/>
      <c r="BO2255" s="66"/>
      <c r="BP2255" s="66"/>
      <c r="BQ2255" s="66"/>
      <c r="BR2255" s="66"/>
      <c r="BS2255" s="66"/>
      <c r="BT2255" s="66"/>
      <c r="BU2255" s="66"/>
      <c r="BV2255" s="66"/>
      <c r="BW2255" s="66"/>
      <c r="BX2255" s="66"/>
      <c r="BY2255" s="66"/>
      <c r="BZ2255" s="66"/>
      <c r="CA2255" s="66"/>
      <c r="CB2255" s="66"/>
      <c r="CC2255" s="66"/>
      <c r="CD2255" s="66"/>
      <c r="CE2255" s="66"/>
      <c r="CF2255" s="66"/>
      <c r="CG2255" s="66"/>
      <c r="CH2255" s="66"/>
      <c r="CI2255" s="66"/>
      <c r="CJ2255" s="66"/>
      <c r="CK2255" s="66"/>
      <c r="CL2255" s="66"/>
      <c r="CM2255" s="66"/>
      <c r="CN2255" s="66"/>
      <c r="CO2255" s="66"/>
      <c r="CP2255" s="66"/>
      <c r="CQ2255" s="66"/>
      <c r="CR2255" s="66"/>
      <c r="CS2255" s="66"/>
      <c r="CT2255" s="66"/>
      <c r="CU2255" s="66"/>
      <c r="CV2255" s="66"/>
      <c r="CW2255" s="66"/>
      <c r="CX2255" s="66"/>
      <c r="CY2255" s="66"/>
      <c r="CZ2255" s="66"/>
      <c r="DA2255" s="66"/>
      <c r="DB2255" s="66"/>
      <c r="DC2255" s="66"/>
      <c r="DD2255" s="66"/>
      <c r="DE2255" s="66"/>
      <c r="DF2255" s="66"/>
      <c r="DG2255" s="66"/>
      <c r="DH2255" s="66"/>
      <c r="DI2255" s="66"/>
      <c r="DJ2255" s="66"/>
      <c r="DK2255" s="66"/>
      <c r="DL2255" s="66"/>
    </row>
    <row r="2256" spans="1:137" ht="14.5" customHeight="1" x14ac:dyDescent="0.35">
      <c r="A2256" s="28"/>
      <c r="B2256" s="167"/>
      <c r="C2256" s="168"/>
      <c r="D2256" s="31"/>
      <c r="E2256" s="152"/>
      <c r="F2256" s="152"/>
      <c r="H2256" s="153"/>
    </row>
    <row r="2257" spans="1:116" ht="14.5" customHeight="1" x14ac:dyDescent="0.35">
      <c r="A2257" s="28"/>
      <c r="B2257" s="36"/>
      <c r="C2257" s="37"/>
      <c r="D2257" s="38"/>
      <c r="E2257" s="36"/>
      <c r="F2257" s="36"/>
      <c r="I2257" s="66"/>
      <c r="J2257" s="74"/>
      <c r="K2257" s="66"/>
      <c r="L2257" s="66"/>
      <c r="M2257" s="66"/>
      <c r="N2257" s="66"/>
      <c r="O2257" s="66"/>
      <c r="P2257" s="66"/>
      <c r="Q2257" s="66"/>
      <c r="R2257" s="66"/>
      <c r="S2257" s="66"/>
      <c r="T2257" s="75"/>
      <c r="U2257" s="75"/>
      <c r="V2257" s="75"/>
      <c r="W2257" s="75"/>
      <c r="X2257" s="75"/>
      <c r="Y2257" s="75"/>
      <c r="Z2257" s="75"/>
      <c r="AA2257" s="75"/>
      <c r="AB2257" s="68"/>
      <c r="AD2257" s="66"/>
      <c r="AE2257" s="74"/>
      <c r="AF2257" s="66"/>
      <c r="AG2257" s="66"/>
      <c r="AH2257" s="66"/>
      <c r="AI2257" s="66"/>
      <c r="AJ2257" s="66"/>
      <c r="AK2257" s="66"/>
      <c r="AL2257" s="66"/>
      <c r="AM2257" s="66"/>
      <c r="AN2257" s="66"/>
      <c r="AO2257" s="75"/>
      <c r="AP2257" s="75"/>
      <c r="AQ2257" s="75"/>
      <c r="AR2257" s="75"/>
      <c r="AS2257" s="75"/>
      <c r="AT2257" s="75"/>
      <c r="AU2257" s="75"/>
      <c r="AV2257" s="75"/>
      <c r="AW2257" s="68"/>
      <c r="AY2257" s="66"/>
      <c r="AZ2257" s="74"/>
      <c r="BA2257" s="66"/>
      <c r="BB2257" s="66"/>
      <c r="BC2257" s="66"/>
      <c r="BD2257" s="66"/>
      <c r="BE2257" s="66"/>
      <c r="BF2257" s="66"/>
      <c r="BG2257" s="66"/>
      <c r="BH2257" s="66"/>
      <c r="BI2257" s="66"/>
      <c r="BJ2257" s="75"/>
      <c r="BK2257" s="75"/>
      <c r="BL2257" s="75"/>
      <c r="BM2257" s="75"/>
      <c r="BN2257" s="75"/>
      <c r="BO2257" s="75"/>
      <c r="BP2257" s="75"/>
      <c r="BQ2257" s="75"/>
      <c r="BR2257" s="68"/>
      <c r="BT2257" s="66"/>
      <c r="BU2257" s="74"/>
      <c r="BV2257" s="66"/>
      <c r="BW2257" s="66"/>
      <c r="BX2257" s="66"/>
      <c r="BY2257" s="66"/>
      <c r="BZ2257" s="66"/>
      <c r="CA2257" s="66"/>
      <c r="CB2257" s="66"/>
      <c r="CC2257" s="66"/>
      <c r="CD2257" s="66"/>
      <c r="CE2257" s="75"/>
      <c r="CF2257" s="75"/>
      <c r="CG2257" s="75"/>
      <c r="CH2257" s="75"/>
      <c r="CI2257" s="75"/>
      <c r="CJ2257" s="75"/>
      <c r="CK2257" s="75"/>
      <c r="CL2257" s="75"/>
      <c r="CM2257" s="66"/>
      <c r="CO2257" s="66"/>
      <c r="CP2257" s="74"/>
      <c r="CQ2257" s="66"/>
      <c r="CR2257" s="66"/>
      <c r="CS2257" s="66"/>
      <c r="CT2257" s="66"/>
      <c r="CU2257" s="66"/>
      <c r="CV2257" s="66"/>
      <c r="CW2257" s="66"/>
      <c r="CX2257" s="66"/>
      <c r="CY2257" s="66"/>
      <c r="CZ2257" s="75"/>
      <c r="DA2257" s="75"/>
      <c r="DB2257" s="75"/>
      <c r="DC2257" s="75"/>
      <c r="DD2257" s="75"/>
      <c r="DE2257" s="75"/>
      <c r="DF2257" s="75"/>
      <c r="DG2257" s="75"/>
      <c r="DH2257" s="66"/>
      <c r="DI2257" s="66"/>
      <c r="DJ2257" s="66"/>
      <c r="DK2257" s="66"/>
    </row>
    <row r="2258" spans="1:116" ht="3.75" customHeight="1" x14ac:dyDescent="0.35">
      <c r="A2258" s="28"/>
      <c r="B2258" s="36"/>
      <c r="C2258" s="37"/>
      <c r="D2258" s="40"/>
      <c r="E2258" s="36"/>
      <c r="F2258" s="36"/>
      <c r="G2258" s="66"/>
      <c r="H2258" s="66"/>
      <c r="I2258" s="66"/>
      <c r="J2258" s="66"/>
      <c r="K2258" s="66"/>
      <c r="L2258" s="66"/>
      <c r="M2258" s="66"/>
      <c r="N2258" s="66"/>
      <c r="O2258" s="66"/>
      <c r="P2258" s="66"/>
      <c r="Q2258" s="66"/>
      <c r="R2258" s="66"/>
      <c r="S2258" s="66"/>
      <c r="T2258" s="66"/>
      <c r="U2258" s="66"/>
      <c r="V2258" s="66"/>
      <c r="W2258" s="66"/>
      <c r="X2258" s="66"/>
      <c r="Y2258" s="66"/>
      <c r="Z2258" s="66"/>
      <c r="AA2258" s="66"/>
      <c r="AB2258" s="66"/>
      <c r="AC2258" s="66"/>
      <c r="AD2258" s="66"/>
      <c r="AE2258" s="66"/>
      <c r="AF2258" s="66"/>
      <c r="AG2258" s="66"/>
      <c r="AH2258" s="66"/>
      <c r="AI2258" s="66"/>
      <c r="AJ2258" s="66"/>
      <c r="AK2258" s="66"/>
      <c r="AL2258" s="66"/>
      <c r="AM2258" s="66"/>
      <c r="AN2258" s="66"/>
      <c r="AO2258" s="66"/>
      <c r="AP2258" s="66"/>
      <c r="AQ2258" s="66"/>
      <c r="AR2258" s="66"/>
      <c r="AS2258" s="66"/>
      <c r="AT2258" s="66"/>
      <c r="AU2258" s="66"/>
      <c r="AV2258" s="66"/>
      <c r="AW2258" s="66"/>
      <c r="AX2258" s="66"/>
      <c r="AY2258" s="66"/>
      <c r="AZ2258" s="66"/>
      <c r="BA2258" s="66"/>
      <c r="BB2258" s="66"/>
      <c r="BC2258" s="66"/>
      <c r="BD2258" s="66"/>
      <c r="BE2258" s="66"/>
      <c r="BF2258" s="66"/>
      <c r="BG2258" s="66"/>
      <c r="BH2258" s="66"/>
      <c r="BI2258" s="66"/>
      <c r="BJ2258" s="66"/>
      <c r="BK2258" s="66"/>
      <c r="BL2258" s="66"/>
      <c r="BM2258" s="66"/>
      <c r="BN2258" s="66"/>
      <c r="BO2258" s="66"/>
      <c r="BP2258" s="66"/>
      <c r="BQ2258" s="66"/>
      <c r="BR2258" s="66"/>
      <c r="BS2258" s="66"/>
      <c r="BT2258" s="66"/>
      <c r="BU2258" s="66"/>
      <c r="BV2258" s="66"/>
      <c r="BW2258" s="66"/>
      <c r="BX2258" s="66"/>
      <c r="BY2258" s="66"/>
      <c r="BZ2258" s="66"/>
      <c r="CA2258" s="66"/>
      <c r="CB2258" s="66"/>
      <c r="CC2258" s="66"/>
      <c r="CD2258" s="66"/>
      <c r="CE2258" s="66"/>
      <c r="CF2258" s="66"/>
      <c r="CG2258" s="66"/>
      <c r="CH2258" s="66"/>
      <c r="CI2258" s="66"/>
      <c r="CJ2258" s="66"/>
      <c r="CK2258" s="66"/>
      <c r="CL2258" s="66"/>
      <c r="CM2258" s="66"/>
      <c r="CN2258" s="66"/>
      <c r="CO2258" s="66"/>
      <c r="CP2258" s="66"/>
      <c r="CQ2258" s="66"/>
      <c r="CR2258" s="66"/>
      <c r="CS2258" s="66"/>
      <c r="CT2258" s="66"/>
      <c r="CU2258" s="66"/>
      <c r="CV2258" s="66"/>
      <c r="CW2258" s="66"/>
      <c r="CX2258" s="66"/>
      <c r="CY2258" s="66"/>
      <c r="CZ2258" s="66"/>
      <c r="DA2258" s="66"/>
      <c r="DB2258" s="66"/>
      <c r="DC2258" s="66"/>
      <c r="DD2258" s="66"/>
      <c r="DE2258" s="66"/>
      <c r="DF2258" s="66"/>
      <c r="DG2258" s="66"/>
      <c r="DH2258" s="66"/>
      <c r="DI2258" s="66"/>
      <c r="DJ2258" s="66"/>
      <c r="DK2258" s="66"/>
      <c r="DL2258" s="66"/>
    </row>
    <row r="2259" spans="1:116" ht="14.5" customHeight="1" x14ac:dyDescent="0.35">
      <c r="A2259" s="28"/>
      <c r="B2259" s="167"/>
      <c r="C2259" s="168"/>
      <c r="D2259" s="31"/>
      <c r="E2259" s="81"/>
      <c r="F2259" s="154"/>
      <c r="H2259" s="153"/>
      <c r="DI2259" s="66"/>
      <c r="DJ2259" s="66"/>
      <c r="DK2259" s="66"/>
      <c r="DL2259" s="66"/>
    </row>
    <row r="2260" spans="1:116" ht="14.5" customHeight="1" x14ac:dyDescent="0.35">
      <c r="A2260" s="28"/>
      <c r="B2260" s="36"/>
      <c r="C2260" s="37"/>
      <c r="D2260" s="38"/>
      <c r="E2260" s="36"/>
      <c r="F2260" s="36"/>
      <c r="I2260" s="66"/>
      <c r="J2260" s="74"/>
      <c r="K2260" s="66"/>
      <c r="L2260" s="66"/>
      <c r="M2260" s="66"/>
      <c r="N2260" s="66"/>
      <c r="O2260" s="66"/>
      <c r="P2260" s="66"/>
      <c r="Q2260" s="66"/>
      <c r="R2260" s="66"/>
      <c r="S2260" s="66"/>
      <c r="T2260" s="75"/>
      <c r="U2260" s="75"/>
      <c r="V2260" s="75"/>
      <c r="W2260" s="75"/>
      <c r="X2260" s="75"/>
      <c r="Y2260" s="75"/>
      <c r="Z2260" s="75"/>
      <c r="AA2260" s="75"/>
      <c r="AB2260" s="68"/>
      <c r="AD2260" s="66"/>
      <c r="AE2260" s="74"/>
      <c r="AF2260" s="66"/>
      <c r="AG2260" s="66"/>
      <c r="AH2260" s="66"/>
      <c r="AI2260" s="66"/>
      <c r="AJ2260" s="66"/>
      <c r="AK2260" s="66"/>
      <c r="AL2260" s="66"/>
      <c r="AM2260" s="66"/>
      <c r="AN2260" s="66"/>
      <c r="AO2260" s="75"/>
      <c r="AP2260" s="75"/>
      <c r="AQ2260" s="75"/>
      <c r="AR2260" s="75"/>
      <c r="AS2260" s="75"/>
      <c r="AT2260" s="75"/>
      <c r="AU2260" s="75"/>
      <c r="AV2260" s="75"/>
      <c r="AW2260" s="68"/>
      <c r="AY2260" s="66"/>
      <c r="AZ2260" s="74"/>
      <c r="BA2260" s="66"/>
      <c r="BB2260" s="66"/>
      <c r="BC2260" s="66"/>
      <c r="BD2260" s="66"/>
      <c r="BE2260" s="66"/>
      <c r="BF2260" s="66"/>
      <c r="BG2260" s="66"/>
      <c r="BH2260" s="66"/>
      <c r="BI2260" s="66"/>
      <c r="BJ2260" s="75"/>
      <c r="BK2260" s="75"/>
      <c r="BL2260" s="75"/>
      <c r="BM2260" s="75"/>
      <c r="BN2260" s="75"/>
      <c r="BO2260" s="75"/>
      <c r="BP2260" s="75"/>
      <c r="BQ2260" s="75"/>
      <c r="BR2260" s="68"/>
      <c r="BT2260" s="66"/>
      <c r="BU2260" s="74"/>
      <c r="BV2260" s="66"/>
      <c r="BW2260" s="66"/>
      <c r="BX2260" s="66"/>
      <c r="BY2260" s="66"/>
      <c r="BZ2260" s="66"/>
      <c r="CA2260" s="66"/>
      <c r="CB2260" s="66"/>
      <c r="CC2260" s="66"/>
      <c r="CD2260" s="66"/>
      <c r="CE2260" s="75"/>
      <c r="CF2260" s="75"/>
      <c r="CG2260" s="75"/>
      <c r="CH2260" s="75"/>
      <c r="CI2260" s="75"/>
      <c r="CJ2260" s="75"/>
      <c r="CK2260" s="75"/>
      <c r="CL2260" s="75"/>
      <c r="CM2260" s="66"/>
      <c r="CO2260" s="66"/>
      <c r="CP2260" s="74"/>
      <c r="CQ2260" s="66"/>
      <c r="CR2260" s="66"/>
      <c r="CS2260" s="66"/>
      <c r="CT2260" s="66"/>
      <c r="CU2260" s="66"/>
      <c r="CV2260" s="66"/>
      <c r="CW2260" s="66"/>
      <c r="CX2260" s="66"/>
      <c r="CY2260" s="66"/>
      <c r="CZ2260" s="75"/>
      <c r="DA2260" s="75"/>
      <c r="DB2260" s="75"/>
      <c r="DC2260" s="75"/>
      <c r="DD2260" s="75"/>
      <c r="DE2260" s="75"/>
      <c r="DF2260" s="75"/>
      <c r="DG2260" s="75"/>
      <c r="DH2260" s="66"/>
      <c r="DI2260" s="66"/>
      <c r="DJ2260" s="66"/>
      <c r="DK2260" s="66"/>
      <c r="DL2260" s="66"/>
    </row>
    <row r="2261" spans="1:116" ht="3.75" customHeight="1" x14ac:dyDescent="0.35">
      <c r="A2261" s="28"/>
      <c r="B2261" s="36"/>
      <c r="C2261" s="37"/>
      <c r="D2261" s="40"/>
      <c r="E2261" s="36"/>
      <c r="F2261" s="36"/>
      <c r="G2261" s="66"/>
      <c r="H2261" s="66"/>
      <c r="I2261" s="66"/>
      <c r="J2261" s="66"/>
      <c r="K2261" s="66"/>
      <c r="L2261" s="66"/>
      <c r="M2261" s="66"/>
      <c r="N2261" s="66"/>
      <c r="O2261" s="66"/>
      <c r="P2261" s="66"/>
      <c r="Q2261" s="66"/>
      <c r="R2261" s="66"/>
      <c r="S2261" s="66"/>
      <c r="T2261" s="66"/>
      <c r="U2261" s="66"/>
      <c r="V2261" s="66"/>
      <c r="W2261" s="66"/>
      <c r="X2261" s="66"/>
      <c r="Y2261" s="66"/>
      <c r="Z2261" s="66"/>
      <c r="AA2261" s="66"/>
      <c r="AB2261" s="66"/>
      <c r="AC2261" s="66"/>
      <c r="AD2261" s="66"/>
      <c r="AE2261" s="66"/>
      <c r="AF2261" s="66"/>
      <c r="AG2261" s="66"/>
      <c r="AH2261" s="66"/>
      <c r="AI2261" s="66"/>
      <c r="AJ2261" s="66"/>
      <c r="AK2261" s="66"/>
      <c r="AL2261" s="66"/>
      <c r="AM2261" s="66"/>
      <c r="AN2261" s="66"/>
      <c r="AO2261" s="66"/>
      <c r="AP2261" s="66"/>
      <c r="AQ2261" s="66"/>
      <c r="AR2261" s="66"/>
      <c r="AS2261" s="66"/>
      <c r="AT2261" s="66"/>
      <c r="AU2261" s="66"/>
      <c r="AV2261" s="66"/>
      <c r="AW2261" s="66"/>
      <c r="AX2261" s="66"/>
      <c r="AY2261" s="66"/>
      <c r="AZ2261" s="66"/>
      <c r="BA2261" s="66"/>
      <c r="BB2261" s="66"/>
      <c r="BC2261" s="66"/>
      <c r="BD2261" s="66"/>
      <c r="BE2261" s="66"/>
      <c r="BF2261" s="66"/>
      <c r="BG2261" s="66"/>
      <c r="BH2261" s="66"/>
      <c r="BI2261" s="66"/>
      <c r="BJ2261" s="66"/>
      <c r="BK2261" s="66"/>
      <c r="BL2261" s="66"/>
      <c r="BM2261" s="66"/>
      <c r="BN2261" s="66"/>
      <c r="BO2261" s="66"/>
      <c r="BP2261" s="66"/>
      <c r="BQ2261" s="66"/>
      <c r="BR2261" s="66"/>
      <c r="BS2261" s="66"/>
      <c r="BT2261" s="66"/>
      <c r="BU2261" s="66"/>
      <c r="BV2261" s="66"/>
      <c r="BW2261" s="66"/>
      <c r="BX2261" s="66"/>
      <c r="BY2261" s="66"/>
      <c r="BZ2261" s="66"/>
      <c r="CA2261" s="66"/>
      <c r="CB2261" s="66"/>
      <c r="CC2261" s="66"/>
      <c r="CD2261" s="66"/>
      <c r="CE2261" s="66"/>
      <c r="CF2261" s="66"/>
      <c r="CG2261" s="66"/>
      <c r="CH2261" s="66"/>
      <c r="CI2261" s="66"/>
      <c r="CJ2261" s="66"/>
      <c r="CK2261" s="66"/>
      <c r="CL2261" s="66"/>
      <c r="CM2261" s="66"/>
      <c r="CN2261" s="66"/>
      <c r="CO2261" s="66"/>
      <c r="CP2261" s="66"/>
      <c r="CQ2261" s="66"/>
      <c r="CR2261" s="66"/>
      <c r="CS2261" s="66"/>
      <c r="CT2261" s="66"/>
      <c r="CU2261" s="66"/>
      <c r="CV2261" s="66"/>
      <c r="CW2261" s="66"/>
      <c r="CX2261" s="66"/>
      <c r="CY2261" s="66"/>
      <c r="CZ2261" s="66"/>
      <c r="DA2261" s="66"/>
      <c r="DB2261" s="66"/>
      <c r="DC2261" s="66"/>
      <c r="DD2261" s="66"/>
      <c r="DE2261" s="66"/>
      <c r="DF2261" s="66"/>
      <c r="DG2261" s="66"/>
      <c r="DH2261" s="66"/>
      <c r="DI2261" s="66"/>
      <c r="DJ2261" s="66"/>
      <c r="DK2261" s="66"/>
      <c r="DL2261" s="66"/>
    </row>
    <row r="2262" spans="1:116" ht="14.5" customHeight="1" x14ac:dyDescent="0.35">
      <c r="A2262" s="28"/>
      <c r="B2262" s="167"/>
      <c r="C2262" s="168"/>
      <c r="D2262" s="31"/>
      <c r="E2262" s="155"/>
      <c r="F2262" s="154"/>
      <c r="H2262" s="153"/>
      <c r="DI2262" s="66"/>
      <c r="DJ2262" s="66"/>
      <c r="DK2262" s="66"/>
      <c r="DL2262" s="66"/>
    </row>
    <row r="2263" spans="1:116" ht="14.5" customHeight="1" x14ac:dyDescent="0.35">
      <c r="A2263" s="28"/>
      <c r="B2263" s="36"/>
      <c r="C2263" s="37"/>
      <c r="D2263" s="38"/>
      <c r="E2263" s="36"/>
      <c r="F2263" s="36"/>
      <c r="I2263" s="66"/>
      <c r="J2263" s="74"/>
      <c r="K2263" s="66"/>
      <c r="L2263" s="66"/>
      <c r="M2263" s="66"/>
      <c r="N2263" s="66"/>
      <c r="O2263" s="66"/>
      <c r="P2263" s="66"/>
      <c r="Q2263" s="66"/>
      <c r="R2263" s="66"/>
      <c r="S2263" s="66"/>
      <c r="T2263" s="75"/>
      <c r="U2263" s="75"/>
      <c r="V2263" s="75"/>
      <c r="W2263" s="75"/>
      <c r="X2263" s="75"/>
      <c r="Y2263" s="75"/>
      <c r="Z2263" s="75"/>
      <c r="AA2263" s="75"/>
      <c r="AB2263" s="68"/>
      <c r="AD2263" s="66"/>
      <c r="AE2263" s="74"/>
      <c r="AF2263" s="66"/>
      <c r="AG2263" s="66"/>
      <c r="AH2263" s="66"/>
      <c r="AI2263" s="66"/>
      <c r="AJ2263" s="66"/>
      <c r="AK2263" s="66"/>
      <c r="AL2263" s="66"/>
      <c r="AM2263" s="66"/>
      <c r="AN2263" s="66"/>
      <c r="AO2263" s="75"/>
      <c r="AP2263" s="75"/>
      <c r="AQ2263" s="75"/>
      <c r="AR2263" s="75"/>
      <c r="AS2263" s="75"/>
      <c r="AT2263" s="75"/>
      <c r="AU2263" s="75"/>
      <c r="AV2263" s="75"/>
      <c r="AW2263" s="68"/>
      <c r="AY2263" s="66"/>
      <c r="AZ2263" s="74"/>
      <c r="BA2263" s="66"/>
      <c r="BB2263" s="66"/>
      <c r="BC2263" s="66"/>
      <c r="BD2263" s="66"/>
      <c r="BE2263" s="66"/>
      <c r="BF2263" s="66"/>
      <c r="BG2263" s="66"/>
      <c r="BH2263" s="66"/>
      <c r="BI2263" s="66"/>
      <c r="BJ2263" s="75"/>
      <c r="BK2263" s="75"/>
      <c r="BL2263" s="75"/>
      <c r="BM2263" s="75"/>
      <c r="BN2263" s="75"/>
      <c r="BO2263" s="75"/>
      <c r="BP2263" s="75"/>
      <c r="BQ2263" s="75"/>
      <c r="BR2263" s="68"/>
      <c r="BT2263" s="66"/>
      <c r="BU2263" s="74"/>
      <c r="BV2263" s="66"/>
      <c r="BW2263" s="66"/>
      <c r="BX2263" s="66"/>
      <c r="BY2263" s="66"/>
      <c r="BZ2263" s="66"/>
      <c r="CA2263" s="66"/>
      <c r="CB2263" s="66"/>
      <c r="CC2263" s="66"/>
      <c r="CD2263" s="66"/>
      <c r="CE2263" s="75"/>
      <c r="CF2263" s="75"/>
      <c r="CG2263" s="75"/>
      <c r="CH2263" s="75"/>
      <c r="CI2263" s="75"/>
      <c r="CJ2263" s="75"/>
      <c r="CK2263" s="75"/>
      <c r="CL2263" s="75"/>
      <c r="CM2263" s="66"/>
      <c r="CO2263" s="66"/>
      <c r="CP2263" s="74"/>
      <c r="CQ2263" s="66"/>
      <c r="CR2263" s="66"/>
      <c r="CS2263" s="66"/>
      <c r="CT2263" s="66"/>
      <c r="CU2263" s="66"/>
      <c r="CV2263" s="66"/>
      <c r="CW2263" s="66"/>
      <c r="CX2263" s="66"/>
      <c r="CY2263" s="66"/>
      <c r="CZ2263" s="75"/>
      <c r="DA2263" s="75"/>
      <c r="DB2263" s="75"/>
      <c r="DC2263" s="75"/>
      <c r="DD2263" s="75"/>
      <c r="DE2263" s="75"/>
      <c r="DF2263" s="75"/>
      <c r="DG2263" s="75"/>
      <c r="DH2263" s="66"/>
      <c r="DI2263" s="66"/>
      <c r="DJ2263" s="66"/>
      <c r="DK2263" s="66"/>
      <c r="DL2263" s="66"/>
    </row>
    <row r="2264" spans="1:116" ht="3.75" customHeight="1" x14ac:dyDescent="0.35">
      <c r="A2264" s="28"/>
      <c r="B2264" s="36"/>
      <c r="C2264" s="37"/>
      <c r="D2264" s="40"/>
      <c r="E2264" s="36"/>
      <c r="F2264" s="36"/>
      <c r="G2264" s="66"/>
      <c r="H2264" s="66"/>
      <c r="I2264" s="66"/>
      <c r="J2264" s="66"/>
      <c r="K2264" s="66"/>
      <c r="L2264" s="66"/>
      <c r="M2264" s="66"/>
      <c r="N2264" s="66"/>
      <c r="O2264" s="66"/>
      <c r="P2264" s="66"/>
      <c r="Q2264" s="66"/>
      <c r="R2264" s="66"/>
      <c r="S2264" s="66"/>
      <c r="T2264" s="66"/>
      <c r="U2264" s="66"/>
      <c r="V2264" s="66"/>
      <c r="W2264" s="66"/>
      <c r="X2264" s="66"/>
      <c r="Y2264" s="66"/>
      <c r="Z2264" s="66"/>
      <c r="AA2264" s="66"/>
      <c r="AB2264" s="66"/>
      <c r="AC2264" s="66"/>
      <c r="AD2264" s="66"/>
      <c r="AE2264" s="66"/>
      <c r="AF2264" s="66"/>
      <c r="AG2264" s="66"/>
      <c r="AH2264" s="66"/>
      <c r="AI2264" s="66"/>
      <c r="AJ2264" s="66"/>
      <c r="AK2264" s="66"/>
      <c r="AL2264" s="66"/>
      <c r="AM2264" s="66"/>
      <c r="AN2264" s="66"/>
      <c r="AO2264" s="66"/>
      <c r="AP2264" s="66"/>
      <c r="AQ2264" s="66"/>
      <c r="AR2264" s="66"/>
      <c r="AS2264" s="66"/>
      <c r="AT2264" s="66"/>
      <c r="AU2264" s="66"/>
      <c r="AV2264" s="66"/>
      <c r="AW2264" s="66"/>
      <c r="AX2264" s="66"/>
      <c r="AY2264" s="66"/>
      <c r="AZ2264" s="66"/>
      <c r="BA2264" s="66"/>
      <c r="BB2264" s="66"/>
      <c r="BC2264" s="66"/>
      <c r="BD2264" s="66"/>
      <c r="BE2264" s="66"/>
      <c r="BF2264" s="66"/>
      <c r="BG2264" s="66"/>
      <c r="BH2264" s="66"/>
      <c r="BI2264" s="66"/>
      <c r="BJ2264" s="66"/>
      <c r="BK2264" s="66"/>
      <c r="BL2264" s="66"/>
      <c r="BM2264" s="66"/>
      <c r="BN2264" s="66"/>
      <c r="BO2264" s="66"/>
      <c r="BP2264" s="66"/>
      <c r="BQ2264" s="66"/>
      <c r="BR2264" s="66"/>
      <c r="BS2264" s="66"/>
      <c r="BT2264" s="66"/>
      <c r="BU2264" s="66"/>
      <c r="BV2264" s="66"/>
      <c r="BW2264" s="66"/>
      <c r="BX2264" s="66"/>
      <c r="BY2264" s="66"/>
      <c r="BZ2264" s="66"/>
      <c r="CA2264" s="66"/>
      <c r="CB2264" s="66"/>
      <c r="CC2264" s="66"/>
      <c r="CD2264" s="66"/>
      <c r="CE2264" s="66"/>
      <c r="CF2264" s="66"/>
      <c r="CG2264" s="66"/>
      <c r="CH2264" s="66"/>
      <c r="CI2264" s="66"/>
      <c r="CJ2264" s="66"/>
      <c r="CK2264" s="66"/>
      <c r="CL2264" s="66"/>
      <c r="CM2264" s="66"/>
      <c r="CN2264" s="66"/>
      <c r="CO2264" s="66"/>
      <c r="CP2264" s="66"/>
      <c r="CQ2264" s="66"/>
      <c r="CR2264" s="66"/>
      <c r="CS2264" s="66"/>
      <c r="CT2264" s="66"/>
      <c r="CU2264" s="66"/>
      <c r="CV2264" s="66"/>
      <c r="CW2264" s="66"/>
      <c r="CX2264" s="66"/>
      <c r="CY2264" s="66"/>
      <c r="CZ2264" s="66"/>
      <c r="DA2264" s="66"/>
      <c r="DB2264" s="66"/>
      <c r="DC2264" s="66"/>
      <c r="DD2264" s="66"/>
      <c r="DE2264" s="66"/>
      <c r="DF2264" s="66"/>
      <c r="DG2264" s="66"/>
      <c r="DH2264" s="66"/>
      <c r="DI2264" s="66"/>
      <c r="DJ2264" s="66"/>
      <c r="DK2264" s="66"/>
      <c r="DL2264" s="66"/>
    </row>
    <row r="2265" spans="1:116" ht="14.5" customHeight="1" x14ac:dyDescent="0.35">
      <c r="A2265" s="28"/>
      <c r="B2265" s="167"/>
      <c r="C2265" s="168"/>
      <c r="D2265" s="31"/>
      <c r="E2265" s="156"/>
      <c r="F2265" s="154"/>
      <c r="H2265" s="153"/>
      <c r="DI2265" s="66"/>
      <c r="DJ2265" s="66"/>
      <c r="DK2265" s="66"/>
      <c r="DL2265" s="66"/>
    </row>
    <row r="2266" spans="1:116" ht="14.5" customHeight="1" x14ac:dyDescent="0.35">
      <c r="A2266" s="28"/>
      <c r="B2266" s="36"/>
      <c r="C2266" s="37"/>
      <c r="D2266" s="38"/>
      <c r="E2266" s="36"/>
      <c r="F2266" s="36"/>
      <c r="I2266" s="66"/>
      <c r="J2266" s="74"/>
      <c r="K2266" s="66"/>
      <c r="L2266" s="66"/>
      <c r="M2266" s="66"/>
      <c r="N2266" s="66"/>
      <c r="O2266" s="66"/>
      <c r="P2266" s="66"/>
      <c r="Q2266" s="66"/>
      <c r="R2266" s="66"/>
      <c r="S2266" s="66"/>
      <c r="T2266" s="75"/>
      <c r="U2266" s="75"/>
      <c r="V2266" s="75"/>
      <c r="W2266" s="75"/>
      <c r="X2266" s="75"/>
      <c r="Y2266" s="75"/>
      <c r="Z2266" s="75"/>
      <c r="AA2266" s="75"/>
      <c r="AB2266" s="68"/>
      <c r="AD2266" s="66"/>
      <c r="AE2266" s="74"/>
      <c r="AF2266" s="66"/>
      <c r="AG2266" s="66"/>
      <c r="AH2266" s="66"/>
      <c r="AI2266" s="66"/>
      <c r="AJ2266" s="66"/>
      <c r="AK2266" s="66"/>
      <c r="AL2266" s="66"/>
      <c r="AM2266" s="66"/>
      <c r="AN2266" s="66"/>
      <c r="AO2266" s="75"/>
      <c r="AP2266" s="75"/>
      <c r="AQ2266" s="75"/>
      <c r="AR2266" s="75"/>
      <c r="AS2266" s="75"/>
      <c r="AT2266" s="75"/>
      <c r="AU2266" s="75"/>
      <c r="AV2266" s="75"/>
      <c r="AW2266" s="68"/>
      <c r="AY2266" s="66"/>
      <c r="AZ2266" s="74"/>
      <c r="BA2266" s="66"/>
      <c r="BB2266" s="66"/>
      <c r="BC2266" s="66"/>
      <c r="BD2266" s="66"/>
      <c r="BE2266" s="66"/>
      <c r="BF2266" s="66"/>
      <c r="BG2266" s="66"/>
      <c r="BH2266" s="66"/>
      <c r="BI2266" s="66"/>
      <c r="BJ2266" s="75"/>
      <c r="BK2266" s="75"/>
      <c r="BL2266" s="75"/>
      <c r="BM2266" s="75"/>
      <c r="BN2266" s="75"/>
      <c r="BO2266" s="75"/>
      <c r="BP2266" s="75"/>
      <c r="BQ2266" s="75"/>
      <c r="BR2266" s="68"/>
      <c r="BT2266" s="66"/>
      <c r="BU2266" s="74"/>
      <c r="BV2266" s="66"/>
      <c r="BW2266" s="66"/>
      <c r="BX2266" s="66"/>
      <c r="BY2266" s="66"/>
      <c r="BZ2266" s="66"/>
      <c r="CA2266" s="66"/>
      <c r="CB2266" s="66"/>
      <c r="CC2266" s="66"/>
      <c r="CD2266" s="66"/>
      <c r="CE2266" s="75"/>
      <c r="CF2266" s="75"/>
      <c r="CG2266" s="75"/>
      <c r="CH2266" s="75"/>
      <c r="CI2266" s="75"/>
      <c r="CJ2266" s="75"/>
      <c r="CK2266" s="75"/>
      <c r="CL2266" s="75"/>
      <c r="CM2266" s="66"/>
      <c r="CO2266" s="66"/>
      <c r="CP2266" s="74"/>
      <c r="CQ2266" s="66"/>
      <c r="CR2266" s="66"/>
      <c r="CS2266" s="66"/>
      <c r="CT2266" s="66"/>
      <c r="CU2266" s="66"/>
      <c r="CV2266" s="66"/>
      <c r="CW2266" s="66"/>
      <c r="CX2266" s="66"/>
      <c r="CY2266" s="66"/>
      <c r="CZ2266" s="75"/>
      <c r="DA2266" s="75"/>
      <c r="DB2266" s="75"/>
      <c r="DC2266" s="75"/>
      <c r="DD2266" s="75"/>
      <c r="DE2266" s="75"/>
      <c r="DF2266" s="75"/>
      <c r="DG2266" s="75"/>
      <c r="DH2266" s="66"/>
      <c r="DI2266" s="66"/>
      <c r="DJ2266" s="66"/>
      <c r="DK2266" s="66"/>
      <c r="DL2266" s="66"/>
    </row>
    <row r="2267" spans="1:116" ht="3.75" customHeight="1" x14ac:dyDescent="0.35">
      <c r="A2267" s="28"/>
      <c r="B2267" s="36"/>
      <c r="C2267" s="37"/>
      <c r="D2267" s="40"/>
      <c r="E2267" s="36"/>
      <c r="F2267" s="36"/>
      <c r="G2267" s="66"/>
      <c r="H2267" s="66"/>
      <c r="I2267" s="66"/>
      <c r="J2267" s="66"/>
      <c r="K2267" s="66"/>
      <c r="L2267" s="66"/>
      <c r="M2267" s="66"/>
      <c r="N2267" s="66"/>
      <c r="O2267" s="66"/>
      <c r="P2267" s="66"/>
      <c r="Q2267" s="66"/>
      <c r="R2267" s="66"/>
      <c r="S2267" s="66"/>
      <c r="T2267" s="66"/>
      <c r="U2267" s="66"/>
      <c r="V2267" s="66"/>
      <c r="W2267" s="66"/>
      <c r="X2267" s="66"/>
      <c r="Y2267" s="66"/>
      <c r="Z2267" s="66"/>
      <c r="AA2267" s="66"/>
      <c r="AB2267" s="66"/>
      <c r="AC2267" s="66"/>
      <c r="AD2267" s="66"/>
      <c r="AE2267" s="66"/>
      <c r="AF2267" s="66"/>
      <c r="AG2267" s="66"/>
      <c r="AH2267" s="66"/>
      <c r="AI2267" s="66"/>
      <c r="AJ2267" s="66"/>
      <c r="AK2267" s="66"/>
      <c r="AL2267" s="66"/>
      <c r="AM2267" s="66"/>
      <c r="AN2267" s="66"/>
      <c r="AO2267" s="66"/>
      <c r="AP2267" s="66"/>
      <c r="AQ2267" s="66"/>
      <c r="AR2267" s="66"/>
      <c r="AS2267" s="66"/>
      <c r="AT2267" s="66"/>
      <c r="AU2267" s="66"/>
      <c r="AV2267" s="66"/>
      <c r="AW2267" s="66"/>
      <c r="AX2267" s="66"/>
      <c r="AY2267" s="66"/>
      <c r="AZ2267" s="66"/>
      <c r="BA2267" s="66"/>
      <c r="BB2267" s="66"/>
      <c r="BC2267" s="66"/>
      <c r="BD2267" s="66"/>
      <c r="BE2267" s="66"/>
      <c r="BF2267" s="66"/>
      <c r="BG2267" s="66"/>
      <c r="BH2267" s="66"/>
      <c r="BI2267" s="66"/>
      <c r="BJ2267" s="66"/>
      <c r="BK2267" s="66"/>
      <c r="BL2267" s="66"/>
      <c r="BM2267" s="66"/>
      <c r="BN2267" s="66"/>
      <c r="BO2267" s="66"/>
      <c r="BP2267" s="66"/>
      <c r="BQ2267" s="66"/>
      <c r="BR2267" s="66"/>
      <c r="BS2267" s="66"/>
      <c r="BT2267" s="66"/>
      <c r="BU2267" s="66"/>
      <c r="BV2267" s="66"/>
      <c r="BW2267" s="66"/>
      <c r="BX2267" s="66"/>
      <c r="BY2267" s="66"/>
      <c r="BZ2267" s="66"/>
      <c r="CA2267" s="66"/>
      <c r="CB2267" s="66"/>
      <c r="CC2267" s="66"/>
      <c r="CD2267" s="66"/>
      <c r="CE2267" s="66"/>
      <c r="CF2267" s="66"/>
      <c r="CG2267" s="66"/>
      <c r="CH2267" s="66"/>
      <c r="CI2267" s="66"/>
      <c r="CJ2267" s="66"/>
      <c r="CK2267" s="66"/>
      <c r="CL2267" s="66"/>
      <c r="CM2267" s="66"/>
      <c r="CN2267" s="66"/>
      <c r="CO2267" s="66"/>
      <c r="CP2267" s="66"/>
      <c r="CQ2267" s="66"/>
      <c r="CR2267" s="66"/>
      <c r="CS2267" s="66"/>
      <c r="CT2267" s="66"/>
      <c r="CU2267" s="66"/>
      <c r="CV2267" s="66"/>
      <c r="CW2267" s="66"/>
      <c r="CX2267" s="66"/>
      <c r="CY2267" s="66"/>
      <c r="CZ2267" s="66"/>
      <c r="DA2267" s="66"/>
      <c r="DB2267" s="66"/>
      <c r="DC2267" s="66"/>
      <c r="DD2267" s="66"/>
      <c r="DE2267" s="66"/>
      <c r="DF2267" s="66"/>
      <c r="DG2267" s="66"/>
      <c r="DH2267" s="66"/>
      <c r="DI2267" s="66"/>
      <c r="DJ2267" s="66"/>
      <c r="DK2267" s="66"/>
      <c r="DL2267" s="66"/>
    </row>
    <row r="2268" spans="1:116" ht="14.5" customHeight="1" x14ac:dyDescent="0.35">
      <c r="A2268" s="28"/>
      <c r="B2268" s="167"/>
      <c r="C2268" s="168"/>
      <c r="D2268" s="31"/>
      <c r="E2268" s="157"/>
      <c r="H2268" s="153"/>
    </row>
    <row r="2269" spans="1:116" ht="14.5" customHeight="1" x14ac:dyDescent="0.35">
      <c r="A2269" s="28"/>
      <c r="B2269" s="36"/>
      <c r="C2269" s="37"/>
      <c r="D2269" s="38"/>
      <c r="E2269" s="36"/>
      <c r="F2269" s="36"/>
      <c r="I2269" s="66"/>
      <c r="J2269" s="74"/>
      <c r="K2269" s="66"/>
      <c r="L2269" s="66"/>
      <c r="M2269" s="66"/>
      <c r="N2269" s="66"/>
      <c r="O2269" s="66"/>
      <c r="P2269" s="66"/>
      <c r="Q2269" s="66"/>
      <c r="R2269" s="66"/>
      <c r="S2269" s="66"/>
      <c r="T2269" s="75"/>
      <c r="U2269" s="75"/>
      <c r="V2269" s="75"/>
      <c r="W2269" s="75"/>
      <c r="X2269" s="75"/>
      <c r="Y2269" s="75"/>
      <c r="Z2269" s="75"/>
      <c r="AA2269" s="75"/>
      <c r="AB2269" s="68"/>
      <c r="AD2269" s="66"/>
      <c r="AE2269" s="74"/>
      <c r="AF2269" s="66"/>
      <c r="AG2269" s="66"/>
      <c r="AH2269" s="66"/>
      <c r="AI2269" s="66"/>
      <c r="AJ2269" s="66"/>
      <c r="AK2269" s="66"/>
      <c r="AL2269" s="66"/>
      <c r="AM2269" s="66"/>
      <c r="AN2269" s="66"/>
      <c r="AO2269" s="75"/>
      <c r="AP2269" s="75"/>
      <c r="AQ2269" s="75"/>
      <c r="AR2269" s="75"/>
      <c r="AS2269" s="75"/>
      <c r="AT2269" s="75"/>
      <c r="AU2269" s="75"/>
      <c r="AV2269" s="75"/>
      <c r="AW2269" s="68"/>
      <c r="AY2269" s="66"/>
      <c r="AZ2269" s="74"/>
      <c r="BA2269" s="66"/>
      <c r="BB2269" s="66"/>
      <c r="BC2269" s="66"/>
      <c r="BD2269" s="66"/>
      <c r="BE2269" s="66"/>
      <c r="BF2269" s="66"/>
      <c r="BG2269" s="66"/>
      <c r="BH2269" s="66"/>
      <c r="BI2269" s="66"/>
      <c r="BJ2269" s="75"/>
      <c r="BK2269" s="75"/>
      <c r="BL2269" s="75"/>
      <c r="BM2269" s="75"/>
      <c r="BN2269" s="75"/>
      <c r="BO2269" s="75"/>
      <c r="BP2269" s="75"/>
      <c r="BQ2269" s="75"/>
      <c r="BR2269" s="68"/>
      <c r="BT2269" s="66"/>
      <c r="BU2269" s="74"/>
      <c r="BV2269" s="66"/>
      <c r="BW2269" s="66"/>
      <c r="BX2269" s="66"/>
      <c r="BY2269" s="66"/>
      <c r="BZ2269" s="66"/>
      <c r="CA2269" s="66"/>
      <c r="CB2269" s="66"/>
      <c r="CC2269" s="66"/>
      <c r="CD2269" s="66"/>
      <c r="CE2269" s="75"/>
      <c r="CF2269" s="75"/>
      <c r="CG2269" s="75"/>
      <c r="CH2269" s="75"/>
      <c r="CI2269" s="75"/>
      <c r="CJ2269" s="75"/>
      <c r="CK2269" s="75"/>
      <c r="CL2269" s="75"/>
      <c r="CM2269" s="66"/>
      <c r="CO2269" s="66"/>
      <c r="CP2269" s="74"/>
      <c r="CQ2269" s="66"/>
      <c r="CR2269" s="66"/>
      <c r="CS2269" s="66"/>
      <c r="CT2269" s="66"/>
      <c r="CU2269" s="66"/>
      <c r="CV2269" s="66"/>
      <c r="CW2269" s="66"/>
      <c r="CX2269" s="66"/>
      <c r="CY2269" s="66"/>
      <c r="CZ2269" s="75"/>
      <c r="DA2269" s="75"/>
      <c r="DB2269" s="75"/>
      <c r="DC2269" s="75"/>
      <c r="DD2269" s="75"/>
      <c r="DE2269" s="75"/>
      <c r="DF2269" s="75"/>
      <c r="DG2269" s="75"/>
      <c r="DH2269" s="66"/>
    </row>
    <row r="2270" spans="1:116" ht="3.75" customHeight="1" x14ac:dyDescent="0.35">
      <c r="A2270" s="85"/>
      <c r="B2270" s="81"/>
      <c r="C2270" s="82"/>
      <c r="D2270" s="40"/>
      <c r="E2270" s="36"/>
      <c r="F2270" s="36"/>
      <c r="G2270" s="66"/>
      <c r="H2270" s="66"/>
      <c r="I2270" s="66"/>
      <c r="J2270" s="66"/>
      <c r="K2270" s="66"/>
      <c r="L2270" s="66"/>
      <c r="M2270" s="66"/>
      <c r="N2270" s="66"/>
      <c r="O2270" s="66"/>
      <c r="P2270" s="66"/>
      <c r="Q2270" s="66"/>
      <c r="R2270" s="66"/>
      <c r="S2270" s="66"/>
      <c r="T2270" s="66"/>
      <c r="U2270" s="66"/>
      <c r="V2270" s="66"/>
      <c r="W2270" s="66"/>
      <c r="X2270" s="66"/>
      <c r="Y2270" s="66"/>
      <c r="Z2270" s="66"/>
      <c r="AA2270" s="66"/>
      <c r="AB2270" s="66"/>
      <c r="AC2270" s="66"/>
      <c r="AD2270" s="66"/>
      <c r="AE2270" s="66"/>
      <c r="AF2270" s="66"/>
      <c r="AG2270" s="66"/>
      <c r="AH2270" s="66"/>
      <c r="AI2270" s="66"/>
      <c r="AJ2270" s="66"/>
      <c r="AK2270" s="66"/>
      <c r="AL2270" s="66"/>
      <c r="AM2270" s="66"/>
      <c r="AN2270" s="66"/>
      <c r="AO2270" s="66"/>
      <c r="AP2270" s="66"/>
      <c r="AQ2270" s="66"/>
      <c r="AR2270" s="66"/>
      <c r="AS2270" s="66"/>
      <c r="AT2270" s="66"/>
      <c r="AU2270" s="66"/>
      <c r="AV2270" s="66"/>
      <c r="AW2270" s="66"/>
      <c r="AX2270" s="66"/>
      <c r="AY2270" s="66"/>
      <c r="AZ2270" s="66"/>
      <c r="BA2270" s="66"/>
      <c r="BB2270" s="66"/>
      <c r="BC2270" s="66"/>
      <c r="BD2270" s="66"/>
      <c r="BE2270" s="66"/>
      <c r="BF2270" s="66"/>
      <c r="BG2270" s="66"/>
      <c r="BH2270" s="66"/>
      <c r="BI2270" s="66"/>
      <c r="BJ2270" s="66"/>
      <c r="BK2270" s="66"/>
      <c r="BL2270" s="66"/>
      <c r="BM2270" s="66"/>
      <c r="BN2270" s="66"/>
      <c r="BO2270" s="66"/>
      <c r="BP2270" s="66"/>
      <c r="BQ2270" s="66"/>
      <c r="BR2270" s="66"/>
      <c r="BS2270" s="66"/>
      <c r="BT2270" s="66"/>
      <c r="BU2270" s="66"/>
      <c r="BV2270" s="66"/>
      <c r="BW2270" s="66"/>
      <c r="BX2270" s="66"/>
      <c r="BY2270" s="66"/>
      <c r="BZ2270" s="66"/>
      <c r="CA2270" s="66"/>
      <c r="CB2270" s="66"/>
      <c r="CC2270" s="66"/>
      <c r="CD2270" s="66"/>
      <c r="CE2270" s="66"/>
      <c r="CF2270" s="66"/>
      <c r="CG2270" s="66"/>
      <c r="CH2270" s="66"/>
      <c r="CI2270" s="66"/>
      <c r="CJ2270" s="66"/>
      <c r="CK2270" s="66"/>
      <c r="CL2270" s="66"/>
      <c r="CM2270" s="66"/>
      <c r="CN2270" s="66"/>
      <c r="CO2270" s="66"/>
      <c r="CP2270" s="66"/>
      <c r="CQ2270" s="66"/>
      <c r="CR2270" s="66"/>
      <c r="CS2270" s="66"/>
      <c r="CT2270" s="66"/>
      <c r="CU2270" s="66"/>
      <c r="CV2270" s="66"/>
      <c r="CW2270" s="66"/>
      <c r="CX2270" s="66"/>
      <c r="CY2270" s="66"/>
      <c r="CZ2270" s="66"/>
      <c r="DA2270" s="66"/>
      <c r="DB2270" s="66"/>
      <c r="DC2270" s="66"/>
      <c r="DD2270" s="66"/>
      <c r="DE2270" s="66"/>
      <c r="DF2270" s="66"/>
      <c r="DG2270" s="66"/>
      <c r="DH2270" s="66"/>
      <c r="DI2270" s="66"/>
      <c r="DJ2270" s="66"/>
      <c r="DK2270" s="66"/>
      <c r="DL2270" s="66"/>
    </row>
    <row r="2271" spans="1:116" s="166" customFormat="1" ht="14.5" customHeight="1" x14ac:dyDescent="0.35">
      <c r="A2271" s="169"/>
      <c r="B2271" s="160"/>
      <c r="C2271" s="161"/>
      <c r="D2271" s="162"/>
      <c r="E2271" s="163"/>
      <c r="F2271" s="163"/>
      <c r="G2271" s="164"/>
      <c r="H2271" s="165"/>
      <c r="I2271" s="164"/>
      <c r="J2271" s="165"/>
      <c r="K2271" s="164"/>
      <c r="L2271" s="165"/>
      <c r="M2271" s="164"/>
      <c r="N2271" s="165"/>
      <c r="O2271" s="164"/>
      <c r="P2271" s="165"/>
      <c r="Q2271" s="164"/>
      <c r="R2271" s="165"/>
      <c r="S2271" s="164"/>
      <c r="T2271" s="165"/>
      <c r="U2271" s="164"/>
      <c r="V2271" s="165"/>
      <c r="W2271" s="164"/>
      <c r="X2271" s="165"/>
      <c r="Y2271" s="164"/>
      <c r="Z2271" s="165"/>
      <c r="AA2271" s="164"/>
      <c r="AB2271" s="165"/>
      <c r="AC2271" s="164"/>
      <c r="AD2271" s="165"/>
      <c r="AE2271" s="164"/>
      <c r="AF2271" s="165"/>
      <c r="AG2271" s="164"/>
      <c r="AH2271" s="165"/>
      <c r="AI2271" s="164"/>
      <c r="AJ2271" s="165"/>
      <c r="AK2271" s="164"/>
      <c r="AL2271" s="165"/>
      <c r="AM2271" s="164"/>
      <c r="AN2271" s="165"/>
      <c r="AO2271" s="164"/>
      <c r="AP2271" s="165"/>
      <c r="AQ2271" s="164"/>
      <c r="AR2271" s="165"/>
      <c r="AS2271" s="164"/>
      <c r="AT2271" s="165"/>
      <c r="AU2271" s="164"/>
      <c r="AV2271" s="165"/>
      <c r="AW2271" s="164"/>
      <c r="AX2271" s="165"/>
      <c r="AY2271" s="164"/>
      <c r="AZ2271" s="165"/>
      <c r="BA2271" s="164"/>
      <c r="BB2271" s="165"/>
      <c r="BC2271" s="164"/>
      <c r="BD2271" s="165"/>
      <c r="BE2271" s="164"/>
      <c r="BF2271" s="165"/>
      <c r="BG2271" s="164"/>
      <c r="BH2271" s="165"/>
      <c r="BI2271" s="164"/>
      <c r="BJ2271" s="165"/>
      <c r="BK2271" s="164"/>
      <c r="BL2271" s="165"/>
      <c r="BM2271" s="164"/>
      <c r="BN2271" s="165"/>
      <c r="BO2271" s="164"/>
      <c r="BP2271" s="165"/>
      <c r="BQ2271" s="164"/>
      <c r="BR2271" s="165"/>
      <c r="BS2271" s="164"/>
      <c r="BT2271" s="165"/>
      <c r="BU2271" s="164"/>
      <c r="BV2271" s="165"/>
      <c r="BW2271" s="164"/>
      <c r="BX2271" s="165"/>
      <c r="BY2271" s="164"/>
      <c r="BZ2271" s="165"/>
      <c r="CA2271" s="164"/>
      <c r="CB2271" s="165"/>
      <c r="CC2271" s="164"/>
      <c r="CD2271" s="165"/>
      <c r="CE2271" s="164"/>
      <c r="CF2271" s="165"/>
      <c r="CG2271" s="164"/>
      <c r="CH2271" s="165"/>
      <c r="CI2271" s="164"/>
      <c r="CJ2271" s="165"/>
      <c r="CK2271" s="164"/>
      <c r="CL2271" s="165"/>
      <c r="CM2271" s="164"/>
      <c r="CN2271" s="165"/>
      <c r="CO2271" s="164"/>
      <c r="CP2271" s="165"/>
      <c r="CQ2271" s="164"/>
      <c r="CR2271" s="165"/>
      <c r="CS2271" s="164"/>
      <c r="CT2271" s="165"/>
      <c r="CU2271" s="164"/>
      <c r="CV2271" s="165"/>
      <c r="CW2271" s="164"/>
      <c r="CX2271" s="165"/>
      <c r="CY2271" s="164"/>
      <c r="CZ2271" s="165"/>
      <c r="DA2271" s="164"/>
      <c r="DB2271" s="165"/>
      <c r="DC2271" s="164"/>
      <c r="DD2271" s="165"/>
      <c r="DE2271" s="164"/>
      <c r="DF2271" s="165"/>
      <c r="DG2271" s="164"/>
      <c r="DH2271" s="165"/>
      <c r="DI2271" s="164"/>
    </row>
    <row r="2272" spans="1:116" x14ac:dyDescent="0.35">
      <c r="A2272" s="28"/>
      <c r="B2272" s="167"/>
      <c r="C2272" s="168"/>
      <c r="D2272" s="31"/>
      <c r="E2272" s="145"/>
      <c r="F2272" s="145"/>
      <c r="Q2272" s="66"/>
    </row>
    <row r="2273" spans="1:137" x14ac:dyDescent="0.35">
      <c r="A2273" s="28"/>
      <c r="B2273" s="36"/>
      <c r="C2273" s="37"/>
      <c r="D2273" s="38"/>
      <c r="E2273" s="36"/>
      <c r="F2273" s="36"/>
      <c r="Q2273" s="66"/>
      <c r="AB2273" s="66"/>
      <c r="AM2273" s="66"/>
      <c r="AX2273" s="66"/>
      <c r="BI2273" s="66"/>
      <c r="BT2273" s="66"/>
      <c r="CE2273" s="66"/>
      <c r="CP2273" s="66"/>
      <c r="DA2273" s="66"/>
      <c r="DL2273" s="66"/>
      <c r="DW2273" s="66"/>
    </row>
    <row r="2274" spans="1:137" ht="3.75" customHeight="1" x14ac:dyDescent="0.35">
      <c r="A2274" s="28"/>
      <c r="B2274" s="36"/>
      <c r="C2274" s="37"/>
      <c r="D2274" s="40"/>
      <c r="E2274" s="36"/>
      <c r="F2274" s="36"/>
      <c r="G2274" s="66"/>
      <c r="H2274" s="66"/>
      <c r="I2274" s="66"/>
      <c r="J2274" s="66"/>
      <c r="K2274" s="66"/>
      <c r="L2274" s="66"/>
      <c r="M2274" s="66"/>
      <c r="N2274" s="66"/>
      <c r="O2274" s="66"/>
      <c r="P2274" s="66"/>
      <c r="Q2274" s="66"/>
      <c r="R2274" s="66"/>
      <c r="S2274" s="66"/>
      <c r="T2274" s="66"/>
      <c r="U2274" s="66"/>
      <c r="V2274" s="66"/>
      <c r="W2274" s="66"/>
      <c r="X2274" s="66"/>
      <c r="Y2274" s="66"/>
      <c r="Z2274" s="66"/>
      <c r="AA2274" s="66"/>
      <c r="AB2274" s="66"/>
      <c r="AC2274" s="66"/>
      <c r="AD2274" s="66"/>
      <c r="AE2274" s="66"/>
      <c r="AF2274" s="66"/>
      <c r="AG2274" s="66"/>
      <c r="AH2274" s="66"/>
      <c r="AI2274" s="66"/>
      <c r="AJ2274" s="66"/>
      <c r="AK2274" s="66"/>
      <c r="AL2274" s="66"/>
      <c r="AM2274" s="66"/>
      <c r="AN2274" s="66"/>
      <c r="AO2274" s="66"/>
      <c r="AP2274" s="66"/>
      <c r="AQ2274" s="66"/>
      <c r="AR2274" s="66"/>
      <c r="AS2274" s="66"/>
      <c r="AT2274" s="66"/>
      <c r="AU2274" s="66"/>
      <c r="AV2274" s="66"/>
      <c r="AW2274" s="66"/>
      <c r="AX2274" s="66"/>
      <c r="AY2274" s="66"/>
      <c r="AZ2274" s="66"/>
      <c r="BA2274" s="66"/>
      <c r="BB2274" s="66"/>
      <c r="BC2274" s="66"/>
      <c r="BD2274" s="66"/>
      <c r="BE2274" s="66"/>
      <c r="BF2274" s="66"/>
      <c r="BG2274" s="66"/>
      <c r="BH2274" s="66"/>
      <c r="BI2274" s="66"/>
      <c r="BJ2274" s="66"/>
      <c r="BK2274" s="66"/>
      <c r="BL2274" s="66"/>
      <c r="BM2274" s="66"/>
      <c r="BN2274" s="66"/>
      <c r="BO2274" s="66"/>
      <c r="BP2274" s="66"/>
      <c r="BQ2274" s="66"/>
      <c r="BR2274" s="66"/>
      <c r="BS2274" s="66"/>
      <c r="BT2274" s="66"/>
      <c r="BU2274" s="66"/>
      <c r="BV2274" s="66"/>
      <c r="BW2274" s="66"/>
      <c r="BX2274" s="66"/>
      <c r="BY2274" s="66"/>
      <c r="BZ2274" s="66"/>
      <c r="CA2274" s="66"/>
      <c r="CB2274" s="66"/>
      <c r="CC2274" s="66"/>
      <c r="CD2274" s="66"/>
      <c r="CE2274" s="66"/>
      <c r="CF2274" s="66"/>
      <c r="CG2274" s="66"/>
      <c r="CH2274" s="66"/>
      <c r="CI2274" s="66"/>
      <c r="CJ2274" s="66"/>
      <c r="CK2274" s="66"/>
      <c r="CL2274" s="66"/>
      <c r="CM2274" s="66"/>
      <c r="CN2274" s="66"/>
      <c r="CO2274" s="66"/>
      <c r="CP2274" s="66"/>
      <c r="CQ2274" s="66"/>
      <c r="CR2274" s="66"/>
      <c r="CS2274" s="66"/>
      <c r="CT2274" s="66"/>
      <c r="CU2274" s="66"/>
      <c r="CV2274" s="66"/>
      <c r="CW2274" s="66"/>
      <c r="CX2274" s="66"/>
      <c r="CY2274" s="66"/>
      <c r="CZ2274" s="66"/>
      <c r="DA2274" s="66"/>
      <c r="DB2274" s="66"/>
      <c r="DC2274" s="66"/>
      <c r="DD2274" s="66"/>
      <c r="DE2274" s="66"/>
      <c r="DF2274" s="66"/>
      <c r="DG2274" s="66"/>
      <c r="DH2274" s="66"/>
      <c r="DI2274" s="66"/>
      <c r="DJ2274" s="66"/>
      <c r="DK2274" s="66"/>
      <c r="DL2274" s="66"/>
    </row>
    <row r="2275" spans="1:137" x14ac:dyDescent="0.35">
      <c r="A2275" s="28"/>
      <c r="B2275" s="167"/>
      <c r="C2275" s="168"/>
      <c r="D2275" s="31"/>
      <c r="E2275" s="146"/>
      <c r="F2275" s="146"/>
    </row>
    <row r="2276" spans="1:137" x14ac:dyDescent="0.35">
      <c r="A2276" s="28"/>
      <c r="B2276" s="36"/>
      <c r="C2276" s="37"/>
      <c r="D2276" s="38"/>
      <c r="E2276" s="36"/>
      <c r="F2276" s="36"/>
    </row>
    <row r="2277" spans="1:137" ht="3.75" customHeight="1" x14ac:dyDescent="0.35">
      <c r="A2277" s="28"/>
      <c r="B2277" s="36"/>
      <c r="C2277" s="37"/>
      <c r="D2277" s="40"/>
      <c r="E2277" s="36"/>
      <c r="F2277" s="36"/>
      <c r="G2277" s="66"/>
      <c r="H2277" s="66"/>
      <c r="I2277" s="66"/>
      <c r="J2277" s="66"/>
      <c r="K2277" s="66"/>
      <c r="L2277" s="66"/>
      <c r="M2277" s="66"/>
      <c r="N2277" s="66"/>
      <c r="O2277" s="66"/>
      <c r="P2277" s="66"/>
      <c r="Q2277" s="66"/>
      <c r="R2277" s="66"/>
      <c r="S2277" s="66"/>
      <c r="T2277" s="66"/>
      <c r="U2277" s="66"/>
      <c r="V2277" s="66"/>
      <c r="W2277" s="66"/>
      <c r="X2277" s="66"/>
      <c r="Y2277" s="66"/>
      <c r="Z2277" s="66"/>
      <c r="AA2277" s="66"/>
      <c r="AB2277" s="66"/>
      <c r="AC2277" s="66"/>
      <c r="AD2277" s="66"/>
      <c r="AE2277" s="66"/>
      <c r="AF2277" s="66"/>
      <c r="AG2277" s="66"/>
      <c r="AH2277" s="66"/>
      <c r="AI2277" s="66"/>
      <c r="AJ2277" s="66"/>
      <c r="AK2277" s="66"/>
      <c r="AL2277" s="66"/>
      <c r="AM2277" s="66"/>
      <c r="AN2277" s="66"/>
      <c r="AO2277" s="66"/>
      <c r="AP2277" s="66"/>
      <c r="AQ2277" s="66"/>
      <c r="AR2277" s="66"/>
      <c r="AS2277" s="66"/>
      <c r="AT2277" s="66"/>
      <c r="AU2277" s="66"/>
      <c r="AV2277" s="66"/>
      <c r="AW2277" s="66"/>
      <c r="AX2277" s="66"/>
      <c r="AY2277" s="66"/>
      <c r="AZ2277" s="66"/>
      <c r="BA2277" s="66"/>
      <c r="BB2277" s="66"/>
      <c r="BC2277" s="66"/>
      <c r="BD2277" s="66"/>
      <c r="BE2277" s="66"/>
      <c r="BF2277" s="66"/>
      <c r="BG2277" s="66"/>
      <c r="BH2277" s="66"/>
      <c r="BI2277" s="66"/>
      <c r="BJ2277" s="66"/>
      <c r="BK2277" s="66"/>
      <c r="BL2277" s="66"/>
      <c r="BM2277" s="66"/>
      <c r="BN2277" s="66"/>
      <c r="BO2277" s="66"/>
      <c r="BP2277" s="66"/>
      <c r="BQ2277" s="66"/>
      <c r="BR2277" s="66"/>
      <c r="BS2277" s="66"/>
      <c r="BT2277" s="66"/>
      <c r="BU2277" s="66"/>
      <c r="BV2277" s="66"/>
      <c r="BW2277" s="66"/>
      <c r="BX2277" s="66"/>
      <c r="BY2277" s="66"/>
      <c r="BZ2277" s="66"/>
      <c r="CA2277" s="66"/>
      <c r="CB2277" s="66"/>
      <c r="CC2277" s="66"/>
      <c r="CD2277" s="66"/>
      <c r="CE2277" s="66"/>
      <c r="CF2277" s="66"/>
      <c r="CG2277" s="66"/>
      <c r="CH2277" s="66"/>
      <c r="CI2277" s="66"/>
      <c r="CJ2277" s="66"/>
      <c r="CK2277" s="66"/>
      <c r="CL2277" s="66"/>
      <c r="CM2277" s="66"/>
      <c r="CN2277" s="66"/>
      <c r="CO2277" s="66"/>
      <c r="CP2277" s="66"/>
      <c r="CQ2277" s="66"/>
      <c r="CR2277" s="66"/>
      <c r="CS2277" s="66"/>
      <c r="CT2277" s="66"/>
      <c r="CU2277" s="66"/>
      <c r="CV2277" s="66"/>
      <c r="CW2277" s="66"/>
      <c r="CX2277" s="66"/>
      <c r="CY2277" s="66"/>
      <c r="CZ2277" s="66"/>
      <c r="DA2277" s="66"/>
      <c r="DB2277" s="66"/>
      <c r="DC2277" s="66"/>
      <c r="DD2277" s="66"/>
      <c r="DE2277" s="66"/>
      <c r="DF2277" s="66"/>
      <c r="DG2277" s="66"/>
      <c r="DH2277" s="66"/>
      <c r="DI2277" s="66"/>
      <c r="DJ2277" s="66"/>
      <c r="DK2277" s="66"/>
      <c r="DL2277" s="66"/>
      <c r="DM2277" s="66"/>
      <c r="DN2277" s="66"/>
      <c r="DO2277" s="66"/>
      <c r="DP2277" s="66"/>
      <c r="DQ2277" s="66"/>
      <c r="DR2277" s="66"/>
      <c r="DS2277" s="66"/>
      <c r="DT2277" s="66"/>
      <c r="DU2277" s="66"/>
      <c r="DV2277" s="66"/>
      <c r="DW2277" s="66"/>
      <c r="DX2277" s="66"/>
      <c r="DY2277" s="66"/>
      <c r="DZ2277" s="66"/>
      <c r="EA2277" s="66"/>
      <c r="EB2277" s="66"/>
      <c r="EC2277" s="66"/>
      <c r="ED2277" s="66"/>
      <c r="EE2277" s="66"/>
      <c r="EF2277" s="66"/>
      <c r="EG2277" s="66"/>
    </row>
    <row r="2278" spans="1:137" s="148" customFormat="1" x14ac:dyDescent="0.35">
      <c r="A2278" s="28"/>
      <c r="B2278" s="167"/>
      <c r="C2278" s="168"/>
      <c r="D2278" s="31"/>
      <c r="E2278" s="147"/>
      <c r="F2278" s="147"/>
    </row>
    <row r="2279" spans="1:137" s="148" customFormat="1" x14ac:dyDescent="0.35">
      <c r="A2279" s="28"/>
      <c r="B2279" s="36"/>
      <c r="C2279" s="37"/>
      <c r="D2279" s="38"/>
      <c r="E2279" s="36"/>
      <c r="F2279" s="36"/>
      <c r="G2279" s="149"/>
      <c r="H2279" s="149"/>
      <c r="I2279" s="149"/>
      <c r="J2279" s="149"/>
      <c r="K2279" s="149"/>
      <c r="L2279" s="149"/>
      <c r="M2279" s="149"/>
      <c r="N2279" s="149"/>
      <c r="O2279" s="149"/>
      <c r="P2279" s="149"/>
      <c r="Q2279" s="149"/>
      <c r="R2279" s="149"/>
      <c r="S2279" s="149"/>
      <c r="T2279" s="149"/>
      <c r="U2279" s="149"/>
      <c r="V2279" s="149"/>
      <c r="W2279" s="149"/>
      <c r="X2279" s="149"/>
      <c r="Y2279" s="149"/>
      <c r="Z2279" s="149"/>
      <c r="AA2279" s="149"/>
      <c r="AB2279" s="149"/>
      <c r="AC2279" s="149"/>
      <c r="AD2279" s="149"/>
      <c r="AE2279" s="149"/>
      <c r="AF2279" s="149"/>
      <c r="AG2279" s="149"/>
      <c r="AH2279" s="149"/>
      <c r="AI2279" s="149"/>
      <c r="AJ2279" s="149"/>
      <c r="AK2279" s="149"/>
      <c r="AL2279" s="149"/>
      <c r="AM2279" s="149"/>
      <c r="AN2279" s="149"/>
      <c r="AO2279" s="149"/>
      <c r="AP2279" s="149"/>
      <c r="AQ2279" s="149"/>
      <c r="AR2279" s="149"/>
      <c r="AS2279" s="149"/>
      <c r="AT2279" s="149"/>
      <c r="AU2279" s="149"/>
      <c r="AV2279" s="149"/>
      <c r="AW2279" s="149"/>
      <c r="AX2279" s="149"/>
      <c r="AY2279" s="149"/>
      <c r="AZ2279" s="149"/>
      <c r="BA2279" s="149"/>
      <c r="BB2279" s="149"/>
      <c r="BC2279" s="149"/>
      <c r="BD2279" s="149"/>
      <c r="BE2279" s="149"/>
      <c r="BF2279" s="149"/>
      <c r="BG2279" s="149"/>
      <c r="BH2279" s="149"/>
      <c r="BI2279" s="149"/>
      <c r="BJ2279" s="149"/>
      <c r="BK2279" s="149"/>
      <c r="BL2279" s="149"/>
      <c r="BM2279" s="149"/>
      <c r="BN2279" s="149"/>
      <c r="BO2279" s="149"/>
      <c r="BP2279" s="149"/>
      <c r="BQ2279" s="149"/>
      <c r="BR2279" s="149"/>
      <c r="BS2279" s="149"/>
      <c r="BT2279" s="149"/>
      <c r="BU2279" s="149"/>
      <c r="BV2279" s="149"/>
      <c r="BW2279" s="149"/>
      <c r="BX2279" s="149"/>
      <c r="BY2279" s="149"/>
      <c r="BZ2279" s="149"/>
      <c r="CA2279" s="149"/>
      <c r="CB2279" s="149"/>
      <c r="CC2279" s="149"/>
      <c r="CD2279" s="149"/>
      <c r="CE2279" s="149"/>
      <c r="CF2279" s="149"/>
      <c r="CG2279" s="149"/>
      <c r="CH2279" s="149"/>
      <c r="CI2279" s="149"/>
      <c r="CJ2279" s="149"/>
      <c r="CK2279" s="149"/>
      <c r="CL2279" s="149"/>
      <c r="CM2279" s="149"/>
      <c r="CN2279" s="149"/>
      <c r="CO2279" s="149"/>
      <c r="CP2279" s="149"/>
      <c r="CQ2279" s="149"/>
      <c r="CR2279" s="149"/>
      <c r="CS2279" s="149"/>
      <c r="CT2279" s="149"/>
      <c r="CU2279" s="149"/>
      <c r="CV2279" s="149"/>
      <c r="CW2279" s="149"/>
      <c r="CX2279" s="149"/>
      <c r="CY2279" s="149"/>
      <c r="CZ2279" s="149"/>
      <c r="DA2279" s="149"/>
      <c r="DB2279" s="149"/>
      <c r="DC2279" s="149"/>
      <c r="DD2279" s="149"/>
      <c r="DE2279" s="149"/>
      <c r="DF2279" s="149"/>
      <c r="DG2279" s="149"/>
      <c r="DH2279" s="149"/>
      <c r="DI2279" s="149"/>
      <c r="DJ2279" s="149"/>
      <c r="DK2279" s="149"/>
      <c r="DL2279" s="149"/>
      <c r="DM2279" s="149"/>
      <c r="DN2279" s="149"/>
      <c r="DO2279" s="149"/>
      <c r="DP2279" s="149"/>
      <c r="DQ2279" s="149"/>
      <c r="DR2279" s="149"/>
      <c r="DS2279" s="149"/>
      <c r="DT2279" s="149"/>
      <c r="DU2279" s="149"/>
      <c r="DV2279" s="149"/>
      <c r="DW2279" s="149"/>
      <c r="DX2279" s="149"/>
      <c r="DY2279" s="149"/>
      <c r="DZ2279" s="149"/>
      <c r="EA2279" s="149"/>
      <c r="EB2279" s="149"/>
      <c r="EC2279" s="149"/>
      <c r="ED2279" s="149"/>
      <c r="EE2279" s="149"/>
      <c r="EF2279" s="149"/>
      <c r="EG2279" s="149"/>
    </row>
    <row r="2280" spans="1:137" ht="3.75" customHeight="1" x14ac:dyDescent="0.35">
      <c r="A2280" s="28"/>
      <c r="B2280" s="36"/>
      <c r="C2280" s="37"/>
      <c r="D2280" s="40"/>
      <c r="E2280" s="36"/>
      <c r="F2280" s="36"/>
      <c r="G2280" s="66"/>
      <c r="H2280" s="66"/>
      <c r="I2280" s="66"/>
      <c r="J2280" s="66"/>
      <c r="K2280" s="66"/>
      <c r="L2280" s="66"/>
      <c r="M2280" s="66"/>
      <c r="N2280" s="66"/>
      <c r="O2280" s="66"/>
      <c r="P2280" s="66"/>
      <c r="Q2280" s="66"/>
      <c r="R2280" s="66"/>
      <c r="S2280" s="66"/>
      <c r="T2280" s="66"/>
      <c r="U2280" s="66"/>
      <c r="V2280" s="66"/>
      <c r="W2280" s="66"/>
      <c r="X2280" s="66"/>
      <c r="Y2280" s="66"/>
      <c r="Z2280" s="66"/>
      <c r="AA2280" s="66"/>
      <c r="AB2280" s="66"/>
      <c r="AC2280" s="66"/>
      <c r="AD2280" s="66"/>
      <c r="AE2280" s="66"/>
      <c r="AF2280" s="66"/>
      <c r="AG2280" s="66"/>
      <c r="AH2280" s="66"/>
      <c r="AI2280" s="66"/>
      <c r="AJ2280" s="66"/>
      <c r="AK2280" s="66"/>
      <c r="AL2280" s="66"/>
      <c r="AM2280" s="66"/>
      <c r="AN2280" s="66"/>
      <c r="AO2280" s="66"/>
      <c r="AP2280" s="66"/>
      <c r="AQ2280" s="66"/>
      <c r="AR2280" s="66"/>
      <c r="AS2280" s="66"/>
      <c r="AT2280" s="66"/>
      <c r="AU2280" s="66"/>
      <c r="AV2280" s="66"/>
      <c r="AW2280" s="66"/>
      <c r="AX2280" s="66"/>
      <c r="AY2280" s="66"/>
      <c r="AZ2280" s="66"/>
      <c r="BA2280" s="66"/>
      <c r="BB2280" s="66"/>
      <c r="BC2280" s="66"/>
      <c r="BD2280" s="66"/>
      <c r="BE2280" s="66"/>
      <c r="BF2280" s="66"/>
      <c r="BG2280" s="66"/>
      <c r="BH2280" s="66"/>
      <c r="BI2280" s="66"/>
      <c r="BJ2280" s="66"/>
      <c r="BK2280" s="66"/>
      <c r="BL2280" s="66"/>
      <c r="BM2280" s="66"/>
      <c r="BN2280" s="66"/>
      <c r="BO2280" s="66"/>
      <c r="BP2280" s="66"/>
      <c r="BQ2280" s="66"/>
      <c r="BR2280" s="66"/>
      <c r="BS2280" s="66"/>
      <c r="BT2280" s="66"/>
      <c r="BU2280" s="66"/>
      <c r="BV2280" s="66"/>
      <c r="BW2280" s="66"/>
      <c r="BX2280" s="66"/>
      <c r="BY2280" s="66"/>
      <c r="BZ2280" s="66"/>
      <c r="CA2280" s="66"/>
      <c r="CB2280" s="66"/>
      <c r="CC2280" s="66"/>
      <c r="CD2280" s="66"/>
      <c r="CE2280" s="66"/>
      <c r="CF2280" s="66"/>
      <c r="CG2280" s="66"/>
      <c r="CH2280" s="66"/>
      <c r="CI2280" s="66"/>
      <c r="CJ2280" s="66"/>
      <c r="CK2280" s="66"/>
      <c r="CL2280" s="66"/>
      <c r="CM2280" s="66"/>
      <c r="CN2280" s="66"/>
      <c r="CO2280" s="66"/>
      <c r="CP2280" s="66"/>
      <c r="CQ2280" s="66"/>
      <c r="CR2280" s="66"/>
      <c r="CS2280" s="66"/>
      <c r="CT2280" s="66"/>
      <c r="CU2280" s="66"/>
      <c r="CV2280" s="66"/>
      <c r="CW2280" s="66"/>
      <c r="CX2280" s="66"/>
      <c r="CY2280" s="66"/>
      <c r="CZ2280" s="66"/>
      <c r="DA2280" s="66"/>
      <c r="DB2280" s="66"/>
      <c r="DC2280" s="66"/>
      <c r="DD2280" s="66"/>
      <c r="DE2280" s="66"/>
      <c r="DF2280" s="66"/>
      <c r="DG2280" s="66"/>
      <c r="DH2280" s="66"/>
      <c r="DI2280" s="66"/>
      <c r="DJ2280" s="66"/>
      <c r="DK2280" s="66"/>
      <c r="DL2280" s="66"/>
      <c r="DM2280" s="66"/>
      <c r="DN2280" s="66"/>
      <c r="DO2280" s="66"/>
      <c r="DP2280" s="66"/>
      <c r="DQ2280" s="66"/>
      <c r="DR2280" s="66"/>
      <c r="DS2280" s="66"/>
      <c r="DT2280" s="66"/>
      <c r="DU2280" s="66"/>
      <c r="DV2280" s="66"/>
      <c r="DW2280" s="66"/>
      <c r="DX2280" s="66"/>
      <c r="DY2280" s="66"/>
      <c r="DZ2280" s="66"/>
      <c r="EA2280" s="66"/>
      <c r="EB2280" s="66"/>
      <c r="EC2280" s="66"/>
      <c r="ED2280" s="66"/>
      <c r="EE2280" s="66"/>
      <c r="EF2280" s="66"/>
      <c r="EG2280" s="66"/>
    </row>
    <row r="2281" spans="1:137" x14ac:dyDescent="0.35">
      <c r="A2281" s="28"/>
      <c r="B2281" s="167"/>
      <c r="C2281" s="168"/>
      <c r="D2281" s="31"/>
      <c r="E2281" s="150"/>
      <c r="F2281" s="150"/>
    </row>
    <row r="2282" spans="1:137" x14ac:dyDescent="0.35">
      <c r="A2282" s="28"/>
      <c r="B2282" s="36"/>
      <c r="C2282" s="37"/>
      <c r="D2282" s="38"/>
      <c r="E2282" s="36"/>
      <c r="F2282" s="36"/>
    </row>
    <row r="2283" spans="1:137" ht="3.75" customHeight="1" x14ac:dyDescent="0.35">
      <c r="A2283" s="28"/>
      <c r="B2283" s="36"/>
      <c r="C2283" s="37"/>
      <c r="D2283" s="40"/>
      <c r="E2283" s="36"/>
      <c r="F2283" s="36"/>
      <c r="G2283" s="66"/>
      <c r="H2283" s="66"/>
      <c r="I2283" s="66"/>
      <c r="J2283" s="66"/>
      <c r="K2283" s="66"/>
      <c r="L2283" s="66"/>
      <c r="M2283" s="66"/>
      <c r="N2283" s="66"/>
      <c r="O2283" s="66"/>
      <c r="P2283" s="66"/>
      <c r="Q2283" s="66"/>
      <c r="R2283" s="66"/>
      <c r="S2283" s="66"/>
      <c r="T2283" s="66"/>
      <c r="U2283" s="66"/>
      <c r="V2283" s="66"/>
      <c r="W2283" s="66"/>
      <c r="X2283" s="66"/>
      <c r="Y2283" s="66"/>
      <c r="Z2283" s="66"/>
      <c r="AA2283" s="66"/>
      <c r="AB2283" s="66"/>
      <c r="AC2283" s="66"/>
      <c r="AD2283" s="66"/>
      <c r="AE2283" s="66"/>
      <c r="AF2283" s="66"/>
      <c r="AG2283" s="66"/>
      <c r="AH2283" s="66"/>
      <c r="AI2283" s="66"/>
      <c r="AJ2283" s="66"/>
      <c r="AK2283" s="66"/>
      <c r="AL2283" s="66"/>
      <c r="AM2283" s="66"/>
      <c r="AN2283" s="66"/>
      <c r="AO2283" s="66"/>
      <c r="AP2283" s="66"/>
      <c r="AQ2283" s="66"/>
      <c r="AR2283" s="66"/>
      <c r="AS2283" s="66"/>
      <c r="AT2283" s="66"/>
      <c r="AU2283" s="66"/>
      <c r="AV2283" s="66"/>
      <c r="AW2283" s="66"/>
      <c r="AX2283" s="66"/>
      <c r="AY2283" s="66"/>
      <c r="AZ2283" s="66"/>
      <c r="BA2283" s="66"/>
      <c r="BB2283" s="66"/>
      <c r="BC2283" s="66"/>
      <c r="BD2283" s="66"/>
      <c r="BE2283" s="66"/>
      <c r="BF2283" s="66"/>
      <c r="BG2283" s="66"/>
      <c r="BH2283" s="66"/>
      <c r="BI2283" s="66"/>
      <c r="BJ2283" s="66"/>
      <c r="BK2283" s="66"/>
      <c r="BL2283" s="66"/>
      <c r="BM2283" s="66"/>
      <c r="BN2283" s="66"/>
      <c r="BO2283" s="66"/>
      <c r="BP2283" s="66"/>
      <c r="BQ2283" s="66"/>
      <c r="BR2283" s="66"/>
      <c r="BS2283" s="66"/>
      <c r="BT2283" s="66"/>
      <c r="BU2283" s="66"/>
      <c r="BV2283" s="66"/>
      <c r="BW2283" s="66"/>
      <c r="BX2283" s="66"/>
      <c r="BY2283" s="66"/>
      <c r="BZ2283" s="66"/>
      <c r="CA2283" s="66"/>
      <c r="CB2283" s="66"/>
      <c r="CC2283" s="66"/>
      <c r="CD2283" s="66"/>
      <c r="CE2283" s="66"/>
      <c r="CF2283" s="66"/>
      <c r="CG2283" s="66"/>
      <c r="CH2283" s="66"/>
      <c r="CI2283" s="66"/>
      <c r="CJ2283" s="66"/>
      <c r="CK2283" s="66"/>
      <c r="CL2283" s="66"/>
      <c r="CM2283" s="66"/>
      <c r="CN2283" s="66"/>
      <c r="CO2283" s="66"/>
      <c r="CP2283" s="66"/>
      <c r="CQ2283" s="66"/>
      <c r="CR2283" s="66"/>
      <c r="CS2283" s="66"/>
      <c r="CT2283" s="66"/>
      <c r="CU2283" s="66"/>
      <c r="CV2283" s="66"/>
      <c r="CW2283" s="66"/>
      <c r="CX2283" s="66"/>
      <c r="CY2283" s="66"/>
      <c r="CZ2283" s="66"/>
      <c r="DA2283" s="66"/>
      <c r="DB2283" s="66"/>
      <c r="DC2283" s="66"/>
      <c r="DD2283" s="66"/>
      <c r="DE2283" s="66"/>
      <c r="DF2283" s="66"/>
      <c r="DG2283" s="66"/>
      <c r="DH2283" s="66"/>
      <c r="DI2283" s="66"/>
      <c r="DJ2283" s="66"/>
      <c r="DK2283" s="66"/>
      <c r="DL2283" s="66"/>
    </row>
    <row r="2284" spans="1:137" ht="14.5" customHeight="1" x14ac:dyDescent="0.35">
      <c r="A2284" s="28"/>
      <c r="B2284" s="167"/>
      <c r="C2284" s="168"/>
      <c r="D2284" s="31"/>
      <c r="E2284" s="151"/>
      <c r="F2284" s="151"/>
      <c r="G2284" s="153"/>
      <c r="H2284" s="153"/>
      <c r="I2284" s="153"/>
      <c r="J2284" s="153"/>
      <c r="T2284" s="75"/>
      <c r="U2284" s="75"/>
      <c r="V2284" s="75"/>
      <c r="W2284" s="75"/>
      <c r="X2284" s="75"/>
      <c r="Y2284" s="75"/>
      <c r="Z2284" s="75"/>
      <c r="AA2284" s="75"/>
      <c r="AC2284" s="153"/>
      <c r="AD2284" s="153"/>
      <c r="AE2284" s="153"/>
      <c r="AF2284" s="153"/>
      <c r="AP2284" s="75"/>
      <c r="AQ2284" s="75"/>
      <c r="AR2284" s="75"/>
      <c r="AS2284" s="75"/>
      <c r="AT2284" s="75"/>
      <c r="AU2284" s="75"/>
      <c r="AV2284" s="75"/>
      <c r="AW2284" s="75"/>
      <c r="AY2284" s="153"/>
      <c r="AZ2284" s="153"/>
      <c r="BA2284" s="153"/>
      <c r="BB2284" s="153"/>
      <c r="BL2284" s="75"/>
      <c r="BM2284" s="75"/>
      <c r="BN2284" s="75"/>
      <c r="BO2284" s="75"/>
      <c r="BP2284" s="75"/>
      <c r="BQ2284" s="75"/>
      <c r="BR2284" s="75"/>
      <c r="BS2284" s="75"/>
      <c r="BU2284" s="153"/>
      <c r="BV2284" s="153"/>
      <c r="BW2284" s="153"/>
      <c r="BX2284" s="153"/>
      <c r="CH2284" s="75"/>
      <c r="CI2284" s="75"/>
      <c r="CJ2284" s="75"/>
      <c r="CK2284" s="75"/>
      <c r="CL2284" s="75"/>
      <c r="CM2284" s="75"/>
      <c r="CN2284" s="75"/>
      <c r="CO2284" s="75"/>
      <c r="CQ2284" s="153"/>
      <c r="CR2284" s="153"/>
      <c r="CS2284" s="153"/>
      <c r="CT2284" s="153"/>
      <c r="DD2284" s="75"/>
      <c r="DE2284" s="75"/>
      <c r="DF2284" s="75"/>
      <c r="DG2284" s="75"/>
      <c r="DH2284" s="75"/>
      <c r="DI2284" s="75"/>
      <c r="DJ2284" s="75"/>
      <c r="DK2284" s="75"/>
    </row>
    <row r="2285" spans="1:137" ht="14.5" customHeight="1" x14ac:dyDescent="0.35">
      <c r="A2285" s="28"/>
      <c r="B2285" s="36"/>
      <c r="C2285" s="37"/>
      <c r="D2285" s="38"/>
      <c r="E2285" s="36"/>
      <c r="F2285" s="36"/>
      <c r="H2285" s="66"/>
      <c r="T2285" s="75"/>
      <c r="U2285" s="75"/>
      <c r="V2285" s="75"/>
      <c r="W2285" s="75"/>
      <c r="X2285" s="75"/>
      <c r="Y2285" s="75"/>
      <c r="Z2285" s="75"/>
      <c r="AA2285" s="75"/>
      <c r="AB2285" s="68"/>
      <c r="AD2285" s="66"/>
      <c r="AP2285" s="75"/>
      <c r="AQ2285" s="75"/>
      <c r="AR2285" s="75"/>
      <c r="AS2285" s="75"/>
      <c r="AT2285" s="75"/>
      <c r="AU2285" s="75"/>
      <c r="AV2285" s="75"/>
      <c r="AW2285" s="75"/>
      <c r="AX2285" s="68"/>
      <c r="AZ2285" s="66"/>
      <c r="BL2285" s="75"/>
      <c r="BM2285" s="75"/>
      <c r="BN2285" s="75"/>
      <c r="BO2285" s="75"/>
      <c r="BP2285" s="75"/>
      <c r="BQ2285" s="75"/>
      <c r="BR2285" s="75"/>
      <c r="BS2285" s="75"/>
      <c r="BV2285" s="66"/>
      <c r="CH2285" s="75"/>
      <c r="CI2285" s="75"/>
      <c r="CJ2285" s="75"/>
      <c r="CK2285" s="75"/>
      <c r="CL2285" s="75"/>
      <c r="CM2285" s="75"/>
      <c r="CN2285" s="75"/>
      <c r="CO2285" s="75"/>
      <c r="CR2285" s="66"/>
      <c r="DD2285" s="75"/>
      <c r="DE2285" s="75"/>
      <c r="DF2285" s="75"/>
      <c r="DG2285" s="75"/>
      <c r="DH2285" s="75"/>
      <c r="DI2285" s="75"/>
      <c r="DJ2285" s="75"/>
      <c r="DK2285" s="75"/>
    </row>
    <row r="2286" spans="1:137" ht="3.75" customHeight="1" x14ac:dyDescent="0.35">
      <c r="A2286" s="28"/>
      <c r="B2286" s="36"/>
      <c r="C2286" s="37"/>
      <c r="D2286" s="40"/>
      <c r="E2286" s="36"/>
      <c r="F2286" s="36"/>
      <c r="G2286" s="66"/>
      <c r="H2286" s="66"/>
      <c r="I2286" s="66"/>
      <c r="J2286" s="66"/>
      <c r="K2286" s="66"/>
      <c r="L2286" s="66"/>
      <c r="M2286" s="66"/>
      <c r="N2286" s="66"/>
      <c r="O2286" s="66"/>
      <c r="P2286" s="66"/>
      <c r="Q2286" s="66"/>
      <c r="R2286" s="66"/>
      <c r="S2286" s="66"/>
      <c r="T2286" s="66"/>
      <c r="U2286" s="66"/>
      <c r="V2286" s="66"/>
      <c r="W2286" s="66"/>
      <c r="X2286" s="66"/>
      <c r="Y2286" s="66"/>
      <c r="Z2286" s="66"/>
      <c r="AA2286" s="66"/>
      <c r="AB2286" s="66"/>
      <c r="AC2286" s="66"/>
      <c r="AD2286" s="66"/>
      <c r="AE2286" s="66"/>
      <c r="AF2286" s="66"/>
      <c r="AG2286" s="66"/>
      <c r="AH2286" s="66"/>
      <c r="AI2286" s="66"/>
      <c r="AJ2286" s="66"/>
      <c r="AK2286" s="66"/>
      <c r="AL2286" s="66"/>
      <c r="AM2286" s="66"/>
      <c r="AN2286" s="66"/>
      <c r="AO2286" s="66"/>
      <c r="AP2286" s="66"/>
      <c r="AQ2286" s="66"/>
      <c r="AR2286" s="66"/>
      <c r="AS2286" s="66"/>
      <c r="AT2286" s="66"/>
      <c r="AU2286" s="66"/>
      <c r="AV2286" s="66"/>
      <c r="AW2286" s="66"/>
      <c r="AX2286" s="66"/>
      <c r="AY2286" s="66"/>
      <c r="AZ2286" s="66"/>
      <c r="BA2286" s="66"/>
      <c r="BB2286" s="66"/>
      <c r="BC2286" s="66"/>
      <c r="BD2286" s="66"/>
      <c r="BE2286" s="66"/>
      <c r="BF2286" s="66"/>
      <c r="BG2286" s="66"/>
      <c r="BH2286" s="66"/>
      <c r="BI2286" s="66"/>
      <c r="BJ2286" s="66"/>
      <c r="BK2286" s="66"/>
      <c r="BL2286" s="66"/>
      <c r="BM2286" s="66"/>
      <c r="BN2286" s="66"/>
      <c r="BO2286" s="66"/>
      <c r="BP2286" s="66"/>
      <c r="BQ2286" s="66"/>
      <c r="BR2286" s="66"/>
      <c r="BS2286" s="66"/>
      <c r="BT2286" s="66"/>
      <c r="BU2286" s="66"/>
      <c r="BV2286" s="66"/>
      <c r="BW2286" s="66"/>
      <c r="BX2286" s="66"/>
      <c r="BY2286" s="66"/>
      <c r="BZ2286" s="66"/>
      <c r="CA2286" s="66"/>
      <c r="CB2286" s="66"/>
      <c r="CC2286" s="66"/>
      <c r="CD2286" s="66"/>
      <c r="CE2286" s="66"/>
      <c r="CF2286" s="66"/>
      <c r="CG2286" s="66"/>
      <c r="CH2286" s="66"/>
      <c r="CI2286" s="66"/>
      <c r="CJ2286" s="66"/>
      <c r="CK2286" s="66"/>
      <c r="CL2286" s="66"/>
      <c r="CM2286" s="66"/>
      <c r="CN2286" s="66"/>
      <c r="CO2286" s="66"/>
      <c r="CP2286" s="66"/>
      <c r="CQ2286" s="66"/>
      <c r="CR2286" s="66"/>
      <c r="CS2286" s="66"/>
      <c r="CT2286" s="66"/>
      <c r="CU2286" s="66"/>
      <c r="CV2286" s="66"/>
      <c r="CW2286" s="66"/>
      <c r="CX2286" s="66"/>
      <c r="CY2286" s="66"/>
      <c r="CZ2286" s="66"/>
      <c r="DA2286" s="66"/>
      <c r="DB2286" s="66"/>
      <c r="DC2286" s="66"/>
      <c r="DD2286" s="66"/>
      <c r="DE2286" s="66"/>
      <c r="DF2286" s="66"/>
      <c r="DG2286" s="66"/>
      <c r="DH2286" s="66"/>
      <c r="DI2286" s="66"/>
      <c r="DJ2286" s="66"/>
      <c r="DK2286" s="66"/>
      <c r="DL2286" s="66"/>
    </row>
    <row r="2287" spans="1:137" ht="14.5" customHeight="1" x14ac:dyDescent="0.35">
      <c r="A2287" s="28"/>
      <c r="B2287" s="167"/>
      <c r="C2287" s="168"/>
      <c r="D2287" s="31"/>
      <c r="E2287" s="152"/>
      <c r="F2287" s="152"/>
      <c r="H2287" s="153"/>
    </row>
    <row r="2288" spans="1:137" ht="14.5" customHeight="1" x14ac:dyDescent="0.35">
      <c r="A2288" s="28"/>
      <c r="B2288" s="36"/>
      <c r="C2288" s="37"/>
      <c r="D2288" s="38"/>
      <c r="E2288" s="36"/>
      <c r="F2288" s="36"/>
      <c r="I2288" s="66"/>
      <c r="J2288" s="74"/>
      <c r="K2288" s="66"/>
      <c r="L2288" s="66"/>
      <c r="M2288" s="66"/>
      <c r="N2288" s="66"/>
      <c r="O2288" s="66"/>
      <c r="P2288" s="66"/>
      <c r="Q2288" s="66"/>
      <c r="R2288" s="66"/>
      <c r="S2288" s="66"/>
      <c r="T2288" s="75"/>
      <c r="U2288" s="75"/>
      <c r="V2288" s="75"/>
      <c r="W2288" s="75"/>
      <c r="X2288" s="75"/>
      <c r="Y2288" s="75"/>
      <c r="Z2288" s="75"/>
      <c r="AA2288" s="75"/>
      <c r="AB2288" s="68"/>
      <c r="AD2288" s="66"/>
      <c r="AE2288" s="74"/>
      <c r="AF2288" s="66"/>
      <c r="AG2288" s="66"/>
      <c r="AH2288" s="66"/>
      <c r="AI2288" s="66"/>
      <c r="AJ2288" s="66"/>
      <c r="AK2288" s="66"/>
      <c r="AL2288" s="66"/>
      <c r="AM2288" s="66"/>
      <c r="AN2288" s="66"/>
      <c r="AO2288" s="75"/>
      <c r="AP2288" s="75"/>
      <c r="AQ2288" s="75"/>
      <c r="AR2288" s="75"/>
      <c r="AS2288" s="75"/>
      <c r="AT2288" s="75"/>
      <c r="AU2288" s="75"/>
      <c r="AV2288" s="75"/>
      <c r="AW2288" s="68"/>
      <c r="AY2288" s="66"/>
      <c r="AZ2288" s="74"/>
      <c r="BA2288" s="66"/>
      <c r="BB2288" s="66"/>
      <c r="BC2288" s="66"/>
      <c r="BD2288" s="66"/>
      <c r="BE2288" s="66"/>
      <c r="BF2288" s="66"/>
      <c r="BG2288" s="66"/>
      <c r="BH2288" s="66"/>
      <c r="BI2288" s="66"/>
      <c r="BJ2288" s="75"/>
      <c r="BK2288" s="75"/>
      <c r="BL2288" s="75"/>
      <c r="BM2288" s="75"/>
      <c r="BN2288" s="75"/>
      <c r="BO2288" s="75"/>
      <c r="BP2288" s="75"/>
      <c r="BQ2288" s="75"/>
      <c r="BR2288" s="68"/>
      <c r="BT2288" s="66"/>
      <c r="BU2288" s="74"/>
      <c r="BV2288" s="66"/>
      <c r="BW2288" s="66"/>
      <c r="BX2288" s="66"/>
      <c r="BY2288" s="66"/>
      <c r="BZ2288" s="66"/>
      <c r="CA2288" s="66"/>
      <c r="CB2288" s="66"/>
      <c r="CC2288" s="66"/>
      <c r="CD2288" s="66"/>
      <c r="CE2288" s="75"/>
      <c r="CF2288" s="75"/>
      <c r="CG2288" s="75"/>
      <c r="CH2288" s="75"/>
      <c r="CI2288" s="75"/>
      <c r="CJ2288" s="75"/>
      <c r="CK2288" s="75"/>
      <c r="CL2288" s="75"/>
      <c r="CM2288" s="66"/>
      <c r="CO2288" s="66"/>
      <c r="CP2288" s="74"/>
      <c r="CQ2288" s="66"/>
      <c r="CR2288" s="66"/>
      <c r="CS2288" s="66"/>
      <c r="CT2288" s="66"/>
      <c r="CU2288" s="66"/>
      <c r="CV2288" s="66"/>
      <c r="CW2288" s="66"/>
      <c r="CX2288" s="66"/>
      <c r="CY2288" s="66"/>
      <c r="CZ2288" s="75"/>
      <c r="DA2288" s="75"/>
      <c r="DB2288" s="75"/>
      <c r="DC2288" s="75"/>
      <c r="DD2288" s="75"/>
      <c r="DE2288" s="75"/>
      <c r="DF2288" s="75"/>
      <c r="DG2288" s="75"/>
      <c r="DH2288" s="66"/>
      <c r="DI2288" s="66"/>
      <c r="DJ2288" s="66"/>
      <c r="DK2288" s="66"/>
    </row>
    <row r="2289" spans="1:127" ht="3.75" customHeight="1" x14ac:dyDescent="0.35">
      <c r="A2289" s="28"/>
      <c r="B2289" s="36"/>
      <c r="C2289" s="37"/>
      <c r="D2289" s="40"/>
      <c r="E2289" s="36"/>
      <c r="F2289" s="36"/>
      <c r="G2289" s="66"/>
      <c r="H2289" s="66"/>
      <c r="I2289" s="66"/>
      <c r="J2289" s="66"/>
      <c r="K2289" s="66"/>
      <c r="L2289" s="66"/>
      <c r="M2289" s="66"/>
      <c r="N2289" s="66"/>
      <c r="O2289" s="66"/>
      <c r="P2289" s="66"/>
      <c r="Q2289" s="66"/>
      <c r="R2289" s="66"/>
      <c r="S2289" s="66"/>
      <c r="T2289" s="66"/>
      <c r="U2289" s="66"/>
      <c r="V2289" s="66"/>
      <c r="W2289" s="66"/>
      <c r="X2289" s="66"/>
      <c r="Y2289" s="66"/>
      <c r="Z2289" s="66"/>
      <c r="AA2289" s="66"/>
      <c r="AB2289" s="66"/>
      <c r="AC2289" s="66"/>
      <c r="AD2289" s="66"/>
      <c r="AE2289" s="66"/>
      <c r="AF2289" s="66"/>
      <c r="AG2289" s="66"/>
      <c r="AH2289" s="66"/>
      <c r="AI2289" s="66"/>
      <c r="AJ2289" s="66"/>
      <c r="AK2289" s="66"/>
      <c r="AL2289" s="66"/>
      <c r="AM2289" s="66"/>
      <c r="AN2289" s="66"/>
      <c r="AO2289" s="66"/>
      <c r="AP2289" s="66"/>
      <c r="AQ2289" s="66"/>
      <c r="AR2289" s="66"/>
      <c r="AS2289" s="66"/>
      <c r="AT2289" s="66"/>
      <c r="AU2289" s="66"/>
      <c r="AV2289" s="66"/>
      <c r="AW2289" s="66"/>
      <c r="AX2289" s="66"/>
      <c r="AY2289" s="66"/>
      <c r="AZ2289" s="66"/>
      <c r="BA2289" s="66"/>
      <c r="BB2289" s="66"/>
      <c r="BC2289" s="66"/>
      <c r="BD2289" s="66"/>
      <c r="BE2289" s="66"/>
      <c r="BF2289" s="66"/>
      <c r="BG2289" s="66"/>
      <c r="BH2289" s="66"/>
      <c r="BI2289" s="66"/>
      <c r="BJ2289" s="66"/>
      <c r="BK2289" s="66"/>
      <c r="BL2289" s="66"/>
      <c r="BM2289" s="66"/>
      <c r="BN2289" s="66"/>
      <c r="BO2289" s="66"/>
      <c r="BP2289" s="66"/>
      <c r="BQ2289" s="66"/>
      <c r="BR2289" s="66"/>
      <c r="BS2289" s="66"/>
      <c r="BT2289" s="66"/>
      <c r="BU2289" s="66"/>
      <c r="BV2289" s="66"/>
      <c r="BW2289" s="66"/>
      <c r="BX2289" s="66"/>
      <c r="BY2289" s="66"/>
      <c r="BZ2289" s="66"/>
      <c r="CA2289" s="66"/>
      <c r="CB2289" s="66"/>
      <c r="CC2289" s="66"/>
      <c r="CD2289" s="66"/>
      <c r="CE2289" s="66"/>
      <c r="CF2289" s="66"/>
      <c r="CG2289" s="66"/>
      <c r="CH2289" s="66"/>
      <c r="CI2289" s="66"/>
      <c r="CJ2289" s="66"/>
      <c r="CK2289" s="66"/>
      <c r="CL2289" s="66"/>
      <c r="CM2289" s="66"/>
      <c r="CN2289" s="66"/>
      <c r="CO2289" s="66"/>
      <c r="CP2289" s="66"/>
      <c r="CQ2289" s="66"/>
      <c r="CR2289" s="66"/>
      <c r="CS2289" s="66"/>
      <c r="CT2289" s="66"/>
      <c r="CU2289" s="66"/>
      <c r="CV2289" s="66"/>
      <c r="CW2289" s="66"/>
      <c r="CX2289" s="66"/>
      <c r="CY2289" s="66"/>
      <c r="CZ2289" s="66"/>
      <c r="DA2289" s="66"/>
      <c r="DB2289" s="66"/>
      <c r="DC2289" s="66"/>
      <c r="DD2289" s="66"/>
      <c r="DE2289" s="66"/>
      <c r="DF2289" s="66"/>
      <c r="DG2289" s="66"/>
      <c r="DH2289" s="66"/>
      <c r="DI2289" s="66"/>
      <c r="DJ2289" s="66"/>
      <c r="DK2289" s="66"/>
      <c r="DL2289" s="66"/>
    </row>
    <row r="2290" spans="1:127" ht="14.5" customHeight="1" x14ac:dyDescent="0.35">
      <c r="A2290" s="28"/>
      <c r="B2290" s="167"/>
      <c r="C2290" s="168"/>
      <c r="D2290" s="31"/>
      <c r="E2290" s="81"/>
      <c r="F2290" s="154"/>
      <c r="H2290" s="153"/>
      <c r="DI2290" s="66"/>
      <c r="DJ2290" s="66"/>
      <c r="DK2290" s="66"/>
      <c r="DL2290" s="66"/>
    </row>
    <row r="2291" spans="1:127" ht="14.5" customHeight="1" x14ac:dyDescent="0.35">
      <c r="A2291" s="28"/>
      <c r="B2291" s="36"/>
      <c r="C2291" s="37"/>
      <c r="D2291" s="38"/>
      <c r="E2291" s="36"/>
      <c r="F2291" s="36"/>
      <c r="I2291" s="66"/>
      <c r="J2291" s="74"/>
      <c r="K2291" s="66"/>
      <c r="L2291" s="66"/>
      <c r="M2291" s="66"/>
      <c r="N2291" s="66"/>
      <c r="O2291" s="66"/>
      <c r="P2291" s="66"/>
      <c r="Q2291" s="66"/>
      <c r="R2291" s="66"/>
      <c r="S2291" s="66"/>
      <c r="T2291" s="75"/>
      <c r="U2291" s="75"/>
      <c r="V2291" s="75"/>
      <c r="W2291" s="75"/>
      <c r="X2291" s="75"/>
      <c r="Y2291" s="75"/>
      <c r="Z2291" s="75"/>
      <c r="AA2291" s="75"/>
      <c r="AB2291" s="68"/>
      <c r="AD2291" s="66"/>
      <c r="AE2291" s="74"/>
      <c r="AF2291" s="66"/>
      <c r="AG2291" s="66"/>
      <c r="AH2291" s="66"/>
      <c r="AI2291" s="66"/>
      <c r="AJ2291" s="66"/>
      <c r="AK2291" s="66"/>
      <c r="AL2291" s="66"/>
      <c r="AM2291" s="66"/>
      <c r="AN2291" s="66"/>
      <c r="AO2291" s="75"/>
      <c r="AP2291" s="75"/>
      <c r="AQ2291" s="75"/>
      <c r="AR2291" s="75"/>
      <c r="AS2291" s="75"/>
      <c r="AT2291" s="75"/>
      <c r="AU2291" s="75"/>
      <c r="AV2291" s="75"/>
      <c r="AW2291" s="68"/>
      <c r="AY2291" s="66"/>
      <c r="AZ2291" s="74"/>
      <c r="BA2291" s="66"/>
      <c r="BB2291" s="66"/>
      <c r="BC2291" s="66"/>
      <c r="BD2291" s="66"/>
      <c r="BE2291" s="66"/>
      <c r="BF2291" s="66"/>
      <c r="BG2291" s="66"/>
      <c r="BH2291" s="66"/>
      <c r="BI2291" s="66"/>
      <c r="BJ2291" s="75"/>
      <c r="BK2291" s="75"/>
      <c r="BL2291" s="75"/>
      <c r="BM2291" s="75"/>
      <c r="BN2291" s="75"/>
      <c r="BO2291" s="75"/>
      <c r="BP2291" s="75"/>
      <c r="BQ2291" s="75"/>
      <c r="BR2291" s="68"/>
      <c r="BT2291" s="66"/>
      <c r="BU2291" s="74"/>
      <c r="BV2291" s="66"/>
      <c r="BW2291" s="66"/>
      <c r="BX2291" s="66"/>
      <c r="BY2291" s="66"/>
      <c r="BZ2291" s="66"/>
      <c r="CA2291" s="66"/>
      <c r="CB2291" s="66"/>
      <c r="CC2291" s="66"/>
      <c r="CD2291" s="66"/>
      <c r="CE2291" s="75"/>
      <c r="CF2291" s="75"/>
      <c r="CG2291" s="75"/>
      <c r="CH2291" s="75"/>
      <c r="CI2291" s="75"/>
      <c r="CJ2291" s="75"/>
      <c r="CK2291" s="75"/>
      <c r="CL2291" s="75"/>
      <c r="CM2291" s="66"/>
      <c r="CO2291" s="66"/>
      <c r="CP2291" s="74"/>
      <c r="CQ2291" s="66"/>
      <c r="CR2291" s="66"/>
      <c r="CS2291" s="66"/>
      <c r="CT2291" s="66"/>
      <c r="CU2291" s="66"/>
      <c r="CV2291" s="66"/>
      <c r="CW2291" s="66"/>
      <c r="CX2291" s="66"/>
      <c r="CY2291" s="66"/>
      <c r="CZ2291" s="75"/>
      <c r="DA2291" s="75"/>
      <c r="DB2291" s="75"/>
      <c r="DC2291" s="75"/>
      <c r="DD2291" s="75"/>
      <c r="DE2291" s="75"/>
      <c r="DF2291" s="75"/>
      <c r="DG2291" s="75"/>
      <c r="DH2291" s="66"/>
      <c r="DI2291" s="66"/>
      <c r="DJ2291" s="66"/>
      <c r="DK2291" s="66"/>
      <c r="DL2291" s="66"/>
    </row>
    <row r="2292" spans="1:127" ht="3.75" customHeight="1" x14ac:dyDescent="0.35">
      <c r="A2292" s="28"/>
      <c r="B2292" s="36"/>
      <c r="C2292" s="37"/>
      <c r="D2292" s="40"/>
      <c r="E2292" s="36"/>
      <c r="F2292" s="36"/>
      <c r="G2292" s="66"/>
      <c r="H2292" s="66"/>
      <c r="I2292" s="66"/>
      <c r="J2292" s="66"/>
      <c r="K2292" s="66"/>
      <c r="L2292" s="66"/>
      <c r="M2292" s="66"/>
      <c r="N2292" s="66"/>
      <c r="O2292" s="66"/>
      <c r="P2292" s="66"/>
      <c r="Q2292" s="66"/>
      <c r="R2292" s="66"/>
      <c r="S2292" s="66"/>
      <c r="T2292" s="66"/>
      <c r="U2292" s="66"/>
      <c r="V2292" s="66"/>
      <c r="W2292" s="66"/>
      <c r="X2292" s="66"/>
      <c r="Y2292" s="66"/>
      <c r="Z2292" s="66"/>
      <c r="AA2292" s="66"/>
      <c r="AB2292" s="66"/>
      <c r="AC2292" s="66"/>
      <c r="AD2292" s="66"/>
      <c r="AE2292" s="66"/>
      <c r="AF2292" s="66"/>
      <c r="AG2292" s="66"/>
      <c r="AH2292" s="66"/>
      <c r="AI2292" s="66"/>
      <c r="AJ2292" s="66"/>
      <c r="AK2292" s="66"/>
      <c r="AL2292" s="66"/>
      <c r="AM2292" s="66"/>
      <c r="AN2292" s="66"/>
      <c r="AO2292" s="66"/>
      <c r="AP2292" s="66"/>
      <c r="AQ2292" s="66"/>
      <c r="AR2292" s="66"/>
      <c r="AS2292" s="66"/>
      <c r="AT2292" s="66"/>
      <c r="AU2292" s="66"/>
      <c r="AV2292" s="66"/>
      <c r="AW2292" s="66"/>
      <c r="AX2292" s="66"/>
      <c r="AY2292" s="66"/>
      <c r="AZ2292" s="66"/>
      <c r="BA2292" s="66"/>
      <c r="BB2292" s="66"/>
      <c r="BC2292" s="66"/>
      <c r="BD2292" s="66"/>
      <c r="BE2292" s="66"/>
      <c r="BF2292" s="66"/>
      <c r="BG2292" s="66"/>
      <c r="BH2292" s="66"/>
      <c r="BI2292" s="66"/>
      <c r="BJ2292" s="66"/>
      <c r="BK2292" s="66"/>
      <c r="BL2292" s="66"/>
      <c r="BM2292" s="66"/>
      <c r="BN2292" s="66"/>
      <c r="BO2292" s="66"/>
      <c r="BP2292" s="66"/>
      <c r="BQ2292" s="66"/>
      <c r="BR2292" s="66"/>
      <c r="BS2292" s="66"/>
      <c r="BT2292" s="66"/>
      <c r="BU2292" s="66"/>
      <c r="BV2292" s="66"/>
      <c r="BW2292" s="66"/>
      <c r="BX2292" s="66"/>
      <c r="BY2292" s="66"/>
      <c r="BZ2292" s="66"/>
      <c r="CA2292" s="66"/>
      <c r="CB2292" s="66"/>
      <c r="CC2292" s="66"/>
      <c r="CD2292" s="66"/>
      <c r="CE2292" s="66"/>
      <c r="CF2292" s="66"/>
      <c r="CG2292" s="66"/>
      <c r="CH2292" s="66"/>
      <c r="CI2292" s="66"/>
      <c r="CJ2292" s="66"/>
      <c r="CK2292" s="66"/>
      <c r="CL2292" s="66"/>
      <c r="CM2292" s="66"/>
      <c r="CN2292" s="66"/>
      <c r="CO2292" s="66"/>
      <c r="CP2292" s="66"/>
      <c r="CQ2292" s="66"/>
      <c r="CR2292" s="66"/>
      <c r="CS2292" s="66"/>
      <c r="CT2292" s="66"/>
      <c r="CU2292" s="66"/>
      <c r="CV2292" s="66"/>
      <c r="CW2292" s="66"/>
      <c r="CX2292" s="66"/>
      <c r="CY2292" s="66"/>
      <c r="CZ2292" s="66"/>
      <c r="DA2292" s="66"/>
      <c r="DB2292" s="66"/>
      <c r="DC2292" s="66"/>
      <c r="DD2292" s="66"/>
      <c r="DE2292" s="66"/>
      <c r="DF2292" s="66"/>
      <c r="DG2292" s="66"/>
      <c r="DH2292" s="66"/>
      <c r="DI2292" s="66"/>
      <c r="DJ2292" s="66"/>
      <c r="DK2292" s="66"/>
      <c r="DL2292" s="66"/>
    </row>
    <row r="2293" spans="1:127" ht="14.5" customHeight="1" x14ac:dyDescent="0.35">
      <c r="A2293" s="28"/>
      <c r="B2293" s="167"/>
      <c r="C2293" s="168"/>
      <c r="D2293" s="31"/>
      <c r="E2293" s="155"/>
      <c r="F2293" s="154"/>
      <c r="H2293" s="153"/>
      <c r="DI2293" s="66"/>
      <c r="DJ2293" s="66"/>
      <c r="DK2293" s="66"/>
      <c r="DL2293" s="66"/>
    </row>
    <row r="2294" spans="1:127" ht="14.5" customHeight="1" x14ac:dyDescent="0.35">
      <c r="A2294" s="28"/>
      <c r="B2294" s="36"/>
      <c r="C2294" s="37"/>
      <c r="D2294" s="38"/>
      <c r="E2294" s="36"/>
      <c r="F2294" s="36"/>
      <c r="I2294" s="66"/>
      <c r="J2294" s="74"/>
      <c r="K2294" s="66"/>
      <c r="L2294" s="66"/>
      <c r="M2294" s="66"/>
      <c r="N2294" s="66"/>
      <c r="O2294" s="66"/>
      <c r="P2294" s="66"/>
      <c r="Q2294" s="66"/>
      <c r="R2294" s="66"/>
      <c r="S2294" s="66"/>
      <c r="T2294" s="75"/>
      <c r="U2294" s="75"/>
      <c r="V2294" s="75"/>
      <c r="W2294" s="75"/>
      <c r="X2294" s="75"/>
      <c r="Y2294" s="75"/>
      <c r="Z2294" s="75"/>
      <c r="AA2294" s="75"/>
      <c r="AB2294" s="68"/>
      <c r="AD2294" s="66"/>
      <c r="AE2294" s="74"/>
      <c r="AF2294" s="66"/>
      <c r="AG2294" s="66"/>
      <c r="AH2294" s="66"/>
      <c r="AI2294" s="66"/>
      <c r="AJ2294" s="66"/>
      <c r="AK2294" s="66"/>
      <c r="AL2294" s="66"/>
      <c r="AM2294" s="66"/>
      <c r="AN2294" s="66"/>
      <c r="AO2294" s="75"/>
      <c r="AP2294" s="75"/>
      <c r="AQ2294" s="75"/>
      <c r="AR2294" s="75"/>
      <c r="AS2294" s="75"/>
      <c r="AT2294" s="75"/>
      <c r="AU2294" s="75"/>
      <c r="AV2294" s="75"/>
      <c r="AW2294" s="68"/>
      <c r="AY2294" s="66"/>
      <c r="AZ2294" s="74"/>
      <c r="BA2294" s="66"/>
      <c r="BB2294" s="66"/>
      <c r="BC2294" s="66"/>
      <c r="BD2294" s="66"/>
      <c r="BE2294" s="66"/>
      <c r="BF2294" s="66"/>
      <c r="BG2294" s="66"/>
      <c r="BH2294" s="66"/>
      <c r="BI2294" s="66"/>
      <c r="BJ2294" s="75"/>
      <c r="BK2294" s="75"/>
      <c r="BL2294" s="75"/>
      <c r="BM2294" s="75"/>
      <c r="BN2294" s="75"/>
      <c r="BO2294" s="75"/>
      <c r="BP2294" s="75"/>
      <c r="BQ2294" s="75"/>
      <c r="BR2294" s="68"/>
      <c r="BT2294" s="66"/>
      <c r="BU2294" s="74"/>
      <c r="BV2294" s="66"/>
      <c r="BW2294" s="66"/>
      <c r="BX2294" s="66"/>
      <c r="BY2294" s="66"/>
      <c r="BZ2294" s="66"/>
      <c r="CA2294" s="66"/>
      <c r="CB2294" s="66"/>
      <c r="CC2294" s="66"/>
      <c r="CD2294" s="66"/>
      <c r="CE2294" s="75"/>
      <c r="CF2294" s="75"/>
      <c r="CG2294" s="75"/>
      <c r="CH2294" s="75"/>
      <c r="CI2294" s="75"/>
      <c r="CJ2294" s="75"/>
      <c r="CK2294" s="75"/>
      <c r="CL2294" s="75"/>
      <c r="CM2294" s="66"/>
      <c r="CO2294" s="66"/>
      <c r="CP2294" s="74"/>
      <c r="CQ2294" s="66"/>
      <c r="CR2294" s="66"/>
      <c r="CS2294" s="66"/>
      <c r="CT2294" s="66"/>
      <c r="CU2294" s="66"/>
      <c r="CV2294" s="66"/>
      <c r="CW2294" s="66"/>
      <c r="CX2294" s="66"/>
      <c r="CY2294" s="66"/>
      <c r="CZ2294" s="75"/>
      <c r="DA2294" s="75"/>
      <c r="DB2294" s="75"/>
      <c r="DC2294" s="75"/>
      <c r="DD2294" s="75"/>
      <c r="DE2294" s="75"/>
      <c r="DF2294" s="75"/>
      <c r="DG2294" s="75"/>
      <c r="DH2294" s="66"/>
      <c r="DI2294" s="66"/>
      <c r="DJ2294" s="66"/>
      <c r="DK2294" s="66"/>
      <c r="DL2294" s="66"/>
    </row>
    <row r="2295" spans="1:127" ht="3.75" customHeight="1" x14ac:dyDescent="0.35">
      <c r="A2295" s="28"/>
      <c r="B2295" s="36"/>
      <c r="C2295" s="37"/>
      <c r="D2295" s="40"/>
      <c r="E2295" s="36"/>
      <c r="F2295" s="36"/>
      <c r="G2295" s="66"/>
      <c r="H2295" s="66"/>
      <c r="I2295" s="66"/>
      <c r="J2295" s="66"/>
      <c r="K2295" s="66"/>
      <c r="L2295" s="66"/>
      <c r="M2295" s="66"/>
      <c r="N2295" s="66"/>
      <c r="O2295" s="66"/>
      <c r="P2295" s="66"/>
      <c r="Q2295" s="66"/>
      <c r="R2295" s="66"/>
      <c r="S2295" s="66"/>
      <c r="T2295" s="66"/>
      <c r="U2295" s="66"/>
      <c r="V2295" s="66"/>
      <c r="W2295" s="66"/>
      <c r="X2295" s="66"/>
      <c r="Y2295" s="66"/>
      <c r="Z2295" s="66"/>
      <c r="AA2295" s="66"/>
      <c r="AB2295" s="66"/>
      <c r="AC2295" s="66"/>
      <c r="AD2295" s="66"/>
      <c r="AE2295" s="66"/>
      <c r="AF2295" s="66"/>
      <c r="AG2295" s="66"/>
      <c r="AH2295" s="66"/>
      <c r="AI2295" s="66"/>
      <c r="AJ2295" s="66"/>
      <c r="AK2295" s="66"/>
      <c r="AL2295" s="66"/>
      <c r="AM2295" s="66"/>
      <c r="AN2295" s="66"/>
      <c r="AO2295" s="66"/>
      <c r="AP2295" s="66"/>
      <c r="AQ2295" s="66"/>
      <c r="AR2295" s="66"/>
      <c r="AS2295" s="66"/>
      <c r="AT2295" s="66"/>
      <c r="AU2295" s="66"/>
      <c r="AV2295" s="66"/>
      <c r="AW2295" s="66"/>
      <c r="AX2295" s="66"/>
      <c r="AY2295" s="66"/>
      <c r="AZ2295" s="66"/>
      <c r="BA2295" s="66"/>
      <c r="BB2295" s="66"/>
      <c r="BC2295" s="66"/>
      <c r="BD2295" s="66"/>
      <c r="BE2295" s="66"/>
      <c r="BF2295" s="66"/>
      <c r="BG2295" s="66"/>
      <c r="BH2295" s="66"/>
      <c r="BI2295" s="66"/>
      <c r="BJ2295" s="66"/>
      <c r="BK2295" s="66"/>
      <c r="BL2295" s="66"/>
      <c r="BM2295" s="66"/>
      <c r="BN2295" s="66"/>
      <c r="BO2295" s="66"/>
      <c r="BP2295" s="66"/>
      <c r="BQ2295" s="66"/>
      <c r="BR2295" s="66"/>
      <c r="BS2295" s="66"/>
      <c r="BT2295" s="66"/>
      <c r="BU2295" s="66"/>
      <c r="BV2295" s="66"/>
      <c r="BW2295" s="66"/>
      <c r="BX2295" s="66"/>
      <c r="BY2295" s="66"/>
      <c r="BZ2295" s="66"/>
      <c r="CA2295" s="66"/>
      <c r="CB2295" s="66"/>
      <c r="CC2295" s="66"/>
      <c r="CD2295" s="66"/>
      <c r="CE2295" s="66"/>
      <c r="CF2295" s="66"/>
      <c r="CG2295" s="66"/>
      <c r="CH2295" s="66"/>
      <c r="CI2295" s="66"/>
      <c r="CJ2295" s="66"/>
      <c r="CK2295" s="66"/>
      <c r="CL2295" s="66"/>
      <c r="CM2295" s="66"/>
      <c r="CN2295" s="66"/>
      <c r="CO2295" s="66"/>
      <c r="CP2295" s="66"/>
      <c r="CQ2295" s="66"/>
      <c r="CR2295" s="66"/>
      <c r="CS2295" s="66"/>
      <c r="CT2295" s="66"/>
      <c r="CU2295" s="66"/>
      <c r="CV2295" s="66"/>
      <c r="CW2295" s="66"/>
      <c r="CX2295" s="66"/>
      <c r="CY2295" s="66"/>
      <c r="CZ2295" s="66"/>
      <c r="DA2295" s="66"/>
      <c r="DB2295" s="66"/>
      <c r="DC2295" s="66"/>
      <c r="DD2295" s="66"/>
      <c r="DE2295" s="66"/>
      <c r="DF2295" s="66"/>
      <c r="DG2295" s="66"/>
      <c r="DH2295" s="66"/>
      <c r="DI2295" s="66"/>
      <c r="DJ2295" s="66"/>
      <c r="DK2295" s="66"/>
      <c r="DL2295" s="66"/>
    </row>
    <row r="2296" spans="1:127" ht="14.5" customHeight="1" x14ac:dyDescent="0.35">
      <c r="A2296" s="28"/>
      <c r="B2296" s="167"/>
      <c r="C2296" s="168"/>
      <c r="D2296" s="31"/>
      <c r="E2296" s="156"/>
      <c r="F2296" s="154"/>
      <c r="H2296" s="153"/>
      <c r="DI2296" s="66"/>
      <c r="DJ2296" s="66"/>
      <c r="DK2296" s="66"/>
      <c r="DL2296" s="66"/>
    </row>
    <row r="2297" spans="1:127" ht="14.5" customHeight="1" x14ac:dyDescent="0.35">
      <c r="A2297" s="28"/>
      <c r="B2297" s="36"/>
      <c r="C2297" s="37"/>
      <c r="D2297" s="38"/>
      <c r="E2297" s="36"/>
      <c r="F2297" s="36"/>
      <c r="I2297" s="66"/>
      <c r="J2297" s="74"/>
      <c r="K2297" s="66"/>
      <c r="L2297" s="66"/>
      <c r="M2297" s="66"/>
      <c r="N2297" s="66"/>
      <c r="O2297" s="66"/>
      <c r="P2297" s="66"/>
      <c r="Q2297" s="66"/>
      <c r="R2297" s="66"/>
      <c r="S2297" s="66"/>
      <c r="T2297" s="75"/>
      <c r="U2297" s="75"/>
      <c r="V2297" s="75"/>
      <c r="W2297" s="75"/>
      <c r="X2297" s="75"/>
      <c r="Y2297" s="75"/>
      <c r="Z2297" s="75"/>
      <c r="AA2297" s="75"/>
      <c r="AB2297" s="68"/>
      <c r="AD2297" s="66"/>
      <c r="AE2297" s="74"/>
      <c r="AF2297" s="66"/>
      <c r="AG2297" s="66"/>
      <c r="AH2297" s="66"/>
      <c r="AI2297" s="66"/>
      <c r="AJ2297" s="66"/>
      <c r="AK2297" s="66"/>
      <c r="AL2297" s="66"/>
      <c r="AM2297" s="66"/>
      <c r="AN2297" s="66"/>
      <c r="AO2297" s="75"/>
      <c r="AP2297" s="75"/>
      <c r="AQ2297" s="75"/>
      <c r="AR2297" s="75"/>
      <c r="AS2297" s="75"/>
      <c r="AT2297" s="75"/>
      <c r="AU2297" s="75"/>
      <c r="AV2297" s="75"/>
      <c r="AW2297" s="68"/>
      <c r="AY2297" s="66"/>
      <c r="AZ2297" s="74"/>
      <c r="BA2297" s="66"/>
      <c r="BB2297" s="66"/>
      <c r="BC2297" s="66"/>
      <c r="BD2297" s="66"/>
      <c r="BE2297" s="66"/>
      <c r="BF2297" s="66"/>
      <c r="BG2297" s="66"/>
      <c r="BH2297" s="66"/>
      <c r="BI2297" s="66"/>
      <c r="BJ2297" s="75"/>
      <c r="BK2297" s="75"/>
      <c r="BL2297" s="75"/>
      <c r="BM2297" s="75"/>
      <c r="BN2297" s="75"/>
      <c r="BO2297" s="75"/>
      <c r="BP2297" s="75"/>
      <c r="BQ2297" s="75"/>
      <c r="BR2297" s="68"/>
      <c r="BT2297" s="66"/>
      <c r="BU2297" s="74"/>
      <c r="BV2297" s="66"/>
      <c r="BW2297" s="66"/>
      <c r="BX2297" s="66"/>
      <c r="BY2297" s="66"/>
      <c r="BZ2297" s="66"/>
      <c r="CA2297" s="66"/>
      <c r="CB2297" s="66"/>
      <c r="CC2297" s="66"/>
      <c r="CD2297" s="66"/>
      <c r="CE2297" s="75"/>
      <c r="CF2297" s="75"/>
      <c r="CG2297" s="75"/>
      <c r="CH2297" s="75"/>
      <c r="CI2297" s="75"/>
      <c r="CJ2297" s="75"/>
      <c r="CK2297" s="75"/>
      <c r="CL2297" s="75"/>
      <c r="CM2297" s="66"/>
      <c r="CO2297" s="66"/>
      <c r="CP2297" s="74"/>
      <c r="CQ2297" s="66"/>
      <c r="CR2297" s="66"/>
      <c r="CS2297" s="66"/>
      <c r="CT2297" s="66"/>
      <c r="CU2297" s="66"/>
      <c r="CV2297" s="66"/>
      <c r="CW2297" s="66"/>
      <c r="CX2297" s="66"/>
      <c r="CY2297" s="66"/>
      <c r="CZ2297" s="75"/>
      <c r="DA2297" s="75"/>
      <c r="DB2297" s="75"/>
      <c r="DC2297" s="75"/>
      <c r="DD2297" s="75"/>
      <c r="DE2297" s="75"/>
      <c r="DF2297" s="75"/>
      <c r="DG2297" s="75"/>
      <c r="DH2297" s="66"/>
      <c r="DI2297" s="66"/>
      <c r="DJ2297" s="66"/>
      <c r="DK2297" s="66"/>
      <c r="DL2297" s="66"/>
    </row>
    <row r="2298" spans="1:127" ht="3.75" customHeight="1" x14ac:dyDescent="0.35">
      <c r="A2298" s="28"/>
      <c r="B2298" s="36"/>
      <c r="C2298" s="37"/>
      <c r="D2298" s="40"/>
      <c r="E2298" s="36"/>
      <c r="F2298" s="36"/>
      <c r="G2298" s="66"/>
      <c r="H2298" s="66"/>
      <c r="I2298" s="66"/>
      <c r="J2298" s="66"/>
      <c r="K2298" s="66"/>
      <c r="L2298" s="66"/>
      <c r="M2298" s="66"/>
      <c r="N2298" s="66"/>
      <c r="O2298" s="66"/>
      <c r="P2298" s="66"/>
      <c r="Q2298" s="66"/>
      <c r="R2298" s="66"/>
      <c r="S2298" s="66"/>
      <c r="T2298" s="66"/>
      <c r="U2298" s="66"/>
      <c r="V2298" s="66"/>
      <c r="W2298" s="66"/>
      <c r="X2298" s="66"/>
      <c r="Y2298" s="66"/>
      <c r="Z2298" s="66"/>
      <c r="AA2298" s="66"/>
      <c r="AB2298" s="66"/>
      <c r="AC2298" s="66"/>
      <c r="AD2298" s="66"/>
      <c r="AE2298" s="66"/>
      <c r="AF2298" s="66"/>
      <c r="AG2298" s="66"/>
      <c r="AH2298" s="66"/>
      <c r="AI2298" s="66"/>
      <c r="AJ2298" s="66"/>
      <c r="AK2298" s="66"/>
      <c r="AL2298" s="66"/>
      <c r="AM2298" s="66"/>
      <c r="AN2298" s="66"/>
      <c r="AO2298" s="66"/>
      <c r="AP2298" s="66"/>
      <c r="AQ2298" s="66"/>
      <c r="AR2298" s="66"/>
      <c r="AS2298" s="66"/>
      <c r="AT2298" s="66"/>
      <c r="AU2298" s="66"/>
      <c r="AV2298" s="66"/>
      <c r="AW2298" s="66"/>
      <c r="AX2298" s="66"/>
      <c r="AY2298" s="66"/>
      <c r="AZ2298" s="66"/>
      <c r="BA2298" s="66"/>
      <c r="BB2298" s="66"/>
      <c r="BC2298" s="66"/>
      <c r="BD2298" s="66"/>
      <c r="BE2298" s="66"/>
      <c r="BF2298" s="66"/>
      <c r="BG2298" s="66"/>
      <c r="BH2298" s="66"/>
      <c r="BI2298" s="66"/>
      <c r="BJ2298" s="66"/>
      <c r="BK2298" s="66"/>
      <c r="BL2298" s="66"/>
      <c r="BM2298" s="66"/>
      <c r="BN2298" s="66"/>
      <c r="BO2298" s="66"/>
      <c r="BP2298" s="66"/>
      <c r="BQ2298" s="66"/>
      <c r="BR2298" s="66"/>
      <c r="BS2298" s="66"/>
      <c r="BT2298" s="66"/>
      <c r="BU2298" s="66"/>
      <c r="BV2298" s="66"/>
      <c r="BW2298" s="66"/>
      <c r="BX2298" s="66"/>
      <c r="BY2298" s="66"/>
      <c r="BZ2298" s="66"/>
      <c r="CA2298" s="66"/>
      <c r="CB2298" s="66"/>
      <c r="CC2298" s="66"/>
      <c r="CD2298" s="66"/>
      <c r="CE2298" s="66"/>
      <c r="CF2298" s="66"/>
      <c r="CG2298" s="66"/>
      <c r="CH2298" s="66"/>
      <c r="CI2298" s="66"/>
      <c r="CJ2298" s="66"/>
      <c r="CK2298" s="66"/>
      <c r="CL2298" s="66"/>
      <c r="CM2298" s="66"/>
      <c r="CN2298" s="66"/>
      <c r="CO2298" s="66"/>
      <c r="CP2298" s="66"/>
      <c r="CQ2298" s="66"/>
      <c r="CR2298" s="66"/>
      <c r="CS2298" s="66"/>
      <c r="CT2298" s="66"/>
      <c r="CU2298" s="66"/>
      <c r="CV2298" s="66"/>
      <c r="CW2298" s="66"/>
      <c r="CX2298" s="66"/>
      <c r="CY2298" s="66"/>
      <c r="CZ2298" s="66"/>
      <c r="DA2298" s="66"/>
      <c r="DB2298" s="66"/>
      <c r="DC2298" s="66"/>
      <c r="DD2298" s="66"/>
      <c r="DE2298" s="66"/>
      <c r="DF2298" s="66"/>
      <c r="DG2298" s="66"/>
      <c r="DH2298" s="66"/>
      <c r="DI2298" s="66"/>
      <c r="DJ2298" s="66"/>
      <c r="DK2298" s="66"/>
      <c r="DL2298" s="66"/>
    </row>
    <row r="2299" spans="1:127" ht="14.5" customHeight="1" x14ac:dyDescent="0.35">
      <c r="A2299" s="28"/>
      <c r="B2299" s="167"/>
      <c r="C2299" s="168"/>
      <c r="D2299" s="31"/>
      <c r="E2299" s="157"/>
      <c r="H2299" s="153"/>
    </row>
    <row r="2300" spans="1:127" ht="14.5" customHeight="1" x14ac:dyDescent="0.35">
      <c r="A2300" s="28"/>
      <c r="B2300" s="36"/>
      <c r="C2300" s="37"/>
      <c r="D2300" s="38"/>
      <c r="E2300" s="36"/>
      <c r="F2300" s="36"/>
      <c r="I2300" s="66"/>
      <c r="J2300" s="74"/>
      <c r="K2300" s="66"/>
      <c r="L2300" s="66"/>
      <c r="M2300" s="66"/>
      <c r="N2300" s="66"/>
      <c r="O2300" s="66"/>
      <c r="P2300" s="66"/>
      <c r="Q2300" s="66"/>
      <c r="R2300" s="66"/>
      <c r="S2300" s="66"/>
      <c r="T2300" s="75"/>
      <c r="U2300" s="75"/>
      <c r="V2300" s="75"/>
      <c r="W2300" s="75"/>
      <c r="X2300" s="75"/>
      <c r="Y2300" s="75"/>
      <c r="Z2300" s="75"/>
      <c r="AA2300" s="75"/>
      <c r="AB2300" s="68"/>
      <c r="AD2300" s="66"/>
      <c r="AE2300" s="74"/>
      <c r="AF2300" s="66"/>
      <c r="AG2300" s="66"/>
      <c r="AH2300" s="66"/>
      <c r="AI2300" s="66"/>
      <c r="AJ2300" s="66"/>
      <c r="AK2300" s="66"/>
      <c r="AL2300" s="66"/>
      <c r="AM2300" s="66"/>
      <c r="AN2300" s="66"/>
      <c r="AO2300" s="75"/>
      <c r="AP2300" s="75"/>
      <c r="AQ2300" s="75"/>
      <c r="AR2300" s="75"/>
      <c r="AS2300" s="75"/>
      <c r="AT2300" s="75"/>
      <c r="AU2300" s="75"/>
      <c r="AV2300" s="75"/>
      <c r="AW2300" s="68"/>
      <c r="AY2300" s="66"/>
      <c r="AZ2300" s="74"/>
      <c r="BA2300" s="66"/>
      <c r="BB2300" s="66"/>
      <c r="BC2300" s="66"/>
      <c r="BD2300" s="66"/>
      <c r="BE2300" s="66"/>
      <c r="BF2300" s="66"/>
      <c r="BG2300" s="66"/>
      <c r="BH2300" s="66"/>
      <c r="BI2300" s="66"/>
      <c r="BJ2300" s="75"/>
      <c r="BK2300" s="75"/>
      <c r="BL2300" s="75"/>
      <c r="BM2300" s="75"/>
      <c r="BN2300" s="75"/>
      <c r="BO2300" s="75"/>
      <c r="BP2300" s="75"/>
      <c r="BQ2300" s="75"/>
      <c r="BR2300" s="68"/>
      <c r="BT2300" s="66"/>
      <c r="BU2300" s="74"/>
      <c r="BV2300" s="66"/>
      <c r="BW2300" s="66"/>
      <c r="BX2300" s="66"/>
      <c r="BY2300" s="66"/>
      <c r="BZ2300" s="66"/>
      <c r="CA2300" s="66"/>
      <c r="CB2300" s="66"/>
      <c r="CC2300" s="66"/>
      <c r="CD2300" s="66"/>
      <c r="CE2300" s="75"/>
      <c r="CF2300" s="75"/>
      <c r="CG2300" s="75"/>
      <c r="CH2300" s="75"/>
      <c r="CI2300" s="75"/>
      <c r="CJ2300" s="75"/>
      <c r="CK2300" s="75"/>
      <c r="CL2300" s="75"/>
      <c r="CM2300" s="66"/>
      <c r="CO2300" s="66"/>
      <c r="CP2300" s="74"/>
      <c r="CQ2300" s="66"/>
      <c r="CR2300" s="66"/>
      <c r="CS2300" s="66"/>
      <c r="CT2300" s="66"/>
      <c r="CU2300" s="66"/>
      <c r="CV2300" s="66"/>
      <c r="CW2300" s="66"/>
      <c r="CX2300" s="66"/>
      <c r="CY2300" s="66"/>
      <c r="CZ2300" s="75"/>
      <c r="DA2300" s="75"/>
      <c r="DB2300" s="75"/>
      <c r="DC2300" s="75"/>
      <c r="DD2300" s="75"/>
      <c r="DE2300" s="75"/>
      <c r="DF2300" s="75"/>
      <c r="DG2300" s="75"/>
      <c r="DH2300" s="66"/>
    </row>
    <row r="2301" spans="1:127" ht="3.75" customHeight="1" x14ac:dyDescent="0.35">
      <c r="A2301" s="85"/>
      <c r="B2301" s="81"/>
      <c r="C2301" s="82"/>
      <c r="D2301" s="40"/>
      <c r="E2301" s="36"/>
      <c r="F2301" s="36"/>
      <c r="G2301" s="66"/>
      <c r="H2301" s="66"/>
      <c r="I2301" s="66"/>
      <c r="J2301" s="66"/>
      <c r="K2301" s="66"/>
      <c r="L2301" s="66"/>
      <c r="M2301" s="66"/>
      <c r="N2301" s="66"/>
      <c r="O2301" s="66"/>
      <c r="P2301" s="66"/>
      <c r="Q2301" s="66"/>
      <c r="R2301" s="66"/>
      <c r="S2301" s="66"/>
      <c r="T2301" s="66"/>
      <c r="U2301" s="66"/>
      <c r="V2301" s="66"/>
      <c r="W2301" s="66"/>
      <c r="X2301" s="66"/>
      <c r="Y2301" s="66"/>
      <c r="Z2301" s="66"/>
      <c r="AA2301" s="66"/>
      <c r="AB2301" s="66"/>
      <c r="AC2301" s="66"/>
      <c r="AD2301" s="66"/>
      <c r="AE2301" s="66"/>
      <c r="AF2301" s="66"/>
      <c r="AG2301" s="66"/>
      <c r="AH2301" s="66"/>
      <c r="AI2301" s="66"/>
      <c r="AJ2301" s="66"/>
      <c r="AK2301" s="66"/>
      <c r="AL2301" s="66"/>
      <c r="AM2301" s="66"/>
      <c r="AN2301" s="66"/>
      <c r="AO2301" s="66"/>
      <c r="AP2301" s="66"/>
      <c r="AQ2301" s="66"/>
      <c r="AR2301" s="66"/>
      <c r="AS2301" s="66"/>
      <c r="AT2301" s="66"/>
      <c r="AU2301" s="66"/>
      <c r="AV2301" s="66"/>
      <c r="AW2301" s="66"/>
      <c r="AX2301" s="66"/>
      <c r="AY2301" s="66"/>
      <c r="AZ2301" s="66"/>
      <c r="BA2301" s="66"/>
      <c r="BB2301" s="66"/>
      <c r="BC2301" s="66"/>
      <c r="BD2301" s="66"/>
      <c r="BE2301" s="66"/>
      <c r="BF2301" s="66"/>
      <c r="BG2301" s="66"/>
      <c r="BH2301" s="66"/>
      <c r="BI2301" s="66"/>
      <c r="BJ2301" s="66"/>
      <c r="BK2301" s="66"/>
      <c r="BL2301" s="66"/>
      <c r="BM2301" s="66"/>
      <c r="BN2301" s="66"/>
      <c r="BO2301" s="66"/>
      <c r="BP2301" s="66"/>
      <c r="BQ2301" s="66"/>
      <c r="BR2301" s="66"/>
      <c r="BS2301" s="66"/>
      <c r="BT2301" s="66"/>
      <c r="BU2301" s="66"/>
      <c r="BV2301" s="66"/>
      <c r="BW2301" s="66"/>
      <c r="BX2301" s="66"/>
      <c r="BY2301" s="66"/>
      <c r="BZ2301" s="66"/>
      <c r="CA2301" s="66"/>
      <c r="CB2301" s="66"/>
      <c r="CC2301" s="66"/>
      <c r="CD2301" s="66"/>
      <c r="CE2301" s="66"/>
      <c r="CF2301" s="66"/>
      <c r="CG2301" s="66"/>
      <c r="CH2301" s="66"/>
      <c r="CI2301" s="66"/>
      <c r="CJ2301" s="66"/>
      <c r="CK2301" s="66"/>
      <c r="CL2301" s="66"/>
      <c r="CM2301" s="66"/>
      <c r="CN2301" s="66"/>
      <c r="CO2301" s="66"/>
      <c r="CP2301" s="66"/>
      <c r="CQ2301" s="66"/>
      <c r="CR2301" s="66"/>
      <c r="CS2301" s="66"/>
      <c r="CT2301" s="66"/>
      <c r="CU2301" s="66"/>
      <c r="CV2301" s="66"/>
      <c r="CW2301" s="66"/>
      <c r="CX2301" s="66"/>
      <c r="CY2301" s="66"/>
      <c r="CZ2301" s="66"/>
      <c r="DA2301" s="66"/>
      <c r="DB2301" s="66"/>
      <c r="DC2301" s="66"/>
      <c r="DD2301" s="66"/>
      <c r="DE2301" s="66"/>
      <c r="DF2301" s="66"/>
      <c r="DG2301" s="66"/>
      <c r="DH2301" s="66"/>
      <c r="DI2301" s="66"/>
      <c r="DJ2301" s="66"/>
      <c r="DK2301" s="66"/>
      <c r="DL2301" s="66"/>
    </row>
    <row r="2302" spans="1:127" s="166" customFormat="1" ht="14.5" customHeight="1" x14ac:dyDescent="0.35">
      <c r="A2302" s="169"/>
      <c r="B2302" s="160"/>
      <c r="C2302" s="161"/>
      <c r="D2302" s="162"/>
      <c r="E2302" s="163"/>
      <c r="F2302" s="163"/>
      <c r="G2302" s="164"/>
      <c r="H2302" s="165"/>
      <c r="I2302" s="164"/>
      <c r="J2302" s="165"/>
      <c r="K2302" s="164"/>
      <c r="L2302" s="165"/>
      <c r="M2302" s="164"/>
      <c r="N2302" s="165"/>
      <c r="O2302" s="164"/>
      <c r="P2302" s="165"/>
      <c r="Q2302" s="164"/>
      <c r="R2302" s="165"/>
      <c r="S2302" s="164"/>
      <c r="T2302" s="165"/>
      <c r="U2302" s="164"/>
      <c r="V2302" s="165"/>
      <c r="W2302" s="164"/>
      <c r="X2302" s="165"/>
      <c r="Y2302" s="164"/>
      <c r="Z2302" s="165"/>
      <c r="AA2302" s="164"/>
      <c r="AB2302" s="165"/>
      <c r="AC2302" s="164"/>
      <c r="AD2302" s="165"/>
      <c r="AE2302" s="164"/>
      <c r="AF2302" s="165"/>
      <c r="AG2302" s="164"/>
      <c r="AH2302" s="165"/>
      <c r="AI2302" s="164"/>
      <c r="AJ2302" s="165"/>
      <c r="AK2302" s="164"/>
      <c r="AL2302" s="165"/>
      <c r="AM2302" s="164"/>
      <c r="AN2302" s="165"/>
      <c r="AO2302" s="164"/>
      <c r="AP2302" s="165"/>
      <c r="AQ2302" s="164"/>
      <c r="AR2302" s="165"/>
      <c r="AS2302" s="164"/>
      <c r="AT2302" s="165"/>
      <c r="AU2302" s="164"/>
      <c r="AV2302" s="165"/>
      <c r="AW2302" s="164"/>
      <c r="AX2302" s="165"/>
      <c r="AY2302" s="164"/>
      <c r="AZ2302" s="165"/>
      <c r="BA2302" s="164"/>
      <c r="BB2302" s="165"/>
      <c r="BC2302" s="164"/>
      <c r="BD2302" s="165"/>
      <c r="BE2302" s="164"/>
      <c r="BF2302" s="165"/>
      <c r="BG2302" s="164"/>
      <c r="BH2302" s="165"/>
      <c r="BI2302" s="164"/>
      <c r="BJ2302" s="165"/>
      <c r="BK2302" s="164"/>
      <c r="BL2302" s="165"/>
      <c r="BM2302" s="164"/>
      <c r="BN2302" s="165"/>
      <c r="BO2302" s="164"/>
      <c r="BP2302" s="165"/>
      <c r="BQ2302" s="164"/>
      <c r="BR2302" s="165"/>
      <c r="BS2302" s="164"/>
      <c r="BT2302" s="165"/>
      <c r="BU2302" s="164"/>
      <c r="BV2302" s="165"/>
      <c r="BW2302" s="164"/>
      <c r="BX2302" s="165"/>
      <c r="BY2302" s="164"/>
      <c r="BZ2302" s="165"/>
      <c r="CA2302" s="164"/>
      <c r="CB2302" s="165"/>
      <c r="CC2302" s="164"/>
      <c r="CD2302" s="165"/>
      <c r="CE2302" s="164"/>
      <c r="CF2302" s="165"/>
      <c r="CG2302" s="164"/>
      <c r="CH2302" s="165"/>
      <c r="CI2302" s="164"/>
      <c r="CJ2302" s="165"/>
      <c r="CK2302" s="164"/>
      <c r="CL2302" s="165"/>
      <c r="CM2302" s="164"/>
      <c r="CN2302" s="165"/>
      <c r="CO2302" s="164"/>
      <c r="CP2302" s="165"/>
      <c r="CQ2302" s="164"/>
      <c r="CR2302" s="165"/>
      <c r="CS2302" s="164"/>
      <c r="CT2302" s="165"/>
      <c r="CU2302" s="164"/>
      <c r="CV2302" s="165"/>
      <c r="CW2302" s="164"/>
      <c r="CX2302" s="165"/>
      <c r="CY2302" s="164"/>
      <c r="CZ2302" s="165"/>
      <c r="DA2302" s="164"/>
      <c r="DB2302" s="165"/>
      <c r="DC2302" s="164"/>
      <c r="DD2302" s="165"/>
      <c r="DE2302" s="164"/>
      <c r="DF2302" s="165"/>
      <c r="DG2302" s="164"/>
      <c r="DH2302" s="165"/>
      <c r="DI2302" s="164"/>
    </row>
    <row r="2303" spans="1:127" x14ac:dyDescent="0.35">
      <c r="A2303" s="28"/>
      <c r="B2303" s="167"/>
      <c r="C2303" s="168"/>
      <c r="D2303" s="31"/>
      <c r="E2303" s="145"/>
      <c r="F2303" s="145"/>
      <c r="Q2303" s="66"/>
    </row>
    <row r="2304" spans="1:127" x14ac:dyDescent="0.35">
      <c r="A2304" s="28"/>
      <c r="B2304" s="36"/>
      <c r="C2304" s="37"/>
      <c r="D2304" s="38"/>
      <c r="E2304" s="36"/>
      <c r="F2304" s="36"/>
      <c r="Q2304" s="66"/>
      <c r="AB2304" s="66"/>
      <c r="AM2304" s="66"/>
      <c r="AX2304" s="66"/>
      <c r="BI2304" s="66"/>
      <c r="BT2304" s="66"/>
      <c r="CE2304" s="66"/>
      <c r="CP2304" s="66"/>
      <c r="DA2304" s="66"/>
      <c r="DL2304" s="66"/>
      <c r="DW2304" s="66"/>
    </row>
    <row r="2305" spans="1:137" ht="3.75" customHeight="1" x14ac:dyDescent="0.35">
      <c r="A2305" s="28"/>
      <c r="B2305" s="36"/>
      <c r="C2305" s="37"/>
      <c r="D2305" s="40"/>
      <c r="E2305" s="36"/>
      <c r="F2305" s="36"/>
      <c r="G2305" s="66"/>
      <c r="H2305" s="66"/>
      <c r="I2305" s="66"/>
      <c r="J2305" s="66"/>
      <c r="K2305" s="66"/>
      <c r="L2305" s="66"/>
      <c r="M2305" s="66"/>
      <c r="N2305" s="66"/>
      <c r="O2305" s="66"/>
      <c r="P2305" s="66"/>
      <c r="Q2305" s="66"/>
      <c r="R2305" s="66"/>
      <c r="S2305" s="66"/>
      <c r="T2305" s="66"/>
      <c r="U2305" s="66"/>
      <c r="V2305" s="66"/>
      <c r="W2305" s="66"/>
      <c r="X2305" s="66"/>
      <c r="Y2305" s="66"/>
      <c r="Z2305" s="66"/>
      <c r="AA2305" s="66"/>
      <c r="AB2305" s="66"/>
      <c r="AC2305" s="66"/>
      <c r="AD2305" s="66"/>
      <c r="AE2305" s="66"/>
      <c r="AF2305" s="66"/>
      <c r="AG2305" s="66"/>
      <c r="AH2305" s="66"/>
      <c r="AI2305" s="66"/>
      <c r="AJ2305" s="66"/>
      <c r="AK2305" s="66"/>
      <c r="AL2305" s="66"/>
      <c r="AM2305" s="66"/>
      <c r="AN2305" s="66"/>
      <c r="AO2305" s="66"/>
      <c r="AP2305" s="66"/>
      <c r="AQ2305" s="66"/>
      <c r="AR2305" s="66"/>
      <c r="AS2305" s="66"/>
      <c r="AT2305" s="66"/>
      <c r="AU2305" s="66"/>
      <c r="AV2305" s="66"/>
      <c r="AW2305" s="66"/>
      <c r="AX2305" s="66"/>
      <c r="AY2305" s="66"/>
      <c r="AZ2305" s="66"/>
      <c r="BA2305" s="66"/>
      <c r="BB2305" s="66"/>
      <c r="BC2305" s="66"/>
      <c r="BD2305" s="66"/>
      <c r="BE2305" s="66"/>
      <c r="BF2305" s="66"/>
      <c r="BG2305" s="66"/>
      <c r="BH2305" s="66"/>
      <c r="BI2305" s="66"/>
      <c r="BJ2305" s="66"/>
      <c r="BK2305" s="66"/>
      <c r="BL2305" s="66"/>
      <c r="BM2305" s="66"/>
      <c r="BN2305" s="66"/>
      <c r="BO2305" s="66"/>
      <c r="BP2305" s="66"/>
      <c r="BQ2305" s="66"/>
      <c r="BR2305" s="66"/>
      <c r="BS2305" s="66"/>
      <c r="BT2305" s="66"/>
      <c r="BU2305" s="66"/>
      <c r="BV2305" s="66"/>
      <c r="BW2305" s="66"/>
      <c r="BX2305" s="66"/>
      <c r="BY2305" s="66"/>
      <c r="BZ2305" s="66"/>
      <c r="CA2305" s="66"/>
      <c r="CB2305" s="66"/>
      <c r="CC2305" s="66"/>
      <c r="CD2305" s="66"/>
      <c r="CE2305" s="66"/>
      <c r="CF2305" s="66"/>
      <c r="CG2305" s="66"/>
      <c r="CH2305" s="66"/>
      <c r="CI2305" s="66"/>
      <c r="CJ2305" s="66"/>
      <c r="CK2305" s="66"/>
      <c r="CL2305" s="66"/>
      <c r="CM2305" s="66"/>
      <c r="CN2305" s="66"/>
      <c r="CO2305" s="66"/>
      <c r="CP2305" s="66"/>
      <c r="CQ2305" s="66"/>
      <c r="CR2305" s="66"/>
      <c r="CS2305" s="66"/>
      <c r="CT2305" s="66"/>
      <c r="CU2305" s="66"/>
      <c r="CV2305" s="66"/>
      <c r="CW2305" s="66"/>
      <c r="CX2305" s="66"/>
      <c r="CY2305" s="66"/>
      <c r="CZ2305" s="66"/>
      <c r="DA2305" s="66"/>
      <c r="DB2305" s="66"/>
      <c r="DC2305" s="66"/>
      <c r="DD2305" s="66"/>
      <c r="DE2305" s="66"/>
      <c r="DF2305" s="66"/>
      <c r="DG2305" s="66"/>
      <c r="DH2305" s="66"/>
      <c r="DI2305" s="66"/>
      <c r="DJ2305" s="66"/>
      <c r="DK2305" s="66"/>
      <c r="DL2305" s="66"/>
    </row>
    <row r="2306" spans="1:137" x14ac:dyDescent="0.35">
      <c r="A2306" s="28"/>
      <c r="B2306" s="167"/>
      <c r="C2306" s="168"/>
      <c r="D2306" s="31"/>
      <c r="E2306" s="146"/>
      <c r="F2306" s="146"/>
    </row>
    <row r="2307" spans="1:137" x14ac:dyDescent="0.35">
      <c r="A2307" s="28"/>
      <c r="B2307" s="36"/>
      <c r="C2307" s="37"/>
      <c r="D2307" s="38"/>
      <c r="E2307" s="36"/>
      <c r="F2307" s="36"/>
    </row>
    <row r="2308" spans="1:137" ht="3.75" customHeight="1" x14ac:dyDescent="0.35">
      <c r="A2308" s="28"/>
      <c r="B2308" s="36"/>
      <c r="C2308" s="37"/>
      <c r="D2308" s="40"/>
      <c r="E2308" s="36"/>
      <c r="F2308" s="36"/>
      <c r="G2308" s="66"/>
      <c r="H2308" s="66"/>
      <c r="I2308" s="66"/>
      <c r="J2308" s="66"/>
      <c r="K2308" s="66"/>
      <c r="L2308" s="66"/>
      <c r="M2308" s="66"/>
      <c r="N2308" s="66"/>
      <c r="O2308" s="66"/>
      <c r="P2308" s="66"/>
      <c r="Q2308" s="66"/>
      <c r="R2308" s="66"/>
      <c r="S2308" s="66"/>
      <c r="T2308" s="66"/>
      <c r="U2308" s="66"/>
      <c r="V2308" s="66"/>
      <c r="W2308" s="66"/>
      <c r="X2308" s="66"/>
      <c r="Y2308" s="66"/>
      <c r="Z2308" s="66"/>
      <c r="AA2308" s="66"/>
      <c r="AB2308" s="66"/>
      <c r="AC2308" s="66"/>
      <c r="AD2308" s="66"/>
      <c r="AE2308" s="66"/>
      <c r="AF2308" s="66"/>
      <c r="AG2308" s="66"/>
      <c r="AH2308" s="66"/>
      <c r="AI2308" s="66"/>
      <c r="AJ2308" s="66"/>
      <c r="AK2308" s="66"/>
      <c r="AL2308" s="66"/>
      <c r="AM2308" s="66"/>
      <c r="AN2308" s="66"/>
      <c r="AO2308" s="66"/>
      <c r="AP2308" s="66"/>
      <c r="AQ2308" s="66"/>
      <c r="AR2308" s="66"/>
      <c r="AS2308" s="66"/>
      <c r="AT2308" s="66"/>
      <c r="AU2308" s="66"/>
      <c r="AV2308" s="66"/>
      <c r="AW2308" s="66"/>
      <c r="AX2308" s="66"/>
      <c r="AY2308" s="66"/>
      <c r="AZ2308" s="66"/>
      <c r="BA2308" s="66"/>
      <c r="BB2308" s="66"/>
      <c r="BC2308" s="66"/>
      <c r="BD2308" s="66"/>
      <c r="BE2308" s="66"/>
      <c r="BF2308" s="66"/>
      <c r="BG2308" s="66"/>
      <c r="BH2308" s="66"/>
      <c r="BI2308" s="66"/>
      <c r="BJ2308" s="66"/>
      <c r="BK2308" s="66"/>
      <c r="BL2308" s="66"/>
      <c r="BM2308" s="66"/>
      <c r="BN2308" s="66"/>
      <c r="BO2308" s="66"/>
      <c r="BP2308" s="66"/>
      <c r="BQ2308" s="66"/>
      <c r="BR2308" s="66"/>
      <c r="BS2308" s="66"/>
      <c r="BT2308" s="66"/>
      <c r="BU2308" s="66"/>
      <c r="BV2308" s="66"/>
      <c r="BW2308" s="66"/>
      <c r="BX2308" s="66"/>
      <c r="BY2308" s="66"/>
      <c r="BZ2308" s="66"/>
      <c r="CA2308" s="66"/>
      <c r="CB2308" s="66"/>
      <c r="CC2308" s="66"/>
      <c r="CD2308" s="66"/>
      <c r="CE2308" s="66"/>
      <c r="CF2308" s="66"/>
      <c r="CG2308" s="66"/>
      <c r="CH2308" s="66"/>
      <c r="CI2308" s="66"/>
      <c r="CJ2308" s="66"/>
      <c r="CK2308" s="66"/>
      <c r="CL2308" s="66"/>
      <c r="CM2308" s="66"/>
      <c r="CN2308" s="66"/>
      <c r="CO2308" s="66"/>
      <c r="CP2308" s="66"/>
      <c r="CQ2308" s="66"/>
      <c r="CR2308" s="66"/>
      <c r="CS2308" s="66"/>
      <c r="CT2308" s="66"/>
      <c r="CU2308" s="66"/>
      <c r="CV2308" s="66"/>
      <c r="CW2308" s="66"/>
      <c r="CX2308" s="66"/>
      <c r="CY2308" s="66"/>
      <c r="CZ2308" s="66"/>
      <c r="DA2308" s="66"/>
      <c r="DB2308" s="66"/>
      <c r="DC2308" s="66"/>
      <c r="DD2308" s="66"/>
      <c r="DE2308" s="66"/>
      <c r="DF2308" s="66"/>
      <c r="DG2308" s="66"/>
      <c r="DH2308" s="66"/>
      <c r="DI2308" s="66"/>
      <c r="DJ2308" s="66"/>
      <c r="DK2308" s="66"/>
      <c r="DL2308" s="66"/>
      <c r="DM2308" s="66"/>
      <c r="DN2308" s="66"/>
      <c r="DO2308" s="66"/>
      <c r="DP2308" s="66"/>
      <c r="DQ2308" s="66"/>
      <c r="DR2308" s="66"/>
      <c r="DS2308" s="66"/>
      <c r="DT2308" s="66"/>
      <c r="DU2308" s="66"/>
      <c r="DV2308" s="66"/>
      <c r="DW2308" s="66"/>
      <c r="DX2308" s="66"/>
      <c r="DY2308" s="66"/>
      <c r="DZ2308" s="66"/>
      <c r="EA2308" s="66"/>
      <c r="EB2308" s="66"/>
      <c r="EC2308" s="66"/>
      <c r="ED2308" s="66"/>
      <c r="EE2308" s="66"/>
      <c r="EF2308" s="66"/>
      <c r="EG2308" s="66"/>
    </row>
    <row r="2309" spans="1:137" s="148" customFormat="1" x14ac:dyDescent="0.35">
      <c r="A2309" s="28"/>
      <c r="B2309" s="167"/>
      <c r="C2309" s="168"/>
      <c r="D2309" s="31"/>
      <c r="E2309" s="147"/>
      <c r="F2309" s="147"/>
    </row>
    <row r="2310" spans="1:137" s="148" customFormat="1" x14ac:dyDescent="0.35">
      <c r="A2310" s="28"/>
      <c r="B2310" s="36"/>
      <c r="C2310" s="37"/>
      <c r="D2310" s="38"/>
      <c r="E2310" s="36"/>
      <c r="F2310" s="36"/>
      <c r="G2310" s="149"/>
      <c r="H2310" s="149"/>
      <c r="I2310" s="149"/>
      <c r="J2310" s="149"/>
      <c r="K2310" s="149"/>
      <c r="L2310" s="149"/>
      <c r="M2310" s="149"/>
      <c r="N2310" s="149"/>
      <c r="O2310" s="149"/>
      <c r="P2310" s="149"/>
      <c r="Q2310" s="149"/>
      <c r="R2310" s="149"/>
      <c r="S2310" s="149"/>
      <c r="T2310" s="149"/>
      <c r="U2310" s="149"/>
      <c r="V2310" s="149"/>
      <c r="W2310" s="149"/>
      <c r="X2310" s="149"/>
      <c r="Y2310" s="149"/>
      <c r="Z2310" s="149"/>
      <c r="AA2310" s="149"/>
      <c r="AB2310" s="149"/>
      <c r="AC2310" s="149"/>
      <c r="AD2310" s="149"/>
      <c r="AE2310" s="149"/>
      <c r="AF2310" s="149"/>
      <c r="AG2310" s="149"/>
      <c r="AH2310" s="149"/>
      <c r="AI2310" s="149"/>
      <c r="AJ2310" s="149"/>
      <c r="AK2310" s="149"/>
      <c r="AL2310" s="149"/>
      <c r="AM2310" s="149"/>
      <c r="AN2310" s="149"/>
      <c r="AO2310" s="149"/>
      <c r="AP2310" s="149"/>
      <c r="AQ2310" s="149"/>
      <c r="AR2310" s="149"/>
      <c r="AS2310" s="149"/>
      <c r="AT2310" s="149"/>
      <c r="AU2310" s="149"/>
      <c r="AV2310" s="149"/>
      <c r="AW2310" s="149"/>
      <c r="AX2310" s="149"/>
      <c r="AY2310" s="149"/>
      <c r="AZ2310" s="149"/>
      <c r="BA2310" s="149"/>
      <c r="BB2310" s="149"/>
      <c r="BC2310" s="149"/>
      <c r="BD2310" s="149"/>
      <c r="BE2310" s="149"/>
      <c r="BF2310" s="149"/>
      <c r="BG2310" s="149"/>
      <c r="BH2310" s="149"/>
      <c r="BI2310" s="149"/>
      <c r="BJ2310" s="149"/>
      <c r="BK2310" s="149"/>
      <c r="BL2310" s="149"/>
      <c r="BM2310" s="149"/>
      <c r="BN2310" s="149"/>
      <c r="BO2310" s="149"/>
      <c r="BP2310" s="149"/>
      <c r="BQ2310" s="149"/>
      <c r="BR2310" s="149"/>
      <c r="BS2310" s="149"/>
      <c r="BT2310" s="149"/>
      <c r="BU2310" s="149"/>
      <c r="BV2310" s="149"/>
      <c r="BW2310" s="149"/>
      <c r="BX2310" s="149"/>
      <c r="BY2310" s="149"/>
      <c r="BZ2310" s="149"/>
      <c r="CA2310" s="149"/>
      <c r="CB2310" s="149"/>
      <c r="CC2310" s="149"/>
      <c r="CD2310" s="149"/>
      <c r="CE2310" s="149"/>
      <c r="CF2310" s="149"/>
      <c r="CG2310" s="149"/>
      <c r="CH2310" s="149"/>
      <c r="CI2310" s="149"/>
      <c r="CJ2310" s="149"/>
      <c r="CK2310" s="149"/>
      <c r="CL2310" s="149"/>
      <c r="CM2310" s="149"/>
      <c r="CN2310" s="149"/>
      <c r="CO2310" s="149"/>
      <c r="CP2310" s="149"/>
      <c r="CQ2310" s="149"/>
      <c r="CR2310" s="149"/>
      <c r="CS2310" s="149"/>
      <c r="CT2310" s="149"/>
      <c r="CU2310" s="149"/>
      <c r="CV2310" s="149"/>
      <c r="CW2310" s="149"/>
      <c r="CX2310" s="149"/>
      <c r="CY2310" s="149"/>
      <c r="CZ2310" s="149"/>
      <c r="DA2310" s="149"/>
      <c r="DB2310" s="149"/>
      <c r="DC2310" s="149"/>
      <c r="DD2310" s="149"/>
      <c r="DE2310" s="149"/>
      <c r="DF2310" s="149"/>
      <c r="DG2310" s="149"/>
      <c r="DH2310" s="149"/>
      <c r="DI2310" s="149"/>
      <c r="DJ2310" s="149"/>
      <c r="DK2310" s="149"/>
      <c r="DL2310" s="149"/>
      <c r="DM2310" s="149"/>
      <c r="DN2310" s="149"/>
      <c r="DO2310" s="149"/>
      <c r="DP2310" s="149"/>
      <c r="DQ2310" s="149"/>
      <c r="DR2310" s="149"/>
      <c r="DS2310" s="149"/>
      <c r="DT2310" s="149"/>
      <c r="DU2310" s="149"/>
      <c r="DV2310" s="149"/>
      <c r="DW2310" s="149"/>
      <c r="DX2310" s="149"/>
      <c r="DY2310" s="149"/>
      <c r="DZ2310" s="149"/>
      <c r="EA2310" s="149"/>
      <c r="EB2310" s="149"/>
      <c r="EC2310" s="149"/>
      <c r="ED2310" s="149"/>
      <c r="EE2310" s="149"/>
      <c r="EF2310" s="149"/>
      <c r="EG2310" s="149"/>
    </row>
    <row r="2311" spans="1:137" ht="3.75" customHeight="1" x14ac:dyDescent="0.35">
      <c r="A2311" s="28"/>
      <c r="B2311" s="36"/>
      <c r="C2311" s="37"/>
      <c r="D2311" s="40"/>
      <c r="E2311" s="36"/>
      <c r="F2311" s="36"/>
      <c r="G2311" s="66"/>
      <c r="H2311" s="66"/>
      <c r="I2311" s="66"/>
      <c r="J2311" s="66"/>
      <c r="K2311" s="66"/>
      <c r="L2311" s="66"/>
      <c r="M2311" s="66"/>
      <c r="N2311" s="66"/>
      <c r="O2311" s="66"/>
      <c r="P2311" s="66"/>
      <c r="Q2311" s="66"/>
      <c r="R2311" s="66"/>
      <c r="S2311" s="66"/>
      <c r="T2311" s="66"/>
      <c r="U2311" s="66"/>
      <c r="V2311" s="66"/>
      <c r="W2311" s="66"/>
      <c r="X2311" s="66"/>
      <c r="Y2311" s="66"/>
      <c r="Z2311" s="66"/>
      <c r="AA2311" s="66"/>
      <c r="AB2311" s="66"/>
      <c r="AC2311" s="66"/>
      <c r="AD2311" s="66"/>
      <c r="AE2311" s="66"/>
      <c r="AF2311" s="66"/>
      <c r="AG2311" s="66"/>
      <c r="AH2311" s="66"/>
      <c r="AI2311" s="66"/>
      <c r="AJ2311" s="66"/>
      <c r="AK2311" s="66"/>
      <c r="AL2311" s="66"/>
      <c r="AM2311" s="66"/>
      <c r="AN2311" s="66"/>
      <c r="AO2311" s="66"/>
      <c r="AP2311" s="66"/>
      <c r="AQ2311" s="66"/>
      <c r="AR2311" s="66"/>
      <c r="AS2311" s="66"/>
      <c r="AT2311" s="66"/>
      <c r="AU2311" s="66"/>
      <c r="AV2311" s="66"/>
      <c r="AW2311" s="66"/>
      <c r="AX2311" s="66"/>
      <c r="AY2311" s="66"/>
      <c r="AZ2311" s="66"/>
      <c r="BA2311" s="66"/>
      <c r="BB2311" s="66"/>
      <c r="BC2311" s="66"/>
      <c r="BD2311" s="66"/>
      <c r="BE2311" s="66"/>
      <c r="BF2311" s="66"/>
      <c r="BG2311" s="66"/>
      <c r="BH2311" s="66"/>
      <c r="BI2311" s="66"/>
      <c r="BJ2311" s="66"/>
      <c r="BK2311" s="66"/>
      <c r="BL2311" s="66"/>
      <c r="BM2311" s="66"/>
      <c r="BN2311" s="66"/>
      <c r="BO2311" s="66"/>
      <c r="BP2311" s="66"/>
      <c r="BQ2311" s="66"/>
      <c r="BR2311" s="66"/>
      <c r="BS2311" s="66"/>
      <c r="BT2311" s="66"/>
      <c r="BU2311" s="66"/>
      <c r="BV2311" s="66"/>
      <c r="BW2311" s="66"/>
      <c r="BX2311" s="66"/>
      <c r="BY2311" s="66"/>
      <c r="BZ2311" s="66"/>
      <c r="CA2311" s="66"/>
      <c r="CB2311" s="66"/>
      <c r="CC2311" s="66"/>
      <c r="CD2311" s="66"/>
      <c r="CE2311" s="66"/>
      <c r="CF2311" s="66"/>
      <c r="CG2311" s="66"/>
      <c r="CH2311" s="66"/>
      <c r="CI2311" s="66"/>
      <c r="CJ2311" s="66"/>
      <c r="CK2311" s="66"/>
      <c r="CL2311" s="66"/>
      <c r="CM2311" s="66"/>
      <c r="CN2311" s="66"/>
      <c r="CO2311" s="66"/>
      <c r="CP2311" s="66"/>
      <c r="CQ2311" s="66"/>
      <c r="CR2311" s="66"/>
      <c r="CS2311" s="66"/>
      <c r="CT2311" s="66"/>
      <c r="CU2311" s="66"/>
      <c r="CV2311" s="66"/>
      <c r="CW2311" s="66"/>
      <c r="CX2311" s="66"/>
      <c r="CY2311" s="66"/>
      <c r="CZ2311" s="66"/>
      <c r="DA2311" s="66"/>
      <c r="DB2311" s="66"/>
      <c r="DC2311" s="66"/>
      <c r="DD2311" s="66"/>
      <c r="DE2311" s="66"/>
      <c r="DF2311" s="66"/>
      <c r="DG2311" s="66"/>
      <c r="DH2311" s="66"/>
      <c r="DI2311" s="66"/>
      <c r="DJ2311" s="66"/>
      <c r="DK2311" s="66"/>
      <c r="DL2311" s="66"/>
      <c r="DM2311" s="66"/>
      <c r="DN2311" s="66"/>
      <c r="DO2311" s="66"/>
      <c r="DP2311" s="66"/>
      <c r="DQ2311" s="66"/>
      <c r="DR2311" s="66"/>
      <c r="DS2311" s="66"/>
      <c r="DT2311" s="66"/>
      <c r="DU2311" s="66"/>
      <c r="DV2311" s="66"/>
      <c r="DW2311" s="66"/>
      <c r="DX2311" s="66"/>
      <c r="DY2311" s="66"/>
      <c r="DZ2311" s="66"/>
      <c r="EA2311" s="66"/>
      <c r="EB2311" s="66"/>
      <c r="EC2311" s="66"/>
      <c r="ED2311" s="66"/>
      <c r="EE2311" s="66"/>
      <c r="EF2311" s="66"/>
      <c r="EG2311" s="66"/>
    </row>
    <row r="2312" spans="1:137" x14ac:dyDescent="0.35">
      <c r="A2312" s="28"/>
      <c r="B2312" s="167"/>
      <c r="C2312" s="168"/>
      <c r="D2312" s="31"/>
      <c r="E2312" s="150"/>
      <c r="F2312" s="150"/>
    </row>
    <row r="2313" spans="1:137" x14ac:dyDescent="0.35">
      <c r="A2313" s="28"/>
      <c r="B2313" s="36"/>
      <c r="C2313" s="37"/>
      <c r="D2313" s="38"/>
      <c r="E2313" s="36"/>
      <c r="F2313" s="36"/>
    </row>
    <row r="2314" spans="1:137" ht="3.75" customHeight="1" x14ac:dyDescent="0.35">
      <c r="A2314" s="28"/>
      <c r="B2314" s="36"/>
      <c r="C2314" s="37"/>
      <c r="D2314" s="40"/>
      <c r="E2314" s="36"/>
      <c r="F2314" s="36"/>
      <c r="G2314" s="66"/>
      <c r="H2314" s="66"/>
      <c r="I2314" s="66"/>
      <c r="J2314" s="66"/>
      <c r="K2314" s="66"/>
      <c r="L2314" s="66"/>
      <c r="M2314" s="66"/>
      <c r="N2314" s="66"/>
      <c r="O2314" s="66"/>
      <c r="P2314" s="66"/>
      <c r="Q2314" s="66"/>
      <c r="R2314" s="66"/>
      <c r="S2314" s="66"/>
      <c r="T2314" s="66"/>
      <c r="U2314" s="66"/>
      <c r="V2314" s="66"/>
      <c r="W2314" s="66"/>
      <c r="X2314" s="66"/>
      <c r="Y2314" s="66"/>
      <c r="Z2314" s="66"/>
      <c r="AA2314" s="66"/>
      <c r="AB2314" s="66"/>
      <c r="AC2314" s="66"/>
      <c r="AD2314" s="66"/>
      <c r="AE2314" s="66"/>
      <c r="AF2314" s="66"/>
      <c r="AG2314" s="66"/>
      <c r="AH2314" s="66"/>
      <c r="AI2314" s="66"/>
      <c r="AJ2314" s="66"/>
      <c r="AK2314" s="66"/>
      <c r="AL2314" s="66"/>
      <c r="AM2314" s="66"/>
      <c r="AN2314" s="66"/>
      <c r="AO2314" s="66"/>
      <c r="AP2314" s="66"/>
      <c r="AQ2314" s="66"/>
      <c r="AR2314" s="66"/>
      <c r="AS2314" s="66"/>
      <c r="AT2314" s="66"/>
      <c r="AU2314" s="66"/>
      <c r="AV2314" s="66"/>
      <c r="AW2314" s="66"/>
      <c r="AX2314" s="66"/>
      <c r="AY2314" s="66"/>
      <c r="AZ2314" s="66"/>
      <c r="BA2314" s="66"/>
      <c r="BB2314" s="66"/>
      <c r="BC2314" s="66"/>
      <c r="BD2314" s="66"/>
      <c r="BE2314" s="66"/>
      <c r="BF2314" s="66"/>
      <c r="BG2314" s="66"/>
      <c r="BH2314" s="66"/>
      <c r="BI2314" s="66"/>
      <c r="BJ2314" s="66"/>
      <c r="BK2314" s="66"/>
      <c r="BL2314" s="66"/>
      <c r="BM2314" s="66"/>
      <c r="BN2314" s="66"/>
      <c r="BO2314" s="66"/>
      <c r="BP2314" s="66"/>
      <c r="BQ2314" s="66"/>
      <c r="BR2314" s="66"/>
      <c r="BS2314" s="66"/>
      <c r="BT2314" s="66"/>
      <c r="BU2314" s="66"/>
      <c r="BV2314" s="66"/>
      <c r="BW2314" s="66"/>
      <c r="BX2314" s="66"/>
      <c r="BY2314" s="66"/>
      <c r="BZ2314" s="66"/>
      <c r="CA2314" s="66"/>
      <c r="CB2314" s="66"/>
      <c r="CC2314" s="66"/>
      <c r="CD2314" s="66"/>
      <c r="CE2314" s="66"/>
      <c r="CF2314" s="66"/>
      <c r="CG2314" s="66"/>
      <c r="CH2314" s="66"/>
      <c r="CI2314" s="66"/>
      <c r="CJ2314" s="66"/>
      <c r="CK2314" s="66"/>
      <c r="CL2314" s="66"/>
      <c r="CM2314" s="66"/>
      <c r="CN2314" s="66"/>
      <c r="CO2314" s="66"/>
      <c r="CP2314" s="66"/>
      <c r="CQ2314" s="66"/>
      <c r="CR2314" s="66"/>
      <c r="CS2314" s="66"/>
      <c r="CT2314" s="66"/>
      <c r="CU2314" s="66"/>
      <c r="CV2314" s="66"/>
      <c r="CW2314" s="66"/>
      <c r="CX2314" s="66"/>
      <c r="CY2314" s="66"/>
      <c r="CZ2314" s="66"/>
      <c r="DA2314" s="66"/>
      <c r="DB2314" s="66"/>
      <c r="DC2314" s="66"/>
      <c r="DD2314" s="66"/>
      <c r="DE2314" s="66"/>
      <c r="DF2314" s="66"/>
      <c r="DG2314" s="66"/>
      <c r="DH2314" s="66"/>
      <c r="DI2314" s="66"/>
      <c r="DJ2314" s="66"/>
      <c r="DK2314" s="66"/>
      <c r="DL2314" s="66"/>
    </row>
    <row r="2315" spans="1:137" ht="14.5" customHeight="1" x14ac:dyDescent="0.35">
      <c r="A2315" s="28"/>
      <c r="B2315" s="167"/>
      <c r="C2315" s="168"/>
      <c r="D2315" s="31"/>
      <c r="E2315" s="151"/>
      <c r="F2315" s="151"/>
      <c r="G2315" s="153"/>
      <c r="H2315" s="153"/>
      <c r="I2315" s="153"/>
      <c r="J2315" s="153"/>
      <c r="T2315" s="75"/>
      <c r="U2315" s="75"/>
      <c r="V2315" s="75"/>
      <c r="W2315" s="75"/>
      <c r="X2315" s="75"/>
      <c r="Y2315" s="75"/>
      <c r="Z2315" s="75"/>
      <c r="AA2315" s="75"/>
      <c r="AC2315" s="153"/>
      <c r="AD2315" s="153"/>
      <c r="AE2315" s="153"/>
      <c r="AF2315" s="153"/>
      <c r="AP2315" s="75"/>
      <c r="AQ2315" s="75"/>
      <c r="AR2315" s="75"/>
      <c r="AS2315" s="75"/>
      <c r="AT2315" s="75"/>
      <c r="AU2315" s="75"/>
      <c r="AV2315" s="75"/>
      <c r="AW2315" s="75"/>
      <c r="AY2315" s="153"/>
      <c r="AZ2315" s="153"/>
      <c r="BA2315" s="153"/>
      <c r="BB2315" s="153"/>
      <c r="BL2315" s="75"/>
      <c r="BM2315" s="75"/>
      <c r="BN2315" s="75"/>
      <c r="BO2315" s="75"/>
      <c r="BP2315" s="75"/>
      <c r="BQ2315" s="75"/>
      <c r="BR2315" s="75"/>
      <c r="BS2315" s="75"/>
      <c r="BU2315" s="153"/>
      <c r="BV2315" s="153"/>
      <c r="BW2315" s="153"/>
      <c r="BX2315" s="153"/>
      <c r="CH2315" s="75"/>
      <c r="CI2315" s="75"/>
      <c r="CJ2315" s="75"/>
      <c r="CK2315" s="75"/>
      <c r="CL2315" s="75"/>
      <c r="CM2315" s="75"/>
      <c r="CN2315" s="75"/>
      <c r="CO2315" s="75"/>
      <c r="CQ2315" s="153"/>
      <c r="CR2315" s="153"/>
      <c r="CS2315" s="153"/>
      <c r="CT2315" s="153"/>
      <c r="DD2315" s="75"/>
      <c r="DE2315" s="75"/>
      <c r="DF2315" s="75"/>
      <c r="DG2315" s="75"/>
      <c r="DH2315" s="75"/>
      <c r="DI2315" s="75"/>
      <c r="DJ2315" s="75"/>
      <c r="DK2315" s="75"/>
    </row>
    <row r="2316" spans="1:137" ht="14.5" customHeight="1" x14ac:dyDescent="0.35">
      <c r="A2316" s="28"/>
      <c r="B2316" s="36"/>
      <c r="C2316" s="37"/>
      <c r="D2316" s="38"/>
      <c r="E2316" s="36"/>
      <c r="F2316" s="36"/>
      <c r="H2316" s="66"/>
      <c r="T2316" s="75"/>
      <c r="U2316" s="75"/>
      <c r="V2316" s="75"/>
      <c r="W2316" s="75"/>
      <c r="X2316" s="75"/>
      <c r="Y2316" s="75"/>
      <c r="Z2316" s="75"/>
      <c r="AA2316" s="75"/>
      <c r="AB2316" s="68"/>
      <c r="AD2316" s="66"/>
      <c r="AP2316" s="75"/>
      <c r="AQ2316" s="75"/>
      <c r="AR2316" s="75"/>
      <c r="AS2316" s="75"/>
      <c r="AT2316" s="75"/>
      <c r="AU2316" s="75"/>
      <c r="AV2316" s="75"/>
      <c r="AW2316" s="75"/>
      <c r="AX2316" s="68"/>
      <c r="AZ2316" s="66"/>
      <c r="BL2316" s="75"/>
      <c r="BM2316" s="75"/>
      <c r="BN2316" s="75"/>
      <c r="BO2316" s="75"/>
      <c r="BP2316" s="75"/>
      <c r="BQ2316" s="75"/>
      <c r="BR2316" s="75"/>
      <c r="BS2316" s="75"/>
      <c r="BV2316" s="66"/>
      <c r="CH2316" s="75"/>
      <c r="CI2316" s="75"/>
      <c r="CJ2316" s="75"/>
      <c r="CK2316" s="75"/>
      <c r="CL2316" s="75"/>
      <c r="CM2316" s="75"/>
      <c r="CN2316" s="75"/>
      <c r="CO2316" s="75"/>
      <c r="CR2316" s="66"/>
      <c r="DD2316" s="75"/>
      <c r="DE2316" s="75"/>
      <c r="DF2316" s="75"/>
      <c r="DG2316" s="75"/>
      <c r="DH2316" s="75"/>
      <c r="DI2316" s="75"/>
      <c r="DJ2316" s="75"/>
      <c r="DK2316" s="75"/>
    </row>
    <row r="2317" spans="1:137" ht="3.75" customHeight="1" x14ac:dyDescent="0.35">
      <c r="A2317" s="28"/>
      <c r="B2317" s="36"/>
      <c r="C2317" s="37"/>
      <c r="D2317" s="40"/>
      <c r="E2317" s="36"/>
      <c r="F2317" s="36"/>
      <c r="G2317" s="66"/>
      <c r="H2317" s="66"/>
      <c r="I2317" s="66"/>
      <c r="J2317" s="66"/>
      <c r="K2317" s="66"/>
      <c r="L2317" s="66"/>
      <c r="M2317" s="66"/>
      <c r="N2317" s="66"/>
      <c r="O2317" s="66"/>
      <c r="P2317" s="66"/>
      <c r="Q2317" s="66"/>
      <c r="R2317" s="66"/>
      <c r="S2317" s="66"/>
      <c r="T2317" s="66"/>
      <c r="U2317" s="66"/>
      <c r="V2317" s="66"/>
      <c r="W2317" s="66"/>
      <c r="X2317" s="66"/>
      <c r="Y2317" s="66"/>
      <c r="Z2317" s="66"/>
      <c r="AA2317" s="66"/>
      <c r="AB2317" s="66"/>
      <c r="AC2317" s="66"/>
      <c r="AD2317" s="66"/>
      <c r="AE2317" s="66"/>
      <c r="AF2317" s="66"/>
      <c r="AG2317" s="66"/>
      <c r="AH2317" s="66"/>
      <c r="AI2317" s="66"/>
      <c r="AJ2317" s="66"/>
      <c r="AK2317" s="66"/>
      <c r="AL2317" s="66"/>
      <c r="AM2317" s="66"/>
      <c r="AN2317" s="66"/>
      <c r="AO2317" s="66"/>
      <c r="AP2317" s="66"/>
      <c r="AQ2317" s="66"/>
      <c r="AR2317" s="66"/>
      <c r="AS2317" s="66"/>
      <c r="AT2317" s="66"/>
      <c r="AU2317" s="66"/>
      <c r="AV2317" s="66"/>
      <c r="AW2317" s="66"/>
      <c r="AX2317" s="66"/>
      <c r="AY2317" s="66"/>
      <c r="AZ2317" s="66"/>
      <c r="BA2317" s="66"/>
      <c r="BB2317" s="66"/>
      <c r="BC2317" s="66"/>
      <c r="BD2317" s="66"/>
      <c r="BE2317" s="66"/>
      <c r="BF2317" s="66"/>
      <c r="BG2317" s="66"/>
      <c r="BH2317" s="66"/>
      <c r="BI2317" s="66"/>
      <c r="BJ2317" s="66"/>
      <c r="BK2317" s="66"/>
      <c r="BL2317" s="66"/>
      <c r="BM2317" s="66"/>
      <c r="BN2317" s="66"/>
      <c r="BO2317" s="66"/>
      <c r="BP2317" s="66"/>
      <c r="BQ2317" s="66"/>
      <c r="BR2317" s="66"/>
      <c r="BS2317" s="66"/>
      <c r="BT2317" s="66"/>
      <c r="BU2317" s="66"/>
      <c r="BV2317" s="66"/>
      <c r="BW2317" s="66"/>
      <c r="BX2317" s="66"/>
      <c r="BY2317" s="66"/>
      <c r="BZ2317" s="66"/>
      <c r="CA2317" s="66"/>
      <c r="CB2317" s="66"/>
      <c r="CC2317" s="66"/>
      <c r="CD2317" s="66"/>
      <c r="CE2317" s="66"/>
      <c r="CF2317" s="66"/>
      <c r="CG2317" s="66"/>
      <c r="CH2317" s="66"/>
      <c r="CI2317" s="66"/>
      <c r="CJ2317" s="66"/>
      <c r="CK2317" s="66"/>
      <c r="CL2317" s="66"/>
      <c r="CM2317" s="66"/>
      <c r="CN2317" s="66"/>
      <c r="CO2317" s="66"/>
      <c r="CP2317" s="66"/>
      <c r="CQ2317" s="66"/>
      <c r="CR2317" s="66"/>
      <c r="CS2317" s="66"/>
      <c r="CT2317" s="66"/>
      <c r="CU2317" s="66"/>
      <c r="CV2317" s="66"/>
      <c r="CW2317" s="66"/>
      <c r="CX2317" s="66"/>
      <c r="CY2317" s="66"/>
      <c r="CZ2317" s="66"/>
      <c r="DA2317" s="66"/>
      <c r="DB2317" s="66"/>
      <c r="DC2317" s="66"/>
      <c r="DD2317" s="66"/>
      <c r="DE2317" s="66"/>
      <c r="DF2317" s="66"/>
      <c r="DG2317" s="66"/>
      <c r="DH2317" s="66"/>
      <c r="DI2317" s="66"/>
      <c r="DJ2317" s="66"/>
      <c r="DK2317" s="66"/>
      <c r="DL2317" s="66"/>
    </row>
    <row r="2318" spans="1:137" ht="14.5" customHeight="1" x14ac:dyDescent="0.35">
      <c r="A2318" s="28"/>
      <c r="B2318" s="167"/>
      <c r="C2318" s="168"/>
      <c r="D2318" s="31"/>
      <c r="E2318" s="152"/>
      <c r="F2318" s="152"/>
      <c r="H2318" s="153"/>
    </row>
    <row r="2319" spans="1:137" ht="14.5" customHeight="1" x14ac:dyDescent="0.35">
      <c r="A2319" s="28"/>
      <c r="B2319" s="36"/>
      <c r="C2319" s="37"/>
      <c r="D2319" s="38"/>
      <c r="E2319" s="36"/>
      <c r="F2319" s="36"/>
      <c r="I2319" s="66"/>
      <c r="J2319" s="74"/>
      <c r="K2319" s="66"/>
      <c r="L2319" s="66"/>
      <c r="M2319" s="66"/>
      <c r="N2319" s="66"/>
      <c r="O2319" s="66"/>
      <c r="P2319" s="66"/>
      <c r="Q2319" s="66"/>
      <c r="R2319" s="66"/>
      <c r="S2319" s="66"/>
      <c r="T2319" s="75"/>
      <c r="U2319" s="75"/>
      <c r="V2319" s="75"/>
      <c r="W2319" s="75"/>
      <c r="X2319" s="75"/>
      <c r="Y2319" s="75"/>
      <c r="Z2319" s="75"/>
      <c r="AA2319" s="75"/>
      <c r="AB2319" s="68"/>
      <c r="AD2319" s="66"/>
      <c r="AE2319" s="74"/>
      <c r="AF2319" s="66"/>
      <c r="AG2319" s="66"/>
      <c r="AH2319" s="66"/>
      <c r="AI2319" s="66"/>
      <c r="AJ2319" s="66"/>
      <c r="AK2319" s="66"/>
      <c r="AL2319" s="66"/>
      <c r="AM2319" s="66"/>
      <c r="AN2319" s="66"/>
      <c r="AO2319" s="75"/>
      <c r="AP2319" s="75"/>
      <c r="AQ2319" s="75"/>
      <c r="AR2319" s="75"/>
      <c r="AS2319" s="75"/>
      <c r="AT2319" s="75"/>
      <c r="AU2319" s="75"/>
      <c r="AV2319" s="75"/>
      <c r="AW2319" s="68"/>
      <c r="AY2319" s="66"/>
      <c r="AZ2319" s="74"/>
      <c r="BA2319" s="66"/>
      <c r="BB2319" s="66"/>
      <c r="BC2319" s="66"/>
      <c r="BD2319" s="66"/>
      <c r="BE2319" s="66"/>
      <c r="BF2319" s="66"/>
      <c r="BG2319" s="66"/>
      <c r="BH2319" s="66"/>
      <c r="BI2319" s="66"/>
      <c r="BJ2319" s="75"/>
      <c r="BK2319" s="75"/>
      <c r="BL2319" s="75"/>
      <c r="BM2319" s="75"/>
      <c r="BN2319" s="75"/>
      <c r="BO2319" s="75"/>
      <c r="BP2319" s="75"/>
      <c r="BQ2319" s="75"/>
      <c r="BR2319" s="68"/>
      <c r="BT2319" s="66"/>
      <c r="BU2319" s="74"/>
      <c r="BV2319" s="66"/>
      <c r="BW2319" s="66"/>
      <c r="BX2319" s="66"/>
      <c r="BY2319" s="66"/>
      <c r="BZ2319" s="66"/>
      <c r="CA2319" s="66"/>
      <c r="CB2319" s="66"/>
      <c r="CC2319" s="66"/>
      <c r="CD2319" s="66"/>
      <c r="CE2319" s="75"/>
      <c r="CF2319" s="75"/>
      <c r="CG2319" s="75"/>
      <c r="CH2319" s="75"/>
      <c r="CI2319" s="75"/>
      <c r="CJ2319" s="75"/>
      <c r="CK2319" s="75"/>
      <c r="CL2319" s="75"/>
      <c r="CM2319" s="66"/>
      <c r="CO2319" s="66"/>
      <c r="CP2319" s="74"/>
      <c r="CQ2319" s="66"/>
      <c r="CR2319" s="66"/>
      <c r="CS2319" s="66"/>
      <c r="CT2319" s="66"/>
      <c r="CU2319" s="66"/>
      <c r="CV2319" s="66"/>
      <c r="CW2319" s="66"/>
      <c r="CX2319" s="66"/>
      <c r="CY2319" s="66"/>
      <c r="CZ2319" s="75"/>
      <c r="DA2319" s="75"/>
      <c r="DB2319" s="75"/>
      <c r="DC2319" s="75"/>
      <c r="DD2319" s="75"/>
      <c r="DE2319" s="75"/>
      <c r="DF2319" s="75"/>
      <c r="DG2319" s="75"/>
      <c r="DH2319" s="66"/>
      <c r="DI2319" s="66"/>
      <c r="DJ2319" s="66"/>
      <c r="DK2319" s="66"/>
    </row>
    <row r="2320" spans="1:137" ht="3.75" customHeight="1" x14ac:dyDescent="0.35">
      <c r="A2320" s="28"/>
      <c r="B2320" s="36"/>
      <c r="C2320" s="37"/>
      <c r="D2320" s="40"/>
      <c r="E2320" s="36"/>
      <c r="F2320" s="36"/>
      <c r="G2320" s="66"/>
      <c r="H2320" s="66"/>
      <c r="I2320" s="66"/>
      <c r="J2320" s="66"/>
      <c r="K2320" s="66"/>
      <c r="L2320" s="66"/>
      <c r="M2320" s="66"/>
      <c r="N2320" s="66"/>
      <c r="O2320" s="66"/>
      <c r="P2320" s="66"/>
      <c r="Q2320" s="66"/>
      <c r="R2320" s="66"/>
      <c r="S2320" s="66"/>
      <c r="T2320" s="66"/>
      <c r="U2320" s="66"/>
      <c r="V2320" s="66"/>
      <c r="W2320" s="66"/>
      <c r="X2320" s="66"/>
      <c r="Y2320" s="66"/>
      <c r="Z2320" s="66"/>
      <c r="AA2320" s="66"/>
      <c r="AB2320" s="66"/>
      <c r="AC2320" s="66"/>
      <c r="AD2320" s="66"/>
      <c r="AE2320" s="66"/>
      <c r="AF2320" s="66"/>
      <c r="AG2320" s="66"/>
      <c r="AH2320" s="66"/>
      <c r="AI2320" s="66"/>
      <c r="AJ2320" s="66"/>
      <c r="AK2320" s="66"/>
      <c r="AL2320" s="66"/>
      <c r="AM2320" s="66"/>
      <c r="AN2320" s="66"/>
      <c r="AO2320" s="66"/>
      <c r="AP2320" s="66"/>
      <c r="AQ2320" s="66"/>
      <c r="AR2320" s="66"/>
      <c r="AS2320" s="66"/>
      <c r="AT2320" s="66"/>
      <c r="AU2320" s="66"/>
      <c r="AV2320" s="66"/>
      <c r="AW2320" s="66"/>
      <c r="AX2320" s="66"/>
      <c r="AY2320" s="66"/>
      <c r="AZ2320" s="66"/>
      <c r="BA2320" s="66"/>
      <c r="BB2320" s="66"/>
      <c r="BC2320" s="66"/>
      <c r="BD2320" s="66"/>
      <c r="BE2320" s="66"/>
      <c r="BF2320" s="66"/>
      <c r="BG2320" s="66"/>
      <c r="BH2320" s="66"/>
      <c r="BI2320" s="66"/>
      <c r="BJ2320" s="66"/>
      <c r="BK2320" s="66"/>
      <c r="BL2320" s="66"/>
      <c r="BM2320" s="66"/>
      <c r="BN2320" s="66"/>
      <c r="BO2320" s="66"/>
      <c r="BP2320" s="66"/>
      <c r="BQ2320" s="66"/>
      <c r="BR2320" s="66"/>
      <c r="BS2320" s="66"/>
      <c r="BT2320" s="66"/>
      <c r="BU2320" s="66"/>
      <c r="BV2320" s="66"/>
      <c r="BW2320" s="66"/>
      <c r="BX2320" s="66"/>
      <c r="BY2320" s="66"/>
      <c r="BZ2320" s="66"/>
      <c r="CA2320" s="66"/>
      <c r="CB2320" s="66"/>
      <c r="CC2320" s="66"/>
      <c r="CD2320" s="66"/>
      <c r="CE2320" s="66"/>
      <c r="CF2320" s="66"/>
      <c r="CG2320" s="66"/>
      <c r="CH2320" s="66"/>
      <c r="CI2320" s="66"/>
      <c r="CJ2320" s="66"/>
      <c r="CK2320" s="66"/>
      <c r="CL2320" s="66"/>
      <c r="CM2320" s="66"/>
      <c r="CN2320" s="66"/>
      <c r="CO2320" s="66"/>
      <c r="CP2320" s="66"/>
      <c r="CQ2320" s="66"/>
      <c r="CR2320" s="66"/>
      <c r="CS2320" s="66"/>
      <c r="CT2320" s="66"/>
      <c r="CU2320" s="66"/>
      <c r="CV2320" s="66"/>
      <c r="CW2320" s="66"/>
      <c r="CX2320" s="66"/>
      <c r="CY2320" s="66"/>
      <c r="CZ2320" s="66"/>
      <c r="DA2320" s="66"/>
      <c r="DB2320" s="66"/>
      <c r="DC2320" s="66"/>
      <c r="DD2320" s="66"/>
      <c r="DE2320" s="66"/>
      <c r="DF2320" s="66"/>
      <c r="DG2320" s="66"/>
      <c r="DH2320" s="66"/>
      <c r="DI2320" s="66"/>
      <c r="DJ2320" s="66"/>
      <c r="DK2320" s="66"/>
      <c r="DL2320" s="66"/>
    </row>
    <row r="2321" spans="1:127" ht="14.5" customHeight="1" x14ac:dyDescent="0.35">
      <c r="A2321" s="28"/>
      <c r="B2321" s="167"/>
      <c r="C2321" s="168"/>
      <c r="D2321" s="31"/>
      <c r="E2321" s="81"/>
      <c r="F2321" s="154"/>
      <c r="H2321" s="153"/>
      <c r="DI2321" s="66"/>
      <c r="DJ2321" s="66"/>
      <c r="DK2321" s="66"/>
      <c r="DL2321" s="66"/>
    </row>
    <row r="2322" spans="1:127" ht="14.5" customHeight="1" x14ac:dyDescent="0.35">
      <c r="A2322" s="28"/>
      <c r="B2322" s="36"/>
      <c r="C2322" s="37"/>
      <c r="D2322" s="38"/>
      <c r="E2322" s="36"/>
      <c r="F2322" s="36"/>
      <c r="I2322" s="66"/>
      <c r="J2322" s="74"/>
      <c r="K2322" s="66"/>
      <c r="L2322" s="66"/>
      <c r="M2322" s="66"/>
      <c r="N2322" s="66"/>
      <c r="O2322" s="66"/>
      <c r="P2322" s="66"/>
      <c r="Q2322" s="66"/>
      <c r="R2322" s="66"/>
      <c r="S2322" s="66"/>
      <c r="T2322" s="75"/>
      <c r="U2322" s="75"/>
      <c r="V2322" s="75"/>
      <c r="W2322" s="75"/>
      <c r="X2322" s="75"/>
      <c r="Y2322" s="75"/>
      <c r="Z2322" s="75"/>
      <c r="AA2322" s="75"/>
      <c r="AB2322" s="68"/>
      <c r="AD2322" s="66"/>
      <c r="AE2322" s="74"/>
      <c r="AF2322" s="66"/>
      <c r="AG2322" s="66"/>
      <c r="AH2322" s="66"/>
      <c r="AI2322" s="66"/>
      <c r="AJ2322" s="66"/>
      <c r="AK2322" s="66"/>
      <c r="AL2322" s="66"/>
      <c r="AM2322" s="66"/>
      <c r="AN2322" s="66"/>
      <c r="AO2322" s="75"/>
      <c r="AP2322" s="75"/>
      <c r="AQ2322" s="75"/>
      <c r="AR2322" s="75"/>
      <c r="AS2322" s="75"/>
      <c r="AT2322" s="75"/>
      <c r="AU2322" s="75"/>
      <c r="AV2322" s="75"/>
      <c r="AW2322" s="68"/>
      <c r="AY2322" s="66"/>
      <c r="AZ2322" s="74"/>
      <c r="BA2322" s="66"/>
      <c r="BB2322" s="66"/>
      <c r="BC2322" s="66"/>
      <c r="BD2322" s="66"/>
      <c r="BE2322" s="66"/>
      <c r="BF2322" s="66"/>
      <c r="BG2322" s="66"/>
      <c r="BH2322" s="66"/>
      <c r="BI2322" s="66"/>
      <c r="BJ2322" s="75"/>
      <c r="BK2322" s="75"/>
      <c r="BL2322" s="75"/>
      <c r="BM2322" s="75"/>
      <c r="BN2322" s="75"/>
      <c r="BO2322" s="75"/>
      <c r="BP2322" s="75"/>
      <c r="BQ2322" s="75"/>
      <c r="BR2322" s="68"/>
      <c r="BT2322" s="66"/>
      <c r="BU2322" s="74"/>
      <c r="BV2322" s="66"/>
      <c r="BW2322" s="66"/>
      <c r="BX2322" s="66"/>
      <c r="BY2322" s="66"/>
      <c r="BZ2322" s="66"/>
      <c r="CA2322" s="66"/>
      <c r="CB2322" s="66"/>
      <c r="CC2322" s="66"/>
      <c r="CD2322" s="66"/>
      <c r="CE2322" s="75"/>
      <c r="CF2322" s="75"/>
      <c r="CG2322" s="75"/>
      <c r="CH2322" s="75"/>
      <c r="CI2322" s="75"/>
      <c r="CJ2322" s="75"/>
      <c r="CK2322" s="75"/>
      <c r="CL2322" s="75"/>
      <c r="CM2322" s="66"/>
      <c r="CO2322" s="66"/>
      <c r="CP2322" s="74"/>
      <c r="CQ2322" s="66"/>
      <c r="CR2322" s="66"/>
      <c r="CS2322" s="66"/>
      <c r="CT2322" s="66"/>
      <c r="CU2322" s="66"/>
      <c r="CV2322" s="66"/>
      <c r="CW2322" s="66"/>
      <c r="CX2322" s="66"/>
      <c r="CY2322" s="66"/>
      <c r="CZ2322" s="75"/>
      <c r="DA2322" s="75"/>
      <c r="DB2322" s="75"/>
      <c r="DC2322" s="75"/>
      <c r="DD2322" s="75"/>
      <c r="DE2322" s="75"/>
      <c r="DF2322" s="75"/>
      <c r="DG2322" s="75"/>
      <c r="DH2322" s="66"/>
      <c r="DI2322" s="66"/>
      <c r="DJ2322" s="66"/>
      <c r="DK2322" s="66"/>
      <c r="DL2322" s="66"/>
    </row>
    <row r="2323" spans="1:127" ht="3.75" customHeight="1" x14ac:dyDescent="0.35">
      <c r="A2323" s="28"/>
      <c r="B2323" s="36"/>
      <c r="C2323" s="37"/>
      <c r="D2323" s="40"/>
      <c r="E2323" s="36"/>
      <c r="F2323" s="36"/>
      <c r="G2323" s="66"/>
      <c r="H2323" s="66"/>
      <c r="I2323" s="66"/>
      <c r="J2323" s="66"/>
      <c r="K2323" s="66"/>
      <c r="L2323" s="66"/>
      <c r="M2323" s="66"/>
      <c r="N2323" s="66"/>
      <c r="O2323" s="66"/>
      <c r="P2323" s="66"/>
      <c r="Q2323" s="66"/>
      <c r="R2323" s="66"/>
      <c r="S2323" s="66"/>
      <c r="T2323" s="66"/>
      <c r="U2323" s="66"/>
      <c r="V2323" s="66"/>
      <c r="W2323" s="66"/>
      <c r="X2323" s="66"/>
      <c r="Y2323" s="66"/>
      <c r="Z2323" s="66"/>
      <c r="AA2323" s="66"/>
      <c r="AB2323" s="66"/>
      <c r="AC2323" s="66"/>
      <c r="AD2323" s="66"/>
      <c r="AE2323" s="66"/>
      <c r="AF2323" s="66"/>
      <c r="AG2323" s="66"/>
      <c r="AH2323" s="66"/>
      <c r="AI2323" s="66"/>
      <c r="AJ2323" s="66"/>
      <c r="AK2323" s="66"/>
      <c r="AL2323" s="66"/>
      <c r="AM2323" s="66"/>
      <c r="AN2323" s="66"/>
      <c r="AO2323" s="66"/>
      <c r="AP2323" s="66"/>
      <c r="AQ2323" s="66"/>
      <c r="AR2323" s="66"/>
      <c r="AS2323" s="66"/>
      <c r="AT2323" s="66"/>
      <c r="AU2323" s="66"/>
      <c r="AV2323" s="66"/>
      <c r="AW2323" s="66"/>
      <c r="AX2323" s="66"/>
      <c r="AY2323" s="66"/>
      <c r="AZ2323" s="66"/>
      <c r="BA2323" s="66"/>
      <c r="BB2323" s="66"/>
      <c r="BC2323" s="66"/>
      <c r="BD2323" s="66"/>
      <c r="BE2323" s="66"/>
      <c r="BF2323" s="66"/>
      <c r="BG2323" s="66"/>
      <c r="BH2323" s="66"/>
      <c r="BI2323" s="66"/>
      <c r="BJ2323" s="66"/>
      <c r="BK2323" s="66"/>
      <c r="BL2323" s="66"/>
      <c r="BM2323" s="66"/>
      <c r="BN2323" s="66"/>
      <c r="BO2323" s="66"/>
      <c r="BP2323" s="66"/>
      <c r="BQ2323" s="66"/>
      <c r="BR2323" s="66"/>
      <c r="BS2323" s="66"/>
      <c r="BT2323" s="66"/>
      <c r="BU2323" s="66"/>
      <c r="BV2323" s="66"/>
      <c r="BW2323" s="66"/>
      <c r="BX2323" s="66"/>
      <c r="BY2323" s="66"/>
      <c r="BZ2323" s="66"/>
      <c r="CA2323" s="66"/>
      <c r="CB2323" s="66"/>
      <c r="CC2323" s="66"/>
      <c r="CD2323" s="66"/>
      <c r="CE2323" s="66"/>
      <c r="CF2323" s="66"/>
      <c r="CG2323" s="66"/>
      <c r="CH2323" s="66"/>
      <c r="CI2323" s="66"/>
      <c r="CJ2323" s="66"/>
      <c r="CK2323" s="66"/>
      <c r="CL2323" s="66"/>
      <c r="CM2323" s="66"/>
      <c r="CN2323" s="66"/>
      <c r="CO2323" s="66"/>
      <c r="CP2323" s="66"/>
      <c r="CQ2323" s="66"/>
      <c r="CR2323" s="66"/>
      <c r="CS2323" s="66"/>
      <c r="CT2323" s="66"/>
      <c r="CU2323" s="66"/>
      <c r="CV2323" s="66"/>
      <c r="CW2323" s="66"/>
      <c r="CX2323" s="66"/>
      <c r="CY2323" s="66"/>
      <c r="CZ2323" s="66"/>
      <c r="DA2323" s="66"/>
      <c r="DB2323" s="66"/>
      <c r="DC2323" s="66"/>
      <c r="DD2323" s="66"/>
      <c r="DE2323" s="66"/>
      <c r="DF2323" s="66"/>
      <c r="DG2323" s="66"/>
      <c r="DH2323" s="66"/>
      <c r="DI2323" s="66"/>
      <c r="DJ2323" s="66"/>
      <c r="DK2323" s="66"/>
      <c r="DL2323" s="66"/>
    </row>
    <row r="2324" spans="1:127" ht="14.5" customHeight="1" x14ac:dyDescent="0.35">
      <c r="A2324" s="28"/>
      <c r="B2324" s="167"/>
      <c r="C2324" s="168"/>
      <c r="D2324" s="31"/>
      <c r="E2324" s="155"/>
      <c r="F2324" s="154"/>
      <c r="H2324" s="153"/>
      <c r="DI2324" s="66"/>
      <c r="DJ2324" s="66"/>
      <c r="DK2324" s="66"/>
      <c r="DL2324" s="66"/>
    </row>
    <row r="2325" spans="1:127" ht="14.5" customHeight="1" x14ac:dyDescent="0.35">
      <c r="A2325" s="28"/>
      <c r="B2325" s="36"/>
      <c r="C2325" s="37"/>
      <c r="D2325" s="38"/>
      <c r="E2325" s="36"/>
      <c r="F2325" s="36"/>
      <c r="I2325" s="66"/>
      <c r="J2325" s="74"/>
      <c r="K2325" s="66"/>
      <c r="L2325" s="66"/>
      <c r="M2325" s="66"/>
      <c r="N2325" s="66"/>
      <c r="O2325" s="66"/>
      <c r="P2325" s="66"/>
      <c r="Q2325" s="66"/>
      <c r="R2325" s="66"/>
      <c r="S2325" s="66"/>
      <c r="T2325" s="75"/>
      <c r="U2325" s="75"/>
      <c r="V2325" s="75"/>
      <c r="W2325" s="75"/>
      <c r="X2325" s="75"/>
      <c r="Y2325" s="75"/>
      <c r="Z2325" s="75"/>
      <c r="AA2325" s="75"/>
      <c r="AB2325" s="68"/>
      <c r="AD2325" s="66"/>
      <c r="AE2325" s="74"/>
      <c r="AF2325" s="66"/>
      <c r="AG2325" s="66"/>
      <c r="AH2325" s="66"/>
      <c r="AI2325" s="66"/>
      <c r="AJ2325" s="66"/>
      <c r="AK2325" s="66"/>
      <c r="AL2325" s="66"/>
      <c r="AM2325" s="66"/>
      <c r="AN2325" s="66"/>
      <c r="AO2325" s="75"/>
      <c r="AP2325" s="75"/>
      <c r="AQ2325" s="75"/>
      <c r="AR2325" s="75"/>
      <c r="AS2325" s="75"/>
      <c r="AT2325" s="75"/>
      <c r="AU2325" s="75"/>
      <c r="AV2325" s="75"/>
      <c r="AW2325" s="68"/>
      <c r="AY2325" s="66"/>
      <c r="AZ2325" s="74"/>
      <c r="BA2325" s="66"/>
      <c r="BB2325" s="66"/>
      <c r="BC2325" s="66"/>
      <c r="BD2325" s="66"/>
      <c r="BE2325" s="66"/>
      <c r="BF2325" s="66"/>
      <c r="BG2325" s="66"/>
      <c r="BH2325" s="66"/>
      <c r="BI2325" s="66"/>
      <c r="BJ2325" s="75"/>
      <c r="BK2325" s="75"/>
      <c r="BL2325" s="75"/>
      <c r="BM2325" s="75"/>
      <c r="BN2325" s="75"/>
      <c r="BO2325" s="75"/>
      <c r="BP2325" s="75"/>
      <c r="BQ2325" s="75"/>
      <c r="BR2325" s="68"/>
      <c r="BT2325" s="66"/>
      <c r="BU2325" s="74"/>
      <c r="BV2325" s="66"/>
      <c r="BW2325" s="66"/>
      <c r="BX2325" s="66"/>
      <c r="BY2325" s="66"/>
      <c r="BZ2325" s="66"/>
      <c r="CA2325" s="66"/>
      <c r="CB2325" s="66"/>
      <c r="CC2325" s="66"/>
      <c r="CD2325" s="66"/>
      <c r="CE2325" s="75"/>
      <c r="CF2325" s="75"/>
      <c r="CG2325" s="75"/>
      <c r="CH2325" s="75"/>
      <c r="CI2325" s="75"/>
      <c r="CJ2325" s="75"/>
      <c r="CK2325" s="75"/>
      <c r="CL2325" s="75"/>
      <c r="CM2325" s="66"/>
      <c r="CO2325" s="66"/>
      <c r="CP2325" s="74"/>
      <c r="CQ2325" s="66"/>
      <c r="CR2325" s="66"/>
      <c r="CS2325" s="66"/>
      <c r="CT2325" s="66"/>
      <c r="CU2325" s="66"/>
      <c r="CV2325" s="66"/>
      <c r="CW2325" s="66"/>
      <c r="CX2325" s="66"/>
      <c r="CY2325" s="66"/>
      <c r="CZ2325" s="75"/>
      <c r="DA2325" s="75"/>
      <c r="DB2325" s="75"/>
      <c r="DC2325" s="75"/>
      <c r="DD2325" s="75"/>
      <c r="DE2325" s="75"/>
      <c r="DF2325" s="75"/>
      <c r="DG2325" s="75"/>
      <c r="DH2325" s="66"/>
      <c r="DI2325" s="66"/>
      <c r="DJ2325" s="66"/>
      <c r="DK2325" s="66"/>
      <c r="DL2325" s="66"/>
    </row>
    <row r="2326" spans="1:127" ht="3.75" customHeight="1" x14ac:dyDescent="0.35">
      <c r="A2326" s="28"/>
      <c r="B2326" s="36"/>
      <c r="C2326" s="37"/>
      <c r="D2326" s="40"/>
      <c r="E2326" s="36"/>
      <c r="F2326" s="36"/>
      <c r="G2326" s="66"/>
      <c r="H2326" s="66"/>
      <c r="I2326" s="66"/>
      <c r="J2326" s="66"/>
      <c r="K2326" s="66"/>
      <c r="L2326" s="66"/>
      <c r="M2326" s="66"/>
      <c r="N2326" s="66"/>
      <c r="O2326" s="66"/>
      <c r="P2326" s="66"/>
      <c r="Q2326" s="66"/>
      <c r="R2326" s="66"/>
      <c r="S2326" s="66"/>
      <c r="T2326" s="66"/>
      <c r="U2326" s="66"/>
      <c r="V2326" s="66"/>
      <c r="W2326" s="66"/>
      <c r="X2326" s="66"/>
      <c r="Y2326" s="66"/>
      <c r="Z2326" s="66"/>
      <c r="AA2326" s="66"/>
      <c r="AB2326" s="66"/>
      <c r="AC2326" s="66"/>
      <c r="AD2326" s="66"/>
      <c r="AE2326" s="66"/>
      <c r="AF2326" s="66"/>
      <c r="AG2326" s="66"/>
      <c r="AH2326" s="66"/>
      <c r="AI2326" s="66"/>
      <c r="AJ2326" s="66"/>
      <c r="AK2326" s="66"/>
      <c r="AL2326" s="66"/>
      <c r="AM2326" s="66"/>
      <c r="AN2326" s="66"/>
      <c r="AO2326" s="66"/>
      <c r="AP2326" s="66"/>
      <c r="AQ2326" s="66"/>
      <c r="AR2326" s="66"/>
      <c r="AS2326" s="66"/>
      <c r="AT2326" s="66"/>
      <c r="AU2326" s="66"/>
      <c r="AV2326" s="66"/>
      <c r="AW2326" s="66"/>
      <c r="AX2326" s="66"/>
      <c r="AY2326" s="66"/>
      <c r="AZ2326" s="66"/>
      <c r="BA2326" s="66"/>
      <c r="BB2326" s="66"/>
      <c r="BC2326" s="66"/>
      <c r="BD2326" s="66"/>
      <c r="BE2326" s="66"/>
      <c r="BF2326" s="66"/>
      <c r="BG2326" s="66"/>
      <c r="BH2326" s="66"/>
      <c r="BI2326" s="66"/>
      <c r="BJ2326" s="66"/>
      <c r="BK2326" s="66"/>
      <c r="BL2326" s="66"/>
      <c r="BM2326" s="66"/>
      <c r="BN2326" s="66"/>
      <c r="BO2326" s="66"/>
      <c r="BP2326" s="66"/>
      <c r="BQ2326" s="66"/>
      <c r="BR2326" s="66"/>
      <c r="BS2326" s="66"/>
      <c r="BT2326" s="66"/>
      <c r="BU2326" s="66"/>
      <c r="BV2326" s="66"/>
      <c r="BW2326" s="66"/>
      <c r="BX2326" s="66"/>
      <c r="BY2326" s="66"/>
      <c r="BZ2326" s="66"/>
      <c r="CA2326" s="66"/>
      <c r="CB2326" s="66"/>
      <c r="CC2326" s="66"/>
      <c r="CD2326" s="66"/>
      <c r="CE2326" s="66"/>
      <c r="CF2326" s="66"/>
      <c r="CG2326" s="66"/>
      <c r="CH2326" s="66"/>
      <c r="CI2326" s="66"/>
      <c r="CJ2326" s="66"/>
      <c r="CK2326" s="66"/>
      <c r="CL2326" s="66"/>
      <c r="CM2326" s="66"/>
      <c r="CN2326" s="66"/>
      <c r="CO2326" s="66"/>
      <c r="CP2326" s="66"/>
      <c r="CQ2326" s="66"/>
      <c r="CR2326" s="66"/>
      <c r="CS2326" s="66"/>
      <c r="CT2326" s="66"/>
      <c r="CU2326" s="66"/>
      <c r="CV2326" s="66"/>
      <c r="CW2326" s="66"/>
      <c r="CX2326" s="66"/>
      <c r="CY2326" s="66"/>
      <c r="CZ2326" s="66"/>
      <c r="DA2326" s="66"/>
      <c r="DB2326" s="66"/>
      <c r="DC2326" s="66"/>
      <c r="DD2326" s="66"/>
      <c r="DE2326" s="66"/>
      <c r="DF2326" s="66"/>
      <c r="DG2326" s="66"/>
      <c r="DH2326" s="66"/>
      <c r="DI2326" s="66"/>
      <c r="DJ2326" s="66"/>
      <c r="DK2326" s="66"/>
      <c r="DL2326" s="66"/>
    </row>
    <row r="2327" spans="1:127" ht="14.5" customHeight="1" x14ac:dyDescent="0.35">
      <c r="A2327" s="28"/>
      <c r="B2327" s="167"/>
      <c r="C2327" s="168"/>
      <c r="D2327" s="31"/>
      <c r="E2327" s="156"/>
      <c r="F2327" s="154"/>
      <c r="H2327" s="153"/>
      <c r="DI2327" s="66"/>
      <c r="DJ2327" s="66"/>
      <c r="DK2327" s="66"/>
      <c r="DL2327" s="66"/>
    </row>
    <row r="2328" spans="1:127" ht="14.5" customHeight="1" x14ac:dyDescent="0.35">
      <c r="A2328" s="28"/>
      <c r="B2328" s="36"/>
      <c r="C2328" s="37"/>
      <c r="D2328" s="38"/>
      <c r="E2328" s="36"/>
      <c r="F2328" s="36"/>
      <c r="I2328" s="66"/>
      <c r="J2328" s="74"/>
      <c r="K2328" s="66"/>
      <c r="L2328" s="66"/>
      <c r="M2328" s="66"/>
      <c r="N2328" s="66"/>
      <c r="O2328" s="66"/>
      <c r="P2328" s="66"/>
      <c r="Q2328" s="66"/>
      <c r="R2328" s="66"/>
      <c r="S2328" s="66"/>
      <c r="T2328" s="75"/>
      <c r="U2328" s="75"/>
      <c r="V2328" s="75"/>
      <c r="W2328" s="75"/>
      <c r="X2328" s="75"/>
      <c r="Y2328" s="75"/>
      <c r="Z2328" s="75"/>
      <c r="AA2328" s="75"/>
      <c r="AB2328" s="68"/>
      <c r="AD2328" s="66"/>
      <c r="AE2328" s="74"/>
      <c r="AF2328" s="66"/>
      <c r="AG2328" s="66"/>
      <c r="AH2328" s="66"/>
      <c r="AI2328" s="66"/>
      <c r="AJ2328" s="66"/>
      <c r="AK2328" s="66"/>
      <c r="AL2328" s="66"/>
      <c r="AM2328" s="66"/>
      <c r="AN2328" s="66"/>
      <c r="AO2328" s="75"/>
      <c r="AP2328" s="75"/>
      <c r="AQ2328" s="75"/>
      <c r="AR2328" s="75"/>
      <c r="AS2328" s="75"/>
      <c r="AT2328" s="75"/>
      <c r="AU2328" s="75"/>
      <c r="AV2328" s="75"/>
      <c r="AW2328" s="68"/>
      <c r="AY2328" s="66"/>
      <c r="AZ2328" s="74"/>
      <c r="BA2328" s="66"/>
      <c r="BB2328" s="66"/>
      <c r="BC2328" s="66"/>
      <c r="BD2328" s="66"/>
      <c r="BE2328" s="66"/>
      <c r="BF2328" s="66"/>
      <c r="BG2328" s="66"/>
      <c r="BH2328" s="66"/>
      <c r="BI2328" s="66"/>
      <c r="BJ2328" s="75"/>
      <c r="BK2328" s="75"/>
      <c r="BL2328" s="75"/>
      <c r="BM2328" s="75"/>
      <c r="BN2328" s="75"/>
      <c r="BO2328" s="75"/>
      <c r="BP2328" s="75"/>
      <c r="BQ2328" s="75"/>
      <c r="BR2328" s="68"/>
      <c r="BT2328" s="66"/>
      <c r="BU2328" s="74"/>
      <c r="BV2328" s="66"/>
      <c r="BW2328" s="66"/>
      <c r="BX2328" s="66"/>
      <c r="BY2328" s="66"/>
      <c r="BZ2328" s="66"/>
      <c r="CA2328" s="66"/>
      <c r="CB2328" s="66"/>
      <c r="CC2328" s="66"/>
      <c r="CD2328" s="66"/>
      <c r="CE2328" s="75"/>
      <c r="CF2328" s="75"/>
      <c r="CG2328" s="75"/>
      <c r="CH2328" s="75"/>
      <c r="CI2328" s="75"/>
      <c r="CJ2328" s="75"/>
      <c r="CK2328" s="75"/>
      <c r="CL2328" s="75"/>
      <c r="CM2328" s="66"/>
      <c r="CO2328" s="66"/>
      <c r="CP2328" s="74"/>
      <c r="CQ2328" s="66"/>
      <c r="CR2328" s="66"/>
      <c r="CS2328" s="66"/>
      <c r="CT2328" s="66"/>
      <c r="CU2328" s="66"/>
      <c r="CV2328" s="66"/>
      <c r="CW2328" s="66"/>
      <c r="CX2328" s="66"/>
      <c r="CY2328" s="66"/>
      <c r="CZ2328" s="75"/>
      <c r="DA2328" s="75"/>
      <c r="DB2328" s="75"/>
      <c r="DC2328" s="75"/>
      <c r="DD2328" s="75"/>
      <c r="DE2328" s="75"/>
      <c r="DF2328" s="75"/>
      <c r="DG2328" s="75"/>
      <c r="DH2328" s="66"/>
      <c r="DI2328" s="66"/>
      <c r="DJ2328" s="66"/>
      <c r="DK2328" s="66"/>
      <c r="DL2328" s="66"/>
    </row>
    <row r="2329" spans="1:127" ht="3.75" customHeight="1" x14ac:dyDescent="0.35">
      <c r="A2329" s="28"/>
      <c r="B2329" s="36"/>
      <c r="C2329" s="37"/>
      <c r="D2329" s="40"/>
      <c r="E2329" s="36"/>
      <c r="F2329" s="36"/>
      <c r="G2329" s="66"/>
      <c r="H2329" s="66"/>
      <c r="I2329" s="66"/>
      <c r="J2329" s="66"/>
      <c r="K2329" s="66"/>
      <c r="L2329" s="66"/>
      <c r="M2329" s="66"/>
      <c r="N2329" s="66"/>
      <c r="O2329" s="66"/>
      <c r="P2329" s="66"/>
      <c r="Q2329" s="66"/>
      <c r="R2329" s="66"/>
      <c r="S2329" s="66"/>
      <c r="T2329" s="66"/>
      <c r="U2329" s="66"/>
      <c r="V2329" s="66"/>
      <c r="W2329" s="66"/>
      <c r="X2329" s="66"/>
      <c r="Y2329" s="66"/>
      <c r="Z2329" s="66"/>
      <c r="AA2329" s="66"/>
      <c r="AB2329" s="66"/>
      <c r="AC2329" s="66"/>
      <c r="AD2329" s="66"/>
      <c r="AE2329" s="66"/>
      <c r="AF2329" s="66"/>
      <c r="AG2329" s="66"/>
      <c r="AH2329" s="66"/>
      <c r="AI2329" s="66"/>
      <c r="AJ2329" s="66"/>
      <c r="AK2329" s="66"/>
      <c r="AL2329" s="66"/>
      <c r="AM2329" s="66"/>
      <c r="AN2329" s="66"/>
      <c r="AO2329" s="66"/>
      <c r="AP2329" s="66"/>
      <c r="AQ2329" s="66"/>
      <c r="AR2329" s="66"/>
      <c r="AS2329" s="66"/>
      <c r="AT2329" s="66"/>
      <c r="AU2329" s="66"/>
      <c r="AV2329" s="66"/>
      <c r="AW2329" s="66"/>
      <c r="AX2329" s="66"/>
      <c r="AY2329" s="66"/>
      <c r="AZ2329" s="66"/>
      <c r="BA2329" s="66"/>
      <c r="BB2329" s="66"/>
      <c r="BC2329" s="66"/>
      <c r="BD2329" s="66"/>
      <c r="BE2329" s="66"/>
      <c r="BF2329" s="66"/>
      <c r="BG2329" s="66"/>
      <c r="BH2329" s="66"/>
      <c r="BI2329" s="66"/>
      <c r="BJ2329" s="66"/>
      <c r="BK2329" s="66"/>
      <c r="BL2329" s="66"/>
      <c r="BM2329" s="66"/>
      <c r="BN2329" s="66"/>
      <c r="BO2329" s="66"/>
      <c r="BP2329" s="66"/>
      <c r="BQ2329" s="66"/>
      <c r="BR2329" s="66"/>
      <c r="BS2329" s="66"/>
      <c r="BT2329" s="66"/>
      <c r="BU2329" s="66"/>
      <c r="BV2329" s="66"/>
      <c r="BW2329" s="66"/>
      <c r="BX2329" s="66"/>
      <c r="BY2329" s="66"/>
      <c r="BZ2329" s="66"/>
      <c r="CA2329" s="66"/>
      <c r="CB2329" s="66"/>
      <c r="CC2329" s="66"/>
      <c r="CD2329" s="66"/>
      <c r="CE2329" s="66"/>
      <c r="CF2329" s="66"/>
      <c r="CG2329" s="66"/>
      <c r="CH2329" s="66"/>
      <c r="CI2329" s="66"/>
      <c r="CJ2329" s="66"/>
      <c r="CK2329" s="66"/>
      <c r="CL2329" s="66"/>
      <c r="CM2329" s="66"/>
      <c r="CN2329" s="66"/>
      <c r="CO2329" s="66"/>
      <c r="CP2329" s="66"/>
      <c r="CQ2329" s="66"/>
      <c r="CR2329" s="66"/>
      <c r="CS2329" s="66"/>
      <c r="CT2329" s="66"/>
      <c r="CU2329" s="66"/>
      <c r="CV2329" s="66"/>
      <c r="CW2329" s="66"/>
      <c r="CX2329" s="66"/>
      <c r="CY2329" s="66"/>
      <c r="CZ2329" s="66"/>
      <c r="DA2329" s="66"/>
      <c r="DB2329" s="66"/>
      <c r="DC2329" s="66"/>
      <c r="DD2329" s="66"/>
      <c r="DE2329" s="66"/>
      <c r="DF2329" s="66"/>
      <c r="DG2329" s="66"/>
      <c r="DH2329" s="66"/>
      <c r="DI2329" s="66"/>
      <c r="DJ2329" s="66"/>
      <c r="DK2329" s="66"/>
      <c r="DL2329" s="66"/>
    </row>
    <row r="2330" spans="1:127" ht="14.5" customHeight="1" x14ac:dyDescent="0.35">
      <c r="A2330" s="28"/>
      <c r="B2330" s="167"/>
      <c r="C2330" s="168"/>
      <c r="D2330" s="31"/>
      <c r="E2330" s="157"/>
      <c r="H2330" s="153"/>
    </row>
    <row r="2331" spans="1:127" ht="14.5" customHeight="1" x14ac:dyDescent="0.35">
      <c r="A2331" s="28"/>
      <c r="B2331" s="36"/>
      <c r="C2331" s="37"/>
      <c r="D2331" s="38"/>
      <c r="E2331" s="36"/>
      <c r="F2331" s="36"/>
      <c r="I2331" s="66"/>
      <c r="J2331" s="74"/>
      <c r="K2331" s="66"/>
      <c r="L2331" s="66"/>
      <c r="M2331" s="66"/>
      <c r="N2331" s="66"/>
      <c r="O2331" s="66"/>
      <c r="P2331" s="66"/>
      <c r="Q2331" s="66"/>
      <c r="R2331" s="66"/>
      <c r="S2331" s="66"/>
      <c r="T2331" s="75"/>
      <c r="U2331" s="75"/>
      <c r="V2331" s="75"/>
      <c r="W2331" s="75"/>
      <c r="X2331" s="75"/>
      <c r="Y2331" s="75"/>
      <c r="Z2331" s="75"/>
      <c r="AA2331" s="75"/>
      <c r="AB2331" s="68"/>
      <c r="AD2331" s="66"/>
      <c r="AE2331" s="74"/>
      <c r="AF2331" s="66"/>
      <c r="AG2331" s="66"/>
      <c r="AH2331" s="66"/>
      <c r="AI2331" s="66"/>
      <c r="AJ2331" s="66"/>
      <c r="AK2331" s="66"/>
      <c r="AL2331" s="66"/>
      <c r="AM2331" s="66"/>
      <c r="AN2331" s="66"/>
      <c r="AO2331" s="75"/>
      <c r="AP2331" s="75"/>
      <c r="AQ2331" s="75"/>
      <c r="AR2331" s="75"/>
      <c r="AS2331" s="75"/>
      <c r="AT2331" s="75"/>
      <c r="AU2331" s="75"/>
      <c r="AV2331" s="75"/>
      <c r="AW2331" s="68"/>
      <c r="AY2331" s="66"/>
      <c r="AZ2331" s="74"/>
      <c r="BA2331" s="66"/>
      <c r="BB2331" s="66"/>
      <c r="BC2331" s="66"/>
      <c r="BD2331" s="66"/>
      <c r="BE2331" s="66"/>
      <c r="BF2331" s="66"/>
      <c r="BG2331" s="66"/>
      <c r="BH2331" s="66"/>
      <c r="BI2331" s="66"/>
      <c r="BJ2331" s="75"/>
      <c r="BK2331" s="75"/>
      <c r="BL2331" s="75"/>
      <c r="BM2331" s="75"/>
      <c r="BN2331" s="75"/>
      <c r="BO2331" s="75"/>
      <c r="BP2331" s="75"/>
      <c r="BQ2331" s="75"/>
      <c r="BR2331" s="68"/>
      <c r="BT2331" s="66"/>
      <c r="BU2331" s="74"/>
      <c r="BV2331" s="66"/>
      <c r="BW2331" s="66"/>
      <c r="BX2331" s="66"/>
      <c r="BY2331" s="66"/>
      <c r="BZ2331" s="66"/>
      <c r="CA2331" s="66"/>
      <c r="CB2331" s="66"/>
      <c r="CC2331" s="66"/>
      <c r="CD2331" s="66"/>
      <c r="CE2331" s="75"/>
      <c r="CF2331" s="75"/>
      <c r="CG2331" s="75"/>
      <c r="CH2331" s="75"/>
      <c r="CI2331" s="75"/>
      <c r="CJ2331" s="75"/>
      <c r="CK2331" s="75"/>
      <c r="CL2331" s="75"/>
      <c r="CM2331" s="66"/>
      <c r="CO2331" s="66"/>
      <c r="CP2331" s="74"/>
      <c r="CQ2331" s="66"/>
      <c r="CR2331" s="66"/>
      <c r="CS2331" s="66"/>
      <c r="CT2331" s="66"/>
      <c r="CU2331" s="66"/>
      <c r="CV2331" s="66"/>
      <c r="CW2331" s="66"/>
      <c r="CX2331" s="66"/>
      <c r="CY2331" s="66"/>
      <c r="CZ2331" s="75"/>
      <c r="DA2331" s="75"/>
      <c r="DB2331" s="75"/>
      <c r="DC2331" s="75"/>
      <c r="DD2331" s="75"/>
      <c r="DE2331" s="75"/>
      <c r="DF2331" s="75"/>
      <c r="DG2331" s="75"/>
      <c r="DH2331" s="66"/>
    </row>
    <row r="2332" spans="1:127" ht="3.75" customHeight="1" x14ac:dyDescent="0.35">
      <c r="A2332" s="85"/>
      <c r="B2332" s="81"/>
      <c r="C2332" s="82"/>
      <c r="D2332" s="40"/>
      <c r="E2332" s="36"/>
      <c r="F2332" s="36"/>
      <c r="G2332" s="66"/>
      <c r="H2332" s="66"/>
      <c r="I2332" s="66"/>
      <c r="J2332" s="66"/>
      <c r="K2332" s="66"/>
      <c r="L2332" s="66"/>
      <c r="M2332" s="66"/>
      <c r="N2332" s="66"/>
      <c r="O2332" s="66"/>
      <c r="P2332" s="66"/>
      <c r="Q2332" s="66"/>
      <c r="R2332" s="66"/>
      <c r="S2332" s="66"/>
      <c r="T2332" s="66"/>
      <c r="U2332" s="66"/>
      <c r="V2332" s="66"/>
      <c r="W2332" s="66"/>
      <c r="X2332" s="66"/>
      <c r="Y2332" s="66"/>
      <c r="Z2332" s="66"/>
      <c r="AA2332" s="66"/>
      <c r="AB2332" s="66"/>
      <c r="AC2332" s="66"/>
      <c r="AD2332" s="66"/>
      <c r="AE2332" s="66"/>
      <c r="AF2332" s="66"/>
      <c r="AG2332" s="66"/>
      <c r="AH2332" s="66"/>
      <c r="AI2332" s="66"/>
      <c r="AJ2332" s="66"/>
      <c r="AK2332" s="66"/>
      <c r="AL2332" s="66"/>
      <c r="AM2332" s="66"/>
      <c r="AN2332" s="66"/>
      <c r="AO2332" s="66"/>
      <c r="AP2332" s="66"/>
      <c r="AQ2332" s="66"/>
      <c r="AR2332" s="66"/>
      <c r="AS2332" s="66"/>
      <c r="AT2332" s="66"/>
      <c r="AU2332" s="66"/>
      <c r="AV2332" s="66"/>
      <c r="AW2332" s="66"/>
      <c r="AX2332" s="66"/>
      <c r="AY2332" s="66"/>
      <c r="AZ2332" s="66"/>
      <c r="BA2332" s="66"/>
      <c r="BB2332" s="66"/>
      <c r="BC2332" s="66"/>
      <c r="BD2332" s="66"/>
      <c r="BE2332" s="66"/>
      <c r="BF2332" s="66"/>
      <c r="BG2332" s="66"/>
      <c r="BH2332" s="66"/>
      <c r="BI2332" s="66"/>
      <c r="BJ2332" s="66"/>
      <c r="BK2332" s="66"/>
      <c r="BL2332" s="66"/>
      <c r="BM2332" s="66"/>
      <c r="BN2332" s="66"/>
      <c r="BO2332" s="66"/>
      <c r="BP2332" s="66"/>
      <c r="BQ2332" s="66"/>
      <c r="BR2332" s="66"/>
      <c r="BS2332" s="66"/>
      <c r="BT2332" s="66"/>
      <c r="BU2332" s="66"/>
      <c r="BV2332" s="66"/>
      <c r="BW2332" s="66"/>
      <c r="BX2332" s="66"/>
      <c r="BY2332" s="66"/>
      <c r="BZ2332" s="66"/>
      <c r="CA2332" s="66"/>
      <c r="CB2332" s="66"/>
      <c r="CC2332" s="66"/>
      <c r="CD2332" s="66"/>
      <c r="CE2332" s="66"/>
      <c r="CF2332" s="66"/>
      <c r="CG2332" s="66"/>
      <c r="CH2332" s="66"/>
      <c r="CI2332" s="66"/>
      <c r="CJ2332" s="66"/>
      <c r="CK2332" s="66"/>
      <c r="CL2332" s="66"/>
      <c r="CM2332" s="66"/>
      <c r="CN2332" s="66"/>
      <c r="CO2332" s="66"/>
      <c r="CP2332" s="66"/>
      <c r="CQ2332" s="66"/>
      <c r="CR2332" s="66"/>
      <c r="CS2332" s="66"/>
      <c r="CT2332" s="66"/>
      <c r="CU2332" s="66"/>
      <c r="CV2332" s="66"/>
      <c r="CW2332" s="66"/>
      <c r="CX2332" s="66"/>
      <c r="CY2332" s="66"/>
      <c r="CZ2332" s="66"/>
      <c r="DA2332" s="66"/>
      <c r="DB2332" s="66"/>
      <c r="DC2332" s="66"/>
      <c r="DD2332" s="66"/>
      <c r="DE2332" s="66"/>
      <c r="DF2332" s="66"/>
      <c r="DG2332" s="66"/>
      <c r="DH2332" s="66"/>
      <c r="DI2332" s="66"/>
      <c r="DJ2332" s="66"/>
      <c r="DK2332" s="66"/>
      <c r="DL2332" s="66"/>
    </row>
    <row r="2333" spans="1:127" s="166" customFormat="1" ht="14.5" customHeight="1" x14ac:dyDescent="0.35">
      <c r="A2333" s="169"/>
      <c r="B2333" s="160"/>
      <c r="C2333" s="161"/>
      <c r="D2333" s="162"/>
      <c r="E2333" s="163"/>
      <c r="F2333" s="163"/>
      <c r="G2333" s="164"/>
      <c r="H2333" s="165"/>
      <c r="I2333" s="164"/>
      <c r="J2333" s="165"/>
      <c r="K2333" s="164"/>
      <c r="L2333" s="165"/>
      <c r="M2333" s="164"/>
      <c r="N2333" s="165"/>
      <c r="O2333" s="164"/>
      <c r="P2333" s="165"/>
      <c r="Q2333" s="164"/>
      <c r="R2333" s="165"/>
      <c r="S2333" s="164"/>
      <c r="T2333" s="165"/>
      <c r="U2333" s="164"/>
      <c r="V2333" s="165"/>
      <c r="W2333" s="164"/>
      <c r="X2333" s="165"/>
      <c r="Y2333" s="164"/>
      <c r="Z2333" s="165"/>
      <c r="AA2333" s="164"/>
      <c r="AB2333" s="165"/>
      <c r="AC2333" s="164"/>
      <c r="AD2333" s="165"/>
      <c r="AE2333" s="164"/>
      <c r="AF2333" s="165"/>
      <c r="AG2333" s="164"/>
      <c r="AH2333" s="165"/>
      <c r="AI2333" s="164"/>
      <c r="AJ2333" s="165"/>
      <c r="AK2333" s="164"/>
      <c r="AL2333" s="165"/>
      <c r="AM2333" s="164"/>
      <c r="AN2333" s="165"/>
      <c r="AO2333" s="164"/>
      <c r="AP2333" s="165"/>
      <c r="AQ2333" s="164"/>
      <c r="AR2333" s="165"/>
      <c r="AS2333" s="164"/>
      <c r="AT2333" s="165"/>
      <c r="AU2333" s="164"/>
      <c r="AV2333" s="165"/>
      <c r="AW2333" s="164"/>
      <c r="AX2333" s="165"/>
      <c r="AY2333" s="164"/>
      <c r="AZ2333" s="165"/>
      <c r="BA2333" s="164"/>
      <c r="BB2333" s="165"/>
      <c r="BC2333" s="164"/>
      <c r="BD2333" s="165"/>
      <c r="BE2333" s="164"/>
      <c r="BF2333" s="165"/>
      <c r="BG2333" s="164"/>
      <c r="BH2333" s="165"/>
      <c r="BI2333" s="164"/>
      <c r="BJ2333" s="165"/>
      <c r="BK2333" s="164"/>
      <c r="BL2333" s="165"/>
      <c r="BM2333" s="164"/>
      <c r="BN2333" s="165"/>
      <c r="BO2333" s="164"/>
      <c r="BP2333" s="165"/>
      <c r="BQ2333" s="164"/>
      <c r="BR2333" s="165"/>
      <c r="BS2333" s="164"/>
      <c r="BT2333" s="165"/>
      <c r="BU2333" s="164"/>
      <c r="BV2333" s="165"/>
      <c r="BW2333" s="164"/>
      <c r="BX2333" s="165"/>
      <c r="BY2333" s="164"/>
      <c r="BZ2333" s="165"/>
      <c r="CA2333" s="164"/>
      <c r="CB2333" s="165"/>
      <c r="CC2333" s="164"/>
      <c r="CD2333" s="165"/>
      <c r="CE2333" s="164"/>
      <c r="CF2333" s="165"/>
      <c r="CG2333" s="164"/>
      <c r="CH2333" s="165"/>
      <c r="CI2333" s="164"/>
      <c r="CJ2333" s="165"/>
      <c r="CK2333" s="164"/>
      <c r="CL2333" s="165"/>
      <c r="CM2333" s="164"/>
      <c r="CN2333" s="165"/>
      <c r="CO2333" s="164"/>
      <c r="CP2333" s="165"/>
      <c r="CQ2333" s="164"/>
      <c r="CR2333" s="165"/>
      <c r="CS2333" s="164"/>
      <c r="CT2333" s="165"/>
      <c r="CU2333" s="164"/>
      <c r="CV2333" s="165"/>
      <c r="CW2333" s="164"/>
      <c r="CX2333" s="165"/>
      <c r="CY2333" s="164"/>
      <c r="CZ2333" s="165"/>
      <c r="DA2333" s="164"/>
      <c r="DB2333" s="165"/>
      <c r="DC2333" s="164"/>
      <c r="DD2333" s="165"/>
      <c r="DE2333" s="164"/>
      <c r="DF2333" s="165"/>
      <c r="DG2333" s="164"/>
      <c r="DH2333" s="165"/>
      <c r="DI2333" s="164"/>
    </row>
    <row r="2334" spans="1:127" x14ac:dyDescent="0.35">
      <c r="A2334" s="28"/>
      <c r="B2334" s="167"/>
      <c r="C2334" s="168"/>
      <c r="D2334" s="31"/>
      <c r="E2334" s="145"/>
      <c r="F2334" s="145"/>
      <c r="Q2334" s="66"/>
    </row>
    <row r="2335" spans="1:127" x14ac:dyDescent="0.35">
      <c r="A2335" s="28"/>
      <c r="B2335" s="36"/>
      <c r="C2335" s="37"/>
      <c r="D2335" s="38"/>
      <c r="E2335" s="36"/>
      <c r="F2335" s="36"/>
      <c r="Q2335" s="66"/>
      <c r="AB2335" s="66"/>
      <c r="AM2335" s="66"/>
      <c r="AX2335" s="66"/>
      <c r="BI2335" s="66"/>
      <c r="BT2335" s="66"/>
      <c r="CE2335" s="66"/>
      <c r="CP2335" s="66"/>
      <c r="DA2335" s="66"/>
      <c r="DL2335" s="66"/>
      <c r="DW2335" s="66"/>
    </row>
    <row r="2336" spans="1:127" ht="3.75" customHeight="1" x14ac:dyDescent="0.35">
      <c r="A2336" s="28"/>
      <c r="B2336" s="36"/>
      <c r="C2336" s="37"/>
      <c r="D2336" s="40"/>
      <c r="E2336" s="36"/>
      <c r="F2336" s="36"/>
      <c r="G2336" s="66"/>
      <c r="H2336" s="66"/>
      <c r="I2336" s="66"/>
      <c r="J2336" s="66"/>
      <c r="K2336" s="66"/>
      <c r="L2336" s="66"/>
      <c r="M2336" s="66"/>
      <c r="N2336" s="66"/>
      <c r="O2336" s="66"/>
      <c r="P2336" s="66"/>
      <c r="Q2336" s="66"/>
      <c r="R2336" s="66"/>
      <c r="S2336" s="66"/>
      <c r="T2336" s="66"/>
      <c r="U2336" s="66"/>
      <c r="V2336" s="66"/>
      <c r="W2336" s="66"/>
      <c r="X2336" s="66"/>
      <c r="Y2336" s="66"/>
      <c r="Z2336" s="66"/>
      <c r="AA2336" s="66"/>
      <c r="AB2336" s="66"/>
      <c r="AC2336" s="66"/>
      <c r="AD2336" s="66"/>
      <c r="AE2336" s="66"/>
      <c r="AF2336" s="66"/>
      <c r="AG2336" s="66"/>
      <c r="AH2336" s="66"/>
      <c r="AI2336" s="66"/>
      <c r="AJ2336" s="66"/>
      <c r="AK2336" s="66"/>
      <c r="AL2336" s="66"/>
      <c r="AM2336" s="66"/>
      <c r="AN2336" s="66"/>
      <c r="AO2336" s="66"/>
      <c r="AP2336" s="66"/>
      <c r="AQ2336" s="66"/>
      <c r="AR2336" s="66"/>
      <c r="AS2336" s="66"/>
      <c r="AT2336" s="66"/>
      <c r="AU2336" s="66"/>
      <c r="AV2336" s="66"/>
      <c r="AW2336" s="66"/>
      <c r="AX2336" s="66"/>
      <c r="AY2336" s="66"/>
      <c r="AZ2336" s="66"/>
      <c r="BA2336" s="66"/>
      <c r="BB2336" s="66"/>
      <c r="BC2336" s="66"/>
      <c r="BD2336" s="66"/>
      <c r="BE2336" s="66"/>
      <c r="BF2336" s="66"/>
      <c r="BG2336" s="66"/>
      <c r="BH2336" s="66"/>
      <c r="BI2336" s="66"/>
      <c r="BJ2336" s="66"/>
      <c r="BK2336" s="66"/>
      <c r="BL2336" s="66"/>
      <c r="BM2336" s="66"/>
      <c r="BN2336" s="66"/>
      <c r="BO2336" s="66"/>
      <c r="BP2336" s="66"/>
      <c r="BQ2336" s="66"/>
      <c r="BR2336" s="66"/>
      <c r="BS2336" s="66"/>
      <c r="BT2336" s="66"/>
      <c r="BU2336" s="66"/>
      <c r="BV2336" s="66"/>
      <c r="BW2336" s="66"/>
      <c r="BX2336" s="66"/>
      <c r="BY2336" s="66"/>
      <c r="BZ2336" s="66"/>
      <c r="CA2336" s="66"/>
      <c r="CB2336" s="66"/>
      <c r="CC2336" s="66"/>
      <c r="CD2336" s="66"/>
      <c r="CE2336" s="66"/>
      <c r="CF2336" s="66"/>
      <c r="CG2336" s="66"/>
      <c r="CH2336" s="66"/>
      <c r="CI2336" s="66"/>
      <c r="CJ2336" s="66"/>
      <c r="CK2336" s="66"/>
      <c r="CL2336" s="66"/>
      <c r="CM2336" s="66"/>
      <c r="CN2336" s="66"/>
      <c r="CO2336" s="66"/>
      <c r="CP2336" s="66"/>
      <c r="CQ2336" s="66"/>
      <c r="CR2336" s="66"/>
      <c r="CS2336" s="66"/>
      <c r="CT2336" s="66"/>
      <c r="CU2336" s="66"/>
      <c r="CV2336" s="66"/>
      <c r="CW2336" s="66"/>
      <c r="CX2336" s="66"/>
      <c r="CY2336" s="66"/>
      <c r="CZ2336" s="66"/>
      <c r="DA2336" s="66"/>
      <c r="DB2336" s="66"/>
      <c r="DC2336" s="66"/>
      <c r="DD2336" s="66"/>
      <c r="DE2336" s="66"/>
      <c r="DF2336" s="66"/>
      <c r="DG2336" s="66"/>
      <c r="DH2336" s="66"/>
      <c r="DI2336" s="66"/>
      <c r="DJ2336" s="66"/>
      <c r="DK2336" s="66"/>
      <c r="DL2336" s="66"/>
    </row>
    <row r="2337" spans="1:137" x14ac:dyDescent="0.35">
      <c r="A2337" s="28"/>
      <c r="B2337" s="167"/>
      <c r="C2337" s="168"/>
      <c r="D2337" s="31"/>
      <c r="E2337" s="146"/>
      <c r="F2337" s="146"/>
    </row>
    <row r="2338" spans="1:137" x14ac:dyDescent="0.35">
      <c r="A2338" s="28"/>
      <c r="B2338" s="36"/>
      <c r="C2338" s="37"/>
      <c r="D2338" s="38"/>
      <c r="E2338" s="36"/>
      <c r="F2338" s="36"/>
    </row>
    <row r="2339" spans="1:137" ht="3.75" customHeight="1" x14ac:dyDescent="0.35">
      <c r="A2339" s="28"/>
      <c r="B2339" s="36"/>
      <c r="C2339" s="37"/>
      <c r="D2339" s="40"/>
      <c r="E2339" s="36"/>
      <c r="F2339" s="36"/>
      <c r="G2339" s="66"/>
      <c r="H2339" s="66"/>
      <c r="I2339" s="66"/>
      <c r="J2339" s="66"/>
      <c r="K2339" s="66"/>
      <c r="L2339" s="66"/>
      <c r="M2339" s="66"/>
      <c r="N2339" s="66"/>
      <c r="O2339" s="66"/>
      <c r="P2339" s="66"/>
      <c r="Q2339" s="66"/>
      <c r="R2339" s="66"/>
      <c r="S2339" s="66"/>
      <c r="T2339" s="66"/>
      <c r="U2339" s="66"/>
      <c r="V2339" s="66"/>
      <c r="W2339" s="66"/>
      <c r="X2339" s="66"/>
      <c r="Y2339" s="66"/>
      <c r="Z2339" s="66"/>
      <c r="AA2339" s="66"/>
      <c r="AB2339" s="66"/>
      <c r="AC2339" s="66"/>
      <c r="AD2339" s="66"/>
      <c r="AE2339" s="66"/>
      <c r="AF2339" s="66"/>
      <c r="AG2339" s="66"/>
      <c r="AH2339" s="66"/>
      <c r="AI2339" s="66"/>
      <c r="AJ2339" s="66"/>
      <c r="AK2339" s="66"/>
      <c r="AL2339" s="66"/>
      <c r="AM2339" s="66"/>
      <c r="AN2339" s="66"/>
      <c r="AO2339" s="66"/>
      <c r="AP2339" s="66"/>
      <c r="AQ2339" s="66"/>
      <c r="AR2339" s="66"/>
      <c r="AS2339" s="66"/>
      <c r="AT2339" s="66"/>
      <c r="AU2339" s="66"/>
      <c r="AV2339" s="66"/>
      <c r="AW2339" s="66"/>
      <c r="AX2339" s="66"/>
      <c r="AY2339" s="66"/>
      <c r="AZ2339" s="66"/>
      <c r="BA2339" s="66"/>
      <c r="BB2339" s="66"/>
      <c r="BC2339" s="66"/>
      <c r="BD2339" s="66"/>
      <c r="BE2339" s="66"/>
      <c r="BF2339" s="66"/>
      <c r="BG2339" s="66"/>
      <c r="BH2339" s="66"/>
      <c r="BI2339" s="66"/>
      <c r="BJ2339" s="66"/>
      <c r="BK2339" s="66"/>
      <c r="BL2339" s="66"/>
      <c r="BM2339" s="66"/>
      <c r="BN2339" s="66"/>
      <c r="BO2339" s="66"/>
      <c r="BP2339" s="66"/>
      <c r="BQ2339" s="66"/>
      <c r="BR2339" s="66"/>
      <c r="BS2339" s="66"/>
      <c r="BT2339" s="66"/>
      <c r="BU2339" s="66"/>
      <c r="BV2339" s="66"/>
      <c r="BW2339" s="66"/>
      <c r="BX2339" s="66"/>
      <c r="BY2339" s="66"/>
      <c r="BZ2339" s="66"/>
      <c r="CA2339" s="66"/>
      <c r="CB2339" s="66"/>
      <c r="CC2339" s="66"/>
      <c r="CD2339" s="66"/>
      <c r="CE2339" s="66"/>
      <c r="CF2339" s="66"/>
      <c r="CG2339" s="66"/>
      <c r="CH2339" s="66"/>
      <c r="CI2339" s="66"/>
      <c r="CJ2339" s="66"/>
      <c r="CK2339" s="66"/>
      <c r="CL2339" s="66"/>
      <c r="CM2339" s="66"/>
      <c r="CN2339" s="66"/>
      <c r="CO2339" s="66"/>
      <c r="CP2339" s="66"/>
      <c r="CQ2339" s="66"/>
      <c r="CR2339" s="66"/>
      <c r="CS2339" s="66"/>
      <c r="CT2339" s="66"/>
      <c r="CU2339" s="66"/>
      <c r="CV2339" s="66"/>
      <c r="CW2339" s="66"/>
      <c r="CX2339" s="66"/>
      <c r="CY2339" s="66"/>
      <c r="CZ2339" s="66"/>
      <c r="DA2339" s="66"/>
      <c r="DB2339" s="66"/>
      <c r="DC2339" s="66"/>
      <c r="DD2339" s="66"/>
      <c r="DE2339" s="66"/>
      <c r="DF2339" s="66"/>
      <c r="DG2339" s="66"/>
      <c r="DH2339" s="66"/>
      <c r="DI2339" s="66"/>
      <c r="DJ2339" s="66"/>
      <c r="DK2339" s="66"/>
      <c r="DL2339" s="66"/>
      <c r="DM2339" s="66"/>
      <c r="DN2339" s="66"/>
      <c r="DO2339" s="66"/>
      <c r="DP2339" s="66"/>
      <c r="DQ2339" s="66"/>
      <c r="DR2339" s="66"/>
      <c r="DS2339" s="66"/>
      <c r="DT2339" s="66"/>
      <c r="DU2339" s="66"/>
      <c r="DV2339" s="66"/>
      <c r="DW2339" s="66"/>
      <c r="DX2339" s="66"/>
      <c r="DY2339" s="66"/>
      <c r="DZ2339" s="66"/>
      <c r="EA2339" s="66"/>
      <c r="EB2339" s="66"/>
      <c r="EC2339" s="66"/>
      <c r="ED2339" s="66"/>
      <c r="EE2339" s="66"/>
      <c r="EF2339" s="66"/>
      <c r="EG2339" s="66"/>
    </row>
    <row r="2340" spans="1:137" s="148" customFormat="1" x14ac:dyDescent="0.35">
      <c r="A2340" s="28"/>
      <c r="B2340" s="167"/>
      <c r="C2340" s="168"/>
      <c r="D2340" s="31"/>
      <c r="E2340" s="147"/>
      <c r="F2340" s="147"/>
    </row>
    <row r="2341" spans="1:137" s="148" customFormat="1" x14ac:dyDescent="0.35">
      <c r="A2341" s="28"/>
      <c r="B2341" s="36"/>
      <c r="C2341" s="37"/>
      <c r="D2341" s="38"/>
      <c r="E2341" s="36"/>
      <c r="F2341" s="36"/>
      <c r="G2341" s="149"/>
      <c r="H2341" s="149"/>
      <c r="I2341" s="149"/>
      <c r="J2341" s="149"/>
      <c r="K2341" s="149"/>
      <c r="L2341" s="149"/>
      <c r="M2341" s="149"/>
      <c r="N2341" s="149"/>
      <c r="O2341" s="149"/>
      <c r="P2341" s="149"/>
      <c r="Q2341" s="149"/>
      <c r="R2341" s="149"/>
      <c r="S2341" s="149"/>
      <c r="T2341" s="149"/>
      <c r="U2341" s="149"/>
      <c r="V2341" s="149"/>
      <c r="W2341" s="149"/>
      <c r="X2341" s="149"/>
      <c r="Y2341" s="149"/>
      <c r="Z2341" s="149"/>
      <c r="AA2341" s="149"/>
      <c r="AB2341" s="149"/>
      <c r="AC2341" s="149"/>
      <c r="AD2341" s="149"/>
      <c r="AE2341" s="149"/>
      <c r="AF2341" s="149"/>
      <c r="AG2341" s="149"/>
      <c r="AH2341" s="149"/>
      <c r="AI2341" s="149"/>
      <c r="AJ2341" s="149"/>
      <c r="AK2341" s="149"/>
      <c r="AL2341" s="149"/>
      <c r="AM2341" s="149"/>
      <c r="AN2341" s="149"/>
      <c r="AO2341" s="149"/>
      <c r="AP2341" s="149"/>
      <c r="AQ2341" s="149"/>
      <c r="AR2341" s="149"/>
      <c r="AS2341" s="149"/>
      <c r="AT2341" s="149"/>
      <c r="AU2341" s="149"/>
      <c r="AV2341" s="149"/>
      <c r="AW2341" s="149"/>
      <c r="AX2341" s="149"/>
      <c r="AY2341" s="149"/>
      <c r="AZ2341" s="149"/>
      <c r="BA2341" s="149"/>
      <c r="BB2341" s="149"/>
      <c r="BC2341" s="149"/>
      <c r="BD2341" s="149"/>
      <c r="BE2341" s="149"/>
      <c r="BF2341" s="149"/>
      <c r="BG2341" s="149"/>
      <c r="BH2341" s="149"/>
      <c r="BI2341" s="149"/>
      <c r="BJ2341" s="149"/>
      <c r="BK2341" s="149"/>
      <c r="BL2341" s="149"/>
      <c r="BM2341" s="149"/>
      <c r="BN2341" s="149"/>
      <c r="BO2341" s="149"/>
      <c r="BP2341" s="149"/>
      <c r="BQ2341" s="149"/>
      <c r="BR2341" s="149"/>
      <c r="BS2341" s="149"/>
      <c r="BT2341" s="149"/>
      <c r="BU2341" s="149"/>
      <c r="BV2341" s="149"/>
      <c r="BW2341" s="149"/>
      <c r="BX2341" s="149"/>
      <c r="BY2341" s="149"/>
      <c r="BZ2341" s="149"/>
      <c r="CA2341" s="149"/>
      <c r="CB2341" s="149"/>
      <c r="CC2341" s="149"/>
      <c r="CD2341" s="149"/>
      <c r="CE2341" s="149"/>
      <c r="CF2341" s="149"/>
      <c r="CG2341" s="149"/>
      <c r="CH2341" s="149"/>
      <c r="CI2341" s="149"/>
      <c r="CJ2341" s="149"/>
      <c r="CK2341" s="149"/>
      <c r="CL2341" s="149"/>
      <c r="CM2341" s="149"/>
      <c r="CN2341" s="149"/>
      <c r="CO2341" s="149"/>
      <c r="CP2341" s="149"/>
      <c r="CQ2341" s="149"/>
      <c r="CR2341" s="149"/>
      <c r="CS2341" s="149"/>
      <c r="CT2341" s="149"/>
      <c r="CU2341" s="149"/>
      <c r="CV2341" s="149"/>
      <c r="CW2341" s="149"/>
      <c r="CX2341" s="149"/>
      <c r="CY2341" s="149"/>
      <c r="CZ2341" s="149"/>
      <c r="DA2341" s="149"/>
      <c r="DB2341" s="149"/>
      <c r="DC2341" s="149"/>
      <c r="DD2341" s="149"/>
      <c r="DE2341" s="149"/>
      <c r="DF2341" s="149"/>
      <c r="DG2341" s="149"/>
      <c r="DH2341" s="149"/>
      <c r="DI2341" s="149"/>
      <c r="DJ2341" s="149"/>
      <c r="DK2341" s="149"/>
      <c r="DL2341" s="149"/>
      <c r="DM2341" s="149"/>
      <c r="DN2341" s="149"/>
      <c r="DO2341" s="149"/>
      <c r="DP2341" s="149"/>
      <c r="DQ2341" s="149"/>
      <c r="DR2341" s="149"/>
      <c r="DS2341" s="149"/>
      <c r="DT2341" s="149"/>
      <c r="DU2341" s="149"/>
      <c r="DV2341" s="149"/>
      <c r="DW2341" s="149"/>
      <c r="DX2341" s="149"/>
      <c r="DY2341" s="149"/>
      <c r="DZ2341" s="149"/>
      <c r="EA2341" s="149"/>
      <c r="EB2341" s="149"/>
      <c r="EC2341" s="149"/>
      <c r="ED2341" s="149"/>
      <c r="EE2341" s="149"/>
      <c r="EF2341" s="149"/>
      <c r="EG2341" s="149"/>
    </row>
    <row r="2342" spans="1:137" ht="3.75" customHeight="1" x14ac:dyDescent="0.35">
      <c r="A2342" s="28"/>
      <c r="B2342" s="36"/>
      <c r="C2342" s="37"/>
      <c r="D2342" s="40"/>
      <c r="E2342" s="36"/>
      <c r="F2342" s="36"/>
      <c r="G2342" s="66"/>
      <c r="H2342" s="66"/>
      <c r="I2342" s="66"/>
      <c r="J2342" s="66"/>
      <c r="K2342" s="66"/>
      <c r="L2342" s="66"/>
      <c r="M2342" s="66"/>
      <c r="N2342" s="66"/>
      <c r="O2342" s="66"/>
      <c r="P2342" s="66"/>
      <c r="Q2342" s="66"/>
      <c r="R2342" s="66"/>
      <c r="S2342" s="66"/>
      <c r="T2342" s="66"/>
      <c r="U2342" s="66"/>
      <c r="V2342" s="66"/>
      <c r="W2342" s="66"/>
      <c r="X2342" s="66"/>
      <c r="Y2342" s="66"/>
      <c r="Z2342" s="66"/>
      <c r="AA2342" s="66"/>
      <c r="AB2342" s="66"/>
      <c r="AC2342" s="66"/>
      <c r="AD2342" s="66"/>
      <c r="AE2342" s="66"/>
      <c r="AF2342" s="66"/>
      <c r="AG2342" s="66"/>
      <c r="AH2342" s="66"/>
      <c r="AI2342" s="66"/>
      <c r="AJ2342" s="66"/>
      <c r="AK2342" s="66"/>
      <c r="AL2342" s="66"/>
      <c r="AM2342" s="66"/>
      <c r="AN2342" s="66"/>
      <c r="AO2342" s="66"/>
      <c r="AP2342" s="66"/>
      <c r="AQ2342" s="66"/>
      <c r="AR2342" s="66"/>
      <c r="AS2342" s="66"/>
      <c r="AT2342" s="66"/>
      <c r="AU2342" s="66"/>
      <c r="AV2342" s="66"/>
      <c r="AW2342" s="66"/>
      <c r="AX2342" s="66"/>
      <c r="AY2342" s="66"/>
      <c r="AZ2342" s="66"/>
      <c r="BA2342" s="66"/>
      <c r="BB2342" s="66"/>
      <c r="BC2342" s="66"/>
      <c r="BD2342" s="66"/>
      <c r="BE2342" s="66"/>
      <c r="BF2342" s="66"/>
      <c r="BG2342" s="66"/>
      <c r="BH2342" s="66"/>
      <c r="BI2342" s="66"/>
      <c r="BJ2342" s="66"/>
      <c r="BK2342" s="66"/>
      <c r="BL2342" s="66"/>
      <c r="BM2342" s="66"/>
      <c r="BN2342" s="66"/>
      <c r="BO2342" s="66"/>
      <c r="BP2342" s="66"/>
      <c r="BQ2342" s="66"/>
      <c r="BR2342" s="66"/>
      <c r="BS2342" s="66"/>
      <c r="BT2342" s="66"/>
      <c r="BU2342" s="66"/>
      <c r="BV2342" s="66"/>
      <c r="BW2342" s="66"/>
      <c r="BX2342" s="66"/>
      <c r="BY2342" s="66"/>
      <c r="BZ2342" s="66"/>
      <c r="CA2342" s="66"/>
      <c r="CB2342" s="66"/>
      <c r="CC2342" s="66"/>
      <c r="CD2342" s="66"/>
      <c r="CE2342" s="66"/>
      <c r="CF2342" s="66"/>
      <c r="CG2342" s="66"/>
      <c r="CH2342" s="66"/>
      <c r="CI2342" s="66"/>
      <c r="CJ2342" s="66"/>
      <c r="CK2342" s="66"/>
      <c r="CL2342" s="66"/>
      <c r="CM2342" s="66"/>
      <c r="CN2342" s="66"/>
      <c r="CO2342" s="66"/>
      <c r="CP2342" s="66"/>
      <c r="CQ2342" s="66"/>
      <c r="CR2342" s="66"/>
      <c r="CS2342" s="66"/>
      <c r="CT2342" s="66"/>
      <c r="CU2342" s="66"/>
      <c r="CV2342" s="66"/>
      <c r="CW2342" s="66"/>
      <c r="CX2342" s="66"/>
      <c r="CY2342" s="66"/>
      <c r="CZ2342" s="66"/>
      <c r="DA2342" s="66"/>
      <c r="DB2342" s="66"/>
      <c r="DC2342" s="66"/>
      <c r="DD2342" s="66"/>
      <c r="DE2342" s="66"/>
      <c r="DF2342" s="66"/>
      <c r="DG2342" s="66"/>
      <c r="DH2342" s="66"/>
      <c r="DI2342" s="66"/>
      <c r="DJ2342" s="66"/>
      <c r="DK2342" s="66"/>
      <c r="DL2342" s="66"/>
      <c r="DM2342" s="66"/>
      <c r="DN2342" s="66"/>
      <c r="DO2342" s="66"/>
      <c r="DP2342" s="66"/>
      <c r="DQ2342" s="66"/>
      <c r="DR2342" s="66"/>
      <c r="DS2342" s="66"/>
      <c r="DT2342" s="66"/>
      <c r="DU2342" s="66"/>
      <c r="DV2342" s="66"/>
      <c r="DW2342" s="66"/>
      <c r="DX2342" s="66"/>
      <c r="DY2342" s="66"/>
      <c r="DZ2342" s="66"/>
      <c r="EA2342" s="66"/>
      <c r="EB2342" s="66"/>
      <c r="EC2342" s="66"/>
      <c r="ED2342" s="66"/>
      <c r="EE2342" s="66"/>
      <c r="EF2342" s="66"/>
      <c r="EG2342" s="66"/>
    </row>
    <row r="2343" spans="1:137" x14ac:dyDescent="0.35">
      <c r="A2343" s="28"/>
      <c r="B2343" s="167"/>
      <c r="C2343" s="168"/>
      <c r="D2343" s="31"/>
      <c r="E2343" s="150"/>
      <c r="F2343" s="150"/>
    </row>
    <row r="2344" spans="1:137" x14ac:dyDescent="0.35">
      <c r="A2344" s="28"/>
      <c r="B2344" s="36"/>
      <c r="C2344" s="37"/>
      <c r="D2344" s="38"/>
      <c r="E2344" s="36"/>
      <c r="F2344" s="36"/>
    </row>
    <row r="2345" spans="1:137" ht="3.75" customHeight="1" x14ac:dyDescent="0.35">
      <c r="A2345" s="28"/>
      <c r="B2345" s="36"/>
      <c r="C2345" s="37"/>
      <c r="D2345" s="40"/>
      <c r="E2345" s="36"/>
      <c r="F2345" s="36"/>
      <c r="G2345" s="66"/>
      <c r="H2345" s="66"/>
      <c r="I2345" s="66"/>
      <c r="J2345" s="66"/>
      <c r="K2345" s="66"/>
      <c r="L2345" s="66"/>
      <c r="M2345" s="66"/>
      <c r="N2345" s="66"/>
      <c r="O2345" s="66"/>
      <c r="P2345" s="66"/>
      <c r="Q2345" s="66"/>
      <c r="R2345" s="66"/>
      <c r="S2345" s="66"/>
      <c r="T2345" s="66"/>
      <c r="U2345" s="66"/>
      <c r="V2345" s="66"/>
      <c r="W2345" s="66"/>
      <c r="X2345" s="66"/>
      <c r="Y2345" s="66"/>
      <c r="Z2345" s="66"/>
      <c r="AA2345" s="66"/>
      <c r="AB2345" s="66"/>
      <c r="AC2345" s="66"/>
      <c r="AD2345" s="66"/>
      <c r="AE2345" s="66"/>
      <c r="AF2345" s="66"/>
      <c r="AG2345" s="66"/>
      <c r="AH2345" s="66"/>
      <c r="AI2345" s="66"/>
      <c r="AJ2345" s="66"/>
      <c r="AK2345" s="66"/>
      <c r="AL2345" s="66"/>
      <c r="AM2345" s="66"/>
      <c r="AN2345" s="66"/>
      <c r="AO2345" s="66"/>
      <c r="AP2345" s="66"/>
      <c r="AQ2345" s="66"/>
      <c r="AR2345" s="66"/>
      <c r="AS2345" s="66"/>
      <c r="AT2345" s="66"/>
      <c r="AU2345" s="66"/>
      <c r="AV2345" s="66"/>
      <c r="AW2345" s="66"/>
      <c r="AX2345" s="66"/>
      <c r="AY2345" s="66"/>
      <c r="AZ2345" s="66"/>
      <c r="BA2345" s="66"/>
      <c r="BB2345" s="66"/>
      <c r="BC2345" s="66"/>
      <c r="BD2345" s="66"/>
      <c r="BE2345" s="66"/>
      <c r="BF2345" s="66"/>
      <c r="BG2345" s="66"/>
      <c r="BH2345" s="66"/>
      <c r="BI2345" s="66"/>
      <c r="BJ2345" s="66"/>
      <c r="BK2345" s="66"/>
      <c r="BL2345" s="66"/>
      <c r="BM2345" s="66"/>
      <c r="BN2345" s="66"/>
      <c r="BO2345" s="66"/>
      <c r="BP2345" s="66"/>
      <c r="BQ2345" s="66"/>
      <c r="BR2345" s="66"/>
      <c r="BS2345" s="66"/>
      <c r="BT2345" s="66"/>
      <c r="BU2345" s="66"/>
      <c r="BV2345" s="66"/>
      <c r="BW2345" s="66"/>
      <c r="BX2345" s="66"/>
      <c r="BY2345" s="66"/>
      <c r="BZ2345" s="66"/>
      <c r="CA2345" s="66"/>
      <c r="CB2345" s="66"/>
      <c r="CC2345" s="66"/>
      <c r="CD2345" s="66"/>
      <c r="CE2345" s="66"/>
      <c r="CF2345" s="66"/>
      <c r="CG2345" s="66"/>
      <c r="CH2345" s="66"/>
      <c r="CI2345" s="66"/>
      <c r="CJ2345" s="66"/>
      <c r="CK2345" s="66"/>
      <c r="CL2345" s="66"/>
      <c r="CM2345" s="66"/>
      <c r="CN2345" s="66"/>
      <c r="CO2345" s="66"/>
      <c r="CP2345" s="66"/>
      <c r="CQ2345" s="66"/>
      <c r="CR2345" s="66"/>
      <c r="CS2345" s="66"/>
      <c r="CT2345" s="66"/>
      <c r="CU2345" s="66"/>
      <c r="CV2345" s="66"/>
      <c r="CW2345" s="66"/>
      <c r="CX2345" s="66"/>
      <c r="CY2345" s="66"/>
      <c r="CZ2345" s="66"/>
      <c r="DA2345" s="66"/>
      <c r="DB2345" s="66"/>
      <c r="DC2345" s="66"/>
      <c r="DD2345" s="66"/>
      <c r="DE2345" s="66"/>
      <c r="DF2345" s="66"/>
      <c r="DG2345" s="66"/>
      <c r="DH2345" s="66"/>
      <c r="DI2345" s="66"/>
      <c r="DJ2345" s="66"/>
      <c r="DK2345" s="66"/>
      <c r="DL2345" s="66"/>
    </row>
    <row r="2346" spans="1:137" ht="14.5" customHeight="1" x14ac:dyDescent="0.35">
      <c r="A2346" s="28"/>
      <c r="B2346" s="167"/>
      <c r="C2346" s="168"/>
      <c r="D2346" s="31"/>
      <c r="E2346" s="151"/>
      <c r="F2346" s="151"/>
      <c r="G2346" s="153"/>
      <c r="H2346" s="153"/>
      <c r="I2346" s="153"/>
      <c r="J2346" s="153"/>
      <c r="T2346" s="75"/>
      <c r="U2346" s="75"/>
      <c r="V2346" s="75"/>
      <c r="W2346" s="75"/>
      <c r="X2346" s="75"/>
      <c r="Y2346" s="75"/>
      <c r="Z2346" s="75"/>
      <c r="AA2346" s="75"/>
      <c r="AC2346" s="153"/>
      <c r="AD2346" s="153"/>
      <c r="AE2346" s="153"/>
      <c r="AF2346" s="153"/>
      <c r="AP2346" s="75"/>
      <c r="AQ2346" s="75"/>
      <c r="AR2346" s="75"/>
      <c r="AS2346" s="75"/>
      <c r="AT2346" s="75"/>
      <c r="AU2346" s="75"/>
      <c r="AV2346" s="75"/>
      <c r="AW2346" s="75"/>
      <c r="AY2346" s="153"/>
      <c r="AZ2346" s="153"/>
      <c r="BA2346" s="153"/>
      <c r="BB2346" s="153"/>
      <c r="BL2346" s="75"/>
      <c r="BM2346" s="75"/>
      <c r="BN2346" s="75"/>
      <c r="BO2346" s="75"/>
      <c r="BP2346" s="75"/>
      <c r="BQ2346" s="75"/>
      <c r="BR2346" s="75"/>
      <c r="BS2346" s="75"/>
      <c r="BU2346" s="153"/>
      <c r="BV2346" s="153"/>
      <c r="BW2346" s="153"/>
      <c r="BX2346" s="153"/>
      <c r="CH2346" s="75"/>
      <c r="CI2346" s="75"/>
      <c r="CJ2346" s="75"/>
      <c r="CK2346" s="75"/>
      <c r="CL2346" s="75"/>
      <c r="CM2346" s="75"/>
      <c r="CN2346" s="75"/>
      <c r="CO2346" s="75"/>
      <c r="CQ2346" s="153"/>
      <c r="CR2346" s="153"/>
      <c r="CS2346" s="153"/>
      <c r="CT2346" s="153"/>
      <c r="DD2346" s="75"/>
      <c r="DE2346" s="75"/>
      <c r="DF2346" s="75"/>
      <c r="DG2346" s="75"/>
      <c r="DH2346" s="75"/>
      <c r="DI2346" s="75"/>
      <c r="DJ2346" s="75"/>
      <c r="DK2346" s="75"/>
    </row>
    <row r="2347" spans="1:137" ht="14.5" customHeight="1" x14ac:dyDescent="0.35">
      <c r="A2347" s="28"/>
      <c r="B2347" s="36"/>
      <c r="C2347" s="37"/>
      <c r="D2347" s="38"/>
      <c r="E2347" s="36"/>
      <c r="F2347" s="36"/>
      <c r="H2347" s="66"/>
      <c r="T2347" s="75"/>
      <c r="U2347" s="75"/>
      <c r="V2347" s="75"/>
      <c r="W2347" s="75"/>
      <c r="X2347" s="75"/>
      <c r="Y2347" s="75"/>
      <c r="Z2347" s="75"/>
      <c r="AA2347" s="75"/>
      <c r="AB2347" s="68"/>
      <c r="AD2347" s="66"/>
      <c r="AP2347" s="75"/>
      <c r="AQ2347" s="75"/>
      <c r="AR2347" s="75"/>
      <c r="AS2347" s="75"/>
      <c r="AT2347" s="75"/>
      <c r="AU2347" s="75"/>
      <c r="AV2347" s="75"/>
      <c r="AW2347" s="75"/>
      <c r="AX2347" s="68"/>
      <c r="AZ2347" s="66"/>
      <c r="BL2347" s="75"/>
      <c r="BM2347" s="75"/>
      <c r="BN2347" s="75"/>
      <c r="BO2347" s="75"/>
      <c r="BP2347" s="75"/>
      <c r="BQ2347" s="75"/>
      <c r="BR2347" s="75"/>
      <c r="BS2347" s="75"/>
      <c r="BV2347" s="66"/>
      <c r="CH2347" s="75"/>
      <c r="CI2347" s="75"/>
      <c r="CJ2347" s="75"/>
      <c r="CK2347" s="75"/>
      <c r="CL2347" s="75"/>
      <c r="CM2347" s="75"/>
      <c r="CN2347" s="75"/>
      <c r="CO2347" s="75"/>
      <c r="CR2347" s="66"/>
      <c r="DD2347" s="75"/>
      <c r="DE2347" s="75"/>
      <c r="DF2347" s="75"/>
      <c r="DG2347" s="75"/>
      <c r="DH2347" s="75"/>
      <c r="DI2347" s="75"/>
      <c r="DJ2347" s="75"/>
      <c r="DK2347" s="75"/>
    </row>
    <row r="2348" spans="1:137" ht="3.75" customHeight="1" x14ac:dyDescent="0.35">
      <c r="A2348" s="28"/>
      <c r="B2348" s="36"/>
      <c r="C2348" s="37"/>
      <c r="D2348" s="40"/>
      <c r="E2348" s="36"/>
      <c r="F2348" s="36"/>
      <c r="G2348" s="66"/>
      <c r="H2348" s="66"/>
      <c r="I2348" s="66"/>
      <c r="J2348" s="66"/>
      <c r="K2348" s="66"/>
      <c r="L2348" s="66"/>
      <c r="M2348" s="66"/>
      <c r="N2348" s="66"/>
      <c r="O2348" s="66"/>
      <c r="P2348" s="66"/>
      <c r="Q2348" s="66"/>
      <c r="R2348" s="66"/>
      <c r="S2348" s="66"/>
      <c r="T2348" s="66"/>
      <c r="U2348" s="66"/>
      <c r="V2348" s="66"/>
      <c r="W2348" s="66"/>
      <c r="X2348" s="66"/>
      <c r="Y2348" s="66"/>
      <c r="Z2348" s="66"/>
      <c r="AA2348" s="66"/>
      <c r="AB2348" s="66"/>
      <c r="AC2348" s="66"/>
      <c r="AD2348" s="66"/>
      <c r="AE2348" s="66"/>
      <c r="AF2348" s="66"/>
      <c r="AG2348" s="66"/>
      <c r="AH2348" s="66"/>
      <c r="AI2348" s="66"/>
      <c r="AJ2348" s="66"/>
      <c r="AK2348" s="66"/>
      <c r="AL2348" s="66"/>
      <c r="AM2348" s="66"/>
      <c r="AN2348" s="66"/>
      <c r="AO2348" s="66"/>
      <c r="AP2348" s="66"/>
      <c r="AQ2348" s="66"/>
      <c r="AR2348" s="66"/>
      <c r="AS2348" s="66"/>
      <c r="AT2348" s="66"/>
      <c r="AU2348" s="66"/>
      <c r="AV2348" s="66"/>
      <c r="AW2348" s="66"/>
      <c r="AX2348" s="66"/>
      <c r="AY2348" s="66"/>
      <c r="AZ2348" s="66"/>
      <c r="BA2348" s="66"/>
      <c r="BB2348" s="66"/>
      <c r="BC2348" s="66"/>
      <c r="BD2348" s="66"/>
      <c r="BE2348" s="66"/>
      <c r="BF2348" s="66"/>
      <c r="BG2348" s="66"/>
      <c r="BH2348" s="66"/>
      <c r="BI2348" s="66"/>
      <c r="BJ2348" s="66"/>
      <c r="BK2348" s="66"/>
      <c r="BL2348" s="66"/>
      <c r="BM2348" s="66"/>
      <c r="BN2348" s="66"/>
      <c r="BO2348" s="66"/>
      <c r="BP2348" s="66"/>
      <c r="BQ2348" s="66"/>
      <c r="BR2348" s="66"/>
      <c r="BS2348" s="66"/>
      <c r="BT2348" s="66"/>
      <c r="BU2348" s="66"/>
      <c r="BV2348" s="66"/>
      <c r="BW2348" s="66"/>
      <c r="BX2348" s="66"/>
      <c r="BY2348" s="66"/>
      <c r="BZ2348" s="66"/>
      <c r="CA2348" s="66"/>
      <c r="CB2348" s="66"/>
      <c r="CC2348" s="66"/>
      <c r="CD2348" s="66"/>
      <c r="CE2348" s="66"/>
      <c r="CF2348" s="66"/>
      <c r="CG2348" s="66"/>
      <c r="CH2348" s="66"/>
      <c r="CI2348" s="66"/>
      <c r="CJ2348" s="66"/>
      <c r="CK2348" s="66"/>
      <c r="CL2348" s="66"/>
      <c r="CM2348" s="66"/>
      <c r="CN2348" s="66"/>
      <c r="CO2348" s="66"/>
      <c r="CP2348" s="66"/>
      <c r="CQ2348" s="66"/>
      <c r="CR2348" s="66"/>
      <c r="CS2348" s="66"/>
      <c r="CT2348" s="66"/>
      <c r="CU2348" s="66"/>
      <c r="CV2348" s="66"/>
      <c r="CW2348" s="66"/>
      <c r="CX2348" s="66"/>
      <c r="CY2348" s="66"/>
      <c r="CZ2348" s="66"/>
      <c r="DA2348" s="66"/>
      <c r="DB2348" s="66"/>
      <c r="DC2348" s="66"/>
      <c r="DD2348" s="66"/>
      <c r="DE2348" s="66"/>
      <c r="DF2348" s="66"/>
      <c r="DG2348" s="66"/>
      <c r="DH2348" s="66"/>
      <c r="DI2348" s="66"/>
      <c r="DJ2348" s="66"/>
      <c r="DK2348" s="66"/>
      <c r="DL2348" s="66"/>
    </row>
    <row r="2349" spans="1:137" ht="14.5" customHeight="1" x14ac:dyDescent="0.35">
      <c r="A2349" s="28"/>
      <c r="B2349" s="167"/>
      <c r="C2349" s="168"/>
      <c r="D2349" s="31"/>
      <c r="E2349" s="152"/>
      <c r="F2349" s="152"/>
      <c r="H2349" s="153"/>
    </row>
    <row r="2350" spans="1:137" ht="14.5" customHeight="1" x14ac:dyDescent="0.35">
      <c r="A2350" s="28"/>
      <c r="B2350" s="36"/>
      <c r="C2350" s="37"/>
      <c r="D2350" s="38"/>
      <c r="E2350" s="36"/>
      <c r="F2350" s="36"/>
      <c r="I2350" s="66"/>
      <c r="J2350" s="74"/>
      <c r="K2350" s="66"/>
      <c r="L2350" s="66"/>
      <c r="M2350" s="66"/>
      <c r="N2350" s="66"/>
      <c r="O2350" s="66"/>
      <c r="P2350" s="66"/>
      <c r="Q2350" s="66"/>
      <c r="R2350" s="66"/>
      <c r="S2350" s="66"/>
      <c r="T2350" s="75"/>
      <c r="U2350" s="75"/>
      <c r="V2350" s="75"/>
      <c r="W2350" s="75"/>
      <c r="X2350" s="75"/>
      <c r="Y2350" s="75"/>
      <c r="Z2350" s="75"/>
      <c r="AA2350" s="75"/>
      <c r="AB2350" s="68"/>
      <c r="AD2350" s="66"/>
      <c r="AE2350" s="74"/>
      <c r="AF2350" s="66"/>
      <c r="AG2350" s="66"/>
      <c r="AH2350" s="66"/>
      <c r="AI2350" s="66"/>
      <c r="AJ2350" s="66"/>
      <c r="AK2350" s="66"/>
      <c r="AL2350" s="66"/>
      <c r="AM2350" s="66"/>
      <c r="AN2350" s="66"/>
      <c r="AO2350" s="75"/>
      <c r="AP2350" s="75"/>
      <c r="AQ2350" s="75"/>
      <c r="AR2350" s="75"/>
      <c r="AS2350" s="75"/>
      <c r="AT2350" s="75"/>
      <c r="AU2350" s="75"/>
      <c r="AV2350" s="75"/>
      <c r="AW2350" s="68"/>
      <c r="AY2350" s="66"/>
      <c r="AZ2350" s="74"/>
      <c r="BA2350" s="66"/>
      <c r="BB2350" s="66"/>
      <c r="BC2350" s="66"/>
      <c r="BD2350" s="66"/>
      <c r="BE2350" s="66"/>
      <c r="BF2350" s="66"/>
      <c r="BG2350" s="66"/>
      <c r="BH2350" s="66"/>
      <c r="BI2350" s="66"/>
      <c r="BJ2350" s="75"/>
      <c r="BK2350" s="75"/>
      <c r="BL2350" s="75"/>
      <c r="BM2350" s="75"/>
      <c r="BN2350" s="75"/>
      <c r="BO2350" s="75"/>
      <c r="BP2350" s="75"/>
      <c r="BQ2350" s="75"/>
      <c r="BR2350" s="68"/>
      <c r="BT2350" s="66"/>
      <c r="BU2350" s="74"/>
      <c r="BV2350" s="66"/>
      <c r="BW2350" s="66"/>
      <c r="BX2350" s="66"/>
      <c r="BY2350" s="66"/>
      <c r="BZ2350" s="66"/>
      <c r="CA2350" s="66"/>
      <c r="CB2350" s="66"/>
      <c r="CC2350" s="66"/>
      <c r="CD2350" s="66"/>
      <c r="CE2350" s="75"/>
      <c r="CF2350" s="75"/>
      <c r="CG2350" s="75"/>
      <c r="CH2350" s="75"/>
      <c r="CI2350" s="75"/>
      <c r="CJ2350" s="75"/>
      <c r="CK2350" s="75"/>
      <c r="CL2350" s="75"/>
      <c r="CM2350" s="66"/>
      <c r="CO2350" s="66"/>
      <c r="CP2350" s="74"/>
      <c r="CQ2350" s="66"/>
      <c r="CR2350" s="66"/>
      <c r="CS2350" s="66"/>
      <c r="CT2350" s="66"/>
      <c r="CU2350" s="66"/>
      <c r="CV2350" s="66"/>
      <c r="CW2350" s="66"/>
      <c r="CX2350" s="66"/>
      <c r="CY2350" s="66"/>
      <c r="CZ2350" s="75"/>
      <c r="DA2350" s="75"/>
      <c r="DB2350" s="75"/>
      <c r="DC2350" s="75"/>
      <c r="DD2350" s="75"/>
      <c r="DE2350" s="75"/>
      <c r="DF2350" s="75"/>
      <c r="DG2350" s="75"/>
      <c r="DH2350" s="66"/>
      <c r="DI2350" s="66"/>
      <c r="DJ2350" s="66"/>
      <c r="DK2350" s="66"/>
    </row>
    <row r="2351" spans="1:137" ht="3.75" customHeight="1" x14ac:dyDescent="0.35">
      <c r="A2351" s="28"/>
      <c r="B2351" s="36"/>
      <c r="C2351" s="37"/>
      <c r="D2351" s="40"/>
      <c r="E2351" s="36"/>
      <c r="F2351" s="36"/>
      <c r="G2351" s="66"/>
      <c r="H2351" s="66"/>
      <c r="I2351" s="66"/>
      <c r="J2351" s="66"/>
      <c r="K2351" s="66"/>
      <c r="L2351" s="66"/>
      <c r="M2351" s="66"/>
      <c r="N2351" s="66"/>
      <c r="O2351" s="66"/>
      <c r="P2351" s="66"/>
      <c r="Q2351" s="66"/>
      <c r="R2351" s="66"/>
      <c r="S2351" s="66"/>
      <c r="T2351" s="66"/>
      <c r="U2351" s="66"/>
      <c r="V2351" s="66"/>
      <c r="W2351" s="66"/>
      <c r="X2351" s="66"/>
      <c r="Y2351" s="66"/>
      <c r="Z2351" s="66"/>
      <c r="AA2351" s="66"/>
      <c r="AB2351" s="66"/>
      <c r="AC2351" s="66"/>
      <c r="AD2351" s="66"/>
      <c r="AE2351" s="66"/>
      <c r="AF2351" s="66"/>
      <c r="AG2351" s="66"/>
      <c r="AH2351" s="66"/>
      <c r="AI2351" s="66"/>
      <c r="AJ2351" s="66"/>
      <c r="AK2351" s="66"/>
      <c r="AL2351" s="66"/>
      <c r="AM2351" s="66"/>
      <c r="AN2351" s="66"/>
      <c r="AO2351" s="66"/>
      <c r="AP2351" s="66"/>
      <c r="AQ2351" s="66"/>
      <c r="AR2351" s="66"/>
      <c r="AS2351" s="66"/>
      <c r="AT2351" s="66"/>
      <c r="AU2351" s="66"/>
      <c r="AV2351" s="66"/>
      <c r="AW2351" s="66"/>
      <c r="AX2351" s="66"/>
      <c r="AY2351" s="66"/>
      <c r="AZ2351" s="66"/>
      <c r="BA2351" s="66"/>
      <c r="BB2351" s="66"/>
      <c r="BC2351" s="66"/>
      <c r="BD2351" s="66"/>
      <c r="BE2351" s="66"/>
      <c r="BF2351" s="66"/>
      <c r="BG2351" s="66"/>
      <c r="BH2351" s="66"/>
      <c r="BI2351" s="66"/>
      <c r="BJ2351" s="66"/>
      <c r="BK2351" s="66"/>
      <c r="BL2351" s="66"/>
      <c r="BM2351" s="66"/>
      <c r="BN2351" s="66"/>
      <c r="BO2351" s="66"/>
      <c r="BP2351" s="66"/>
      <c r="BQ2351" s="66"/>
      <c r="BR2351" s="66"/>
      <c r="BS2351" s="66"/>
      <c r="BT2351" s="66"/>
      <c r="BU2351" s="66"/>
      <c r="BV2351" s="66"/>
      <c r="BW2351" s="66"/>
      <c r="BX2351" s="66"/>
      <c r="BY2351" s="66"/>
      <c r="BZ2351" s="66"/>
      <c r="CA2351" s="66"/>
      <c r="CB2351" s="66"/>
      <c r="CC2351" s="66"/>
      <c r="CD2351" s="66"/>
      <c r="CE2351" s="66"/>
      <c r="CF2351" s="66"/>
      <c r="CG2351" s="66"/>
      <c r="CH2351" s="66"/>
      <c r="CI2351" s="66"/>
      <c r="CJ2351" s="66"/>
      <c r="CK2351" s="66"/>
      <c r="CL2351" s="66"/>
      <c r="CM2351" s="66"/>
      <c r="CN2351" s="66"/>
      <c r="CO2351" s="66"/>
      <c r="CP2351" s="66"/>
      <c r="CQ2351" s="66"/>
      <c r="CR2351" s="66"/>
      <c r="CS2351" s="66"/>
      <c r="CT2351" s="66"/>
      <c r="CU2351" s="66"/>
      <c r="CV2351" s="66"/>
      <c r="CW2351" s="66"/>
      <c r="CX2351" s="66"/>
      <c r="CY2351" s="66"/>
      <c r="CZ2351" s="66"/>
      <c r="DA2351" s="66"/>
      <c r="DB2351" s="66"/>
      <c r="DC2351" s="66"/>
      <c r="DD2351" s="66"/>
      <c r="DE2351" s="66"/>
      <c r="DF2351" s="66"/>
      <c r="DG2351" s="66"/>
      <c r="DH2351" s="66"/>
      <c r="DI2351" s="66"/>
      <c r="DJ2351" s="66"/>
      <c r="DK2351" s="66"/>
      <c r="DL2351" s="66"/>
    </row>
    <row r="2352" spans="1:137" ht="14.5" customHeight="1" x14ac:dyDescent="0.35">
      <c r="A2352" s="28"/>
      <c r="B2352" s="167"/>
      <c r="C2352" s="168"/>
      <c r="D2352" s="31"/>
      <c r="E2352" s="81"/>
      <c r="F2352" s="154"/>
      <c r="H2352" s="153"/>
      <c r="DI2352" s="66"/>
      <c r="DJ2352" s="66"/>
      <c r="DK2352" s="66"/>
      <c r="DL2352" s="66"/>
    </row>
    <row r="2353" spans="1:116" ht="14.5" customHeight="1" x14ac:dyDescent="0.35">
      <c r="A2353" s="28"/>
      <c r="B2353" s="36"/>
      <c r="C2353" s="37"/>
      <c r="D2353" s="38"/>
      <c r="E2353" s="36"/>
      <c r="F2353" s="36"/>
      <c r="I2353" s="66"/>
      <c r="J2353" s="74"/>
      <c r="K2353" s="66"/>
      <c r="L2353" s="66"/>
      <c r="M2353" s="66"/>
      <c r="N2353" s="66"/>
      <c r="O2353" s="66"/>
      <c r="P2353" s="66"/>
      <c r="Q2353" s="66"/>
      <c r="R2353" s="66"/>
      <c r="S2353" s="66"/>
      <c r="T2353" s="75"/>
      <c r="U2353" s="75"/>
      <c r="V2353" s="75"/>
      <c r="W2353" s="75"/>
      <c r="X2353" s="75"/>
      <c r="Y2353" s="75"/>
      <c r="Z2353" s="75"/>
      <c r="AA2353" s="75"/>
      <c r="AB2353" s="68"/>
      <c r="AD2353" s="66"/>
      <c r="AE2353" s="74"/>
      <c r="AF2353" s="66"/>
      <c r="AG2353" s="66"/>
      <c r="AH2353" s="66"/>
      <c r="AI2353" s="66"/>
      <c r="AJ2353" s="66"/>
      <c r="AK2353" s="66"/>
      <c r="AL2353" s="66"/>
      <c r="AM2353" s="66"/>
      <c r="AN2353" s="66"/>
      <c r="AO2353" s="75"/>
      <c r="AP2353" s="75"/>
      <c r="AQ2353" s="75"/>
      <c r="AR2353" s="75"/>
      <c r="AS2353" s="75"/>
      <c r="AT2353" s="75"/>
      <c r="AU2353" s="75"/>
      <c r="AV2353" s="75"/>
      <c r="AW2353" s="68"/>
      <c r="AY2353" s="66"/>
      <c r="AZ2353" s="74"/>
      <c r="BA2353" s="66"/>
      <c r="BB2353" s="66"/>
      <c r="BC2353" s="66"/>
      <c r="BD2353" s="66"/>
      <c r="BE2353" s="66"/>
      <c r="BF2353" s="66"/>
      <c r="BG2353" s="66"/>
      <c r="BH2353" s="66"/>
      <c r="BI2353" s="66"/>
      <c r="BJ2353" s="75"/>
      <c r="BK2353" s="75"/>
      <c r="BL2353" s="75"/>
      <c r="BM2353" s="75"/>
      <c r="BN2353" s="75"/>
      <c r="BO2353" s="75"/>
      <c r="BP2353" s="75"/>
      <c r="BQ2353" s="75"/>
      <c r="BR2353" s="68"/>
      <c r="BT2353" s="66"/>
      <c r="BU2353" s="74"/>
      <c r="BV2353" s="66"/>
      <c r="BW2353" s="66"/>
      <c r="BX2353" s="66"/>
      <c r="BY2353" s="66"/>
      <c r="BZ2353" s="66"/>
      <c r="CA2353" s="66"/>
      <c r="CB2353" s="66"/>
      <c r="CC2353" s="66"/>
      <c r="CD2353" s="66"/>
      <c r="CE2353" s="75"/>
      <c r="CF2353" s="75"/>
      <c r="CG2353" s="75"/>
      <c r="CH2353" s="75"/>
      <c r="CI2353" s="75"/>
      <c r="CJ2353" s="75"/>
      <c r="CK2353" s="75"/>
      <c r="CL2353" s="75"/>
      <c r="CM2353" s="66"/>
      <c r="CO2353" s="66"/>
      <c r="CP2353" s="74"/>
      <c r="CQ2353" s="66"/>
      <c r="CR2353" s="66"/>
      <c r="CS2353" s="66"/>
      <c r="CT2353" s="66"/>
      <c r="CU2353" s="66"/>
      <c r="CV2353" s="66"/>
      <c r="CW2353" s="66"/>
      <c r="CX2353" s="66"/>
      <c r="CY2353" s="66"/>
      <c r="CZ2353" s="75"/>
      <c r="DA2353" s="75"/>
      <c r="DB2353" s="75"/>
      <c r="DC2353" s="75"/>
      <c r="DD2353" s="75"/>
      <c r="DE2353" s="75"/>
      <c r="DF2353" s="75"/>
      <c r="DG2353" s="75"/>
      <c r="DH2353" s="66"/>
      <c r="DI2353" s="66"/>
      <c r="DJ2353" s="66"/>
      <c r="DK2353" s="66"/>
      <c r="DL2353" s="66"/>
    </row>
    <row r="2354" spans="1:116" ht="3.75" customHeight="1" x14ac:dyDescent="0.35">
      <c r="A2354" s="28"/>
      <c r="B2354" s="36"/>
      <c r="C2354" s="37"/>
      <c r="D2354" s="40"/>
      <c r="E2354" s="36"/>
      <c r="F2354" s="36"/>
      <c r="G2354" s="66"/>
      <c r="H2354" s="66"/>
      <c r="I2354" s="66"/>
      <c r="J2354" s="66"/>
      <c r="K2354" s="66"/>
      <c r="L2354" s="66"/>
      <c r="M2354" s="66"/>
      <c r="N2354" s="66"/>
      <c r="O2354" s="66"/>
      <c r="P2354" s="66"/>
      <c r="Q2354" s="66"/>
      <c r="R2354" s="66"/>
      <c r="S2354" s="66"/>
      <c r="T2354" s="66"/>
      <c r="U2354" s="66"/>
      <c r="V2354" s="66"/>
      <c r="W2354" s="66"/>
      <c r="X2354" s="66"/>
      <c r="Y2354" s="66"/>
      <c r="Z2354" s="66"/>
      <c r="AA2354" s="66"/>
      <c r="AB2354" s="66"/>
      <c r="AC2354" s="66"/>
      <c r="AD2354" s="66"/>
      <c r="AE2354" s="66"/>
      <c r="AF2354" s="66"/>
      <c r="AG2354" s="66"/>
      <c r="AH2354" s="66"/>
      <c r="AI2354" s="66"/>
      <c r="AJ2354" s="66"/>
      <c r="AK2354" s="66"/>
      <c r="AL2354" s="66"/>
      <c r="AM2354" s="66"/>
      <c r="AN2354" s="66"/>
      <c r="AO2354" s="66"/>
      <c r="AP2354" s="66"/>
      <c r="AQ2354" s="66"/>
      <c r="AR2354" s="66"/>
      <c r="AS2354" s="66"/>
      <c r="AT2354" s="66"/>
      <c r="AU2354" s="66"/>
      <c r="AV2354" s="66"/>
      <c r="AW2354" s="66"/>
      <c r="AX2354" s="66"/>
      <c r="AY2354" s="66"/>
      <c r="AZ2354" s="66"/>
      <c r="BA2354" s="66"/>
      <c r="BB2354" s="66"/>
      <c r="BC2354" s="66"/>
      <c r="BD2354" s="66"/>
      <c r="BE2354" s="66"/>
      <c r="BF2354" s="66"/>
      <c r="BG2354" s="66"/>
      <c r="BH2354" s="66"/>
      <c r="BI2354" s="66"/>
      <c r="BJ2354" s="66"/>
      <c r="BK2354" s="66"/>
      <c r="BL2354" s="66"/>
      <c r="BM2354" s="66"/>
      <c r="BN2354" s="66"/>
      <c r="BO2354" s="66"/>
      <c r="BP2354" s="66"/>
      <c r="BQ2354" s="66"/>
      <c r="BR2354" s="66"/>
      <c r="BS2354" s="66"/>
      <c r="BT2354" s="66"/>
      <c r="BU2354" s="66"/>
      <c r="BV2354" s="66"/>
      <c r="BW2354" s="66"/>
      <c r="BX2354" s="66"/>
      <c r="BY2354" s="66"/>
      <c r="BZ2354" s="66"/>
      <c r="CA2354" s="66"/>
      <c r="CB2354" s="66"/>
      <c r="CC2354" s="66"/>
      <c r="CD2354" s="66"/>
      <c r="CE2354" s="66"/>
      <c r="CF2354" s="66"/>
      <c r="CG2354" s="66"/>
      <c r="CH2354" s="66"/>
      <c r="CI2354" s="66"/>
      <c r="CJ2354" s="66"/>
      <c r="CK2354" s="66"/>
      <c r="CL2354" s="66"/>
      <c r="CM2354" s="66"/>
      <c r="CN2354" s="66"/>
      <c r="CO2354" s="66"/>
      <c r="CP2354" s="66"/>
      <c r="CQ2354" s="66"/>
      <c r="CR2354" s="66"/>
      <c r="CS2354" s="66"/>
      <c r="CT2354" s="66"/>
      <c r="CU2354" s="66"/>
      <c r="CV2354" s="66"/>
      <c r="CW2354" s="66"/>
      <c r="CX2354" s="66"/>
      <c r="CY2354" s="66"/>
      <c r="CZ2354" s="66"/>
      <c r="DA2354" s="66"/>
      <c r="DB2354" s="66"/>
      <c r="DC2354" s="66"/>
      <c r="DD2354" s="66"/>
      <c r="DE2354" s="66"/>
      <c r="DF2354" s="66"/>
      <c r="DG2354" s="66"/>
      <c r="DH2354" s="66"/>
      <c r="DI2354" s="66"/>
      <c r="DJ2354" s="66"/>
      <c r="DK2354" s="66"/>
      <c r="DL2354" s="66"/>
    </row>
    <row r="2355" spans="1:116" ht="14.5" customHeight="1" x14ac:dyDescent="0.35">
      <c r="A2355" s="28"/>
      <c r="B2355" s="167"/>
      <c r="C2355" s="168"/>
      <c r="D2355" s="31"/>
      <c r="E2355" s="155"/>
      <c r="F2355" s="154"/>
      <c r="H2355" s="153"/>
      <c r="DI2355" s="66"/>
      <c r="DJ2355" s="66"/>
      <c r="DK2355" s="66"/>
      <c r="DL2355" s="66"/>
    </row>
    <row r="2356" spans="1:116" ht="14.5" customHeight="1" x14ac:dyDescent="0.35">
      <c r="A2356" s="28"/>
      <c r="B2356" s="36"/>
      <c r="C2356" s="37"/>
      <c r="D2356" s="38"/>
      <c r="E2356" s="36"/>
      <c r="F2356" s="36"/>
      <c r="I2356" s="66"/>
      <c r="J2356" s="74"/>
      <c r="K2356" s="66"/>
      <c r="L2356" s="66"/>
      <c r="M2356" s="66"/>
      <c r="N2356" s="66"/>
      <c r="O2356" s="66"/>
      <c r="P2356" s="66"/>
      <c r="Q2356" s="66"/>
      <c r="R2356" s="66"/>
      <c r="S2356" s="66"/>
      <c r="T2356" s="75"/>
      <c r="U2356" s="75"/>
      <c r="V2356" s="75"/>
      <c r="W2356" s="75"/>
      <c r="X2356" s="75"/>
      <c r="Y2356" s="75"/>
      <c r="Z2356" s="75"/>
      <c r="AA2356" s="75"/>
      <c r="AB2356" s="68"/>
      <c r="AD2356" s="66"/>
      <c r="AE2356" s="74"/>
      <c r="AF2356" s="66"/>
      <c r="AG2356" s="66"/>
      <c r="AH2356" s="66"/>
      <c r="AI2356" s="66"/>
      <c r="AJ2356" s="66"/>
      <c r="AK2356" s="66"/>
      <c r="AL2356" s="66"/>
      <c r="AM2356" s="66"/>
      <c r="AN2356" s="66"/>
      <c r="AO2356" s="75"/>
      <c r="AP2356" s="75"/>
      <c r="AQ2356" s="75"/>
      <c r="AR2356" s="75"/>
      <c r="AS2356" s="75"/>
      <c r="AT2356" s="75"/>
      <c r="AU2356" s="75"/>
      <c r="AV2356" s="75"/>
      <c r="AW2356" s="68"/>
      <c r="AY2356" s="66"/>
      <c r="AZ2356" s="74"/>
      <c r="BA2356" s="66"/>
      <c r="BB2356" s="66"/>
      <c r="BC2356" s="66"/>
      <c r="BD2356" s="66"/>
      <c r="BE2356" s="66"/>
      <c r="BF2356" s="66"/>
      <c r="BG2356" s="66"/>
      <c r="BH2356" s="66"/>
      <c r="BI2356" s="66"/>
      <c r="BJ2356" s="75"/>
      <c r="BK2356" s="75"/>
      <c r="BL2356" s="75"/>
      <c r="BM2356" s="75"/>
      <c r="BN2356" s="75"/>
      <c r="BO2356" s="75"/>
      <c r="BP2356" s="75"/>
      <c r="BQ2356" s="75"/>
      <c r="BR2356" s="68"/>
      <c r="BT2356" s="66"/>
      <c r="BU2356" s="74"/>
      <c r="BV2356" s="66"/>
      <c r="BW2356" s="66"/>
      <c r="BX2356" s="66"/>
      <c r="BY2356" s="66"/>
      <c r="BZ2356" s="66"/>
      <c r="CA2356" s="66"/>
      <c r="CB2356" s="66"/>
      <c r="CC2356" s="66"/>
      <c r="CD2356" s="66"/>
      <c r="CE2356" s="75"/>
      <c r="CF2356" s="75"/>
      <c r="CG2356" s="75"/>
      <c r="CH2356" s="75"/>
      <c r="CI2356" s="75"/>
      <c r="CJ2356" s="75"/>
      <c r="CK2356" s="75"/>
      <c r="CL2356" s="75"/>
      <c r="CM2356" s="66"/>
      <c r="CO2356" s="66"/>
      <c r="CP2356" s="74"/>
      <c r="CQ2356" s="66"/>
      <c r="CR2356" s="66"/>
      <c r="CS2356" s="66"/>
      <c r="CT2356" s="66"/>
      <c r="CU2356" s="66"/>
      <c r="CV2356" s="66"/>
      <c r="CW2356" s="66"/>
      <c r="CX2356" s="66"/>
      <c r="CY2356" s="66"/>
      <c r="CZ2356" s="75"/>
      <c r="DA2356" s="75"/>
      <c r="DB2356" s="75"/>
      <c r="DC2356" s="75"/>
      <c r="DD2356" s="75"/>
      <c r="DE2356" s="75"/>
      <c r="DF2356" s="75"/>
      <c r="DG2356" s="75"/>
      <c r="DH2356" s="66"/>
      <c r="DI2356" s="66"/>
      <c r="DJ2356" s="66"/>
      <c r="DK2356" s="66"/>
      <c r="DL2356" s="66"/>
    </row>
    <row r="2357" spans="1:116" ht="3.75" customHeight="1" x14ac:dyDescent="0.35">
      <c r="A2357" s="28"/>
      <c r="B2357" s="36"/>
      <c r="C2357" s="37"/>
      <c r="D2357" s="40"/>
      <c r="E2357" s="36"/>
      <c r="F2357" s="36"/>
      <c r="G2357" s="66"/>
      <c r="H2357" s="66"/>
      <c r="I2357" s="66"/>
      <c r="J2357" s="66"/>
      <c r="K2357" s="66"/>
      <c r="L2357" s="66"/>
      <c r="M2357" s="66"/>
      <c r="N2357" s="66"/>
      <c r="O2357" s="66"/>
      <c r="P2357" s="66"/>
      <c r="Q2357" s="66"/>
      <c r="R2357" s="66"/>
      <c r="S2357" s="66"/>
      <c r="T2357" s="66"/>
      <c r="U2357" s="66"/>
      <c r="V2357" s="66"/>
      <c r="W2357" s="66"/>
      <c r="X2357" s="66"/>
      <c r="Y2357" s="66"/>
      <c r="Z2357" s="66"/>
      <c r="AA2357" s="66"/>
      <c r="AB2357" s="66"/>
      <c r="AC2357" s="66"/>
      <c r="AD2357" s="66"/>
      <c r="AE2357" s="66"/>
      <c r="AF2357" s="66"/>
      <c r="AG2357" s="66"/>
      <c r="AH2357" s="66"/>
      <c r="AI2357" s="66"/>
      <c r="AJ2357" s="66"/>
      <c r="AK2357" s="66"/>
      <c r="AL2357" s="66"/>
      <c r="AM2357" s="66"/>
      <c r="AN2357" s="66"/>
      <c r="AO2357" s="66"/>
      <c r="AP2357" s="66"/>
      <c r="AQ2357" s="66"/>
      <c r="AR2357" s="66"/>
      <c r="AS2357" s="66"/>
      <c r="AT2357" s="66"/>
      <c r="AU2357" s="66"/>
      <c r="AV2357" s="66"/>
      <c r="AW2357" s="66"/>
      <c r="AX2357" s="66"/>
      <c r="AY2357" s="66"/>
      <c r="AZ2357" s="66"/>
      <c r="BA2357" s="66"/>
      <c r="BB2357" s="66"/>
      <c r="BC2357" s="66"/>
      <c r="BD2357" s="66"/>
      <c r="BE2357" s="66"/>
      <c r="BF2357" s="66"/>
      <c r="BG2357" s="66"/>
      <c r="BH2357" s="66"/>
      <c r="BI2357" s="66"/>
      <c r="BJ2357" s="66"/>
      <c r="BK2357" s="66"/>
      <c r="BL2357" s="66"/>
      <c r="BM2357" s="66"/>
      <c r="BN2357" s="66"/>
      <c r="BO2357" s="66"/>
      <c r="BP2357" s="66"/>
      <c r="BQ2357" s="66"/>
      <c r="BR2357" s="66"/>
      <c r="BS2357" s="66"/>
      <c r="BT2357" s="66"/>
      <c r="BU2357" s="66"/>
      <c r="BV2357" s="66"/>
      <c r="BW2357" s="66"/>
      <c r="BX2357" s="66"/>
      <c r="BY2357" s="66"/>
      <c r="BZ2357" s="66"/>
      <c r="CA2357" s="66"/>
      <c r="CB2357" s="66"/>
      <c r="CC2357" s="66"/>
      <c r="CD2357" s="66"/>
      <c r="CE2357" s="66"/>
      <c r="CF2357" s="66"/>
      <c r="CG2357" s="66"/>
      <c r="CH2357" s="66"/>
      <c r="CI2357" s="66"/>
      <c r="CJ2357" s="66"/>
      <c r="CK2357" s="66"/>
      <c r="CL2357" s="66"/>
      <c r="CM2357" s="66"/>
      <c r="CN2357" s="66"/>
      <c r="CO2357" s="66"/>
      <c r="CP2357" s="66"/>
      <c r="CQ2357" s="66"/>
      <c r="CR2357" s="66"/>
      <c r="CS2357" s="66"/>
      <c r="CT2357" s="66"/>
      <c r="CU2357" s="66"/>
      <c r="CV2357" s="66"/>
      <c r="CW2357" s="66"/>
      <c r="CX2357" s="66"/>
      <c r="CY2357" s="66"/>
      <c r="CZ2357" s="66"/>
      <c r="DA2357" s="66"/>
      <c r="DB2357" s="66"/>
      <c r="DC2357" s="66"/>
      <c r="DD2357" s="66"/>
      <c r="DE2357" s="66"/>
      <c r="DF2357" s="66"/>
      <c r="DG2357" s="66"/>
      <c r="DH2357" s="66"/>
      <c r="DI2357" s="66"/>
      <c r="DJ2357" s="66"/>
      <c r="DK2357" s="66"/>
      <c r="DL2357" s="66"/>
    </row>
    <row r="2358" spans="1:116" ht="14.5" customHeight="1" x14ac:dyDescent="0.35">
      <c r="A2358" s="28"/>
      <c r="B2358" s="167"/>
      <c r="C2358" s="168"/>
      <c r="D2358" s="31"/>
      <c r="E2358" s="156"/>
      <c r="F2358" s="154"/>
      <c r="H2358" s="153"/>
      <c r="DI2358" s="66"/>
      <c r="DJ2358" s="66"/>
      <c r="DK2358" s="66"/>
      <c r="DL2358" s="66"/>
    </row>
    <row r="2359" spans="1:116" ht="14.5" customHeight="1" x14ac:dyDescent="0.35">
      <c r="A2359" s="28"/>
      <c r="B2359" s="36"/>
      <c r="C2359" s="37"/>
      <c r="D2359" s="38"/>
      <c r="E2359" s="36"/>
      <c r="F2359" s="36"/>
      <c r="I2359" s="66"/>
      <c r="J2359" s="74"/>
      <c r="K2359" s="66"/>
      <c r="L2359" s="66"/>
      <c r="M2359" s="66"/>
      <c r="N2359" s="66"/>
      <c r="O2359" s="66"/>
      <c r="P2359" s="66"/>
      <c r="Q2359" s="66"/>
      <c r="R2359" s="66"/>
      <c r="S2359" s="66"/>
      <c r="T2359" s="75"/>
      <c r="U2359" s="75"/>
      <c r="V2359" s="75"/>
      <c r="W2359" s="75"/>
      <c r="X2359" s="75"/>
      <c r="Y2359" s="75"/>
      <c r="Z2359" s="75"/>
      <c r="AA2359" s="75"/>
      <c r="AB2359" s="68"/>
      <c r="AD2359" s="66"/>
      <c r="AE2359" s="74"/>
      <c r="AF2359" s="66"/>
      <c r="AG2359" s="66"/>
      <c r="AH2359" s="66"/>
      <c r="AI2359" s="66"/>
      <c r="AJ2359" s="66"/>
      <c r="AK2359" s="66"/>
      <c r="AL2359" s="66"/>
      <c r="AM2359" s="66"/>
      <c r="AN2359" s="66"/>
      <c r="AO2359" s="75"/>
      <c r="AP2359" s="75"/>
      <c r="AQ2359" s="75"/>
      <c r="AR2359" s="75"/>
      <c r="AS2359" s="75"/>
      <c r="AT2359" s="75"/>
      <c r="AU2359" s="75"/>
      <c r="AV2359" s="75"/>
      <c r="AW2359" s="68"/>
      <c r="AY2359" s="66"/>
      <c r="AZ2359" s="74"/>
      <c r="BA2359" s="66"/>
      <c r="BB2359" s="66"/>
      <c r="BC2359" s="66"/>
      <c r="BD2359" s="66"/>
      <c r="BE2359" s="66"/>
      <c r="BF2359" s="66"/>
      <c r="BG2359" s="66"/>
      <c r="BH2359" s="66"/>
      <c r="BI2359" s="66"/>
      <c r="BJ2359" s="75"/>
      <c r="BK2359" s="75"/>
      <c r="BL2359" s="75"/>
      <c r="BM2359" s="75"/>
      <c r="BN2359" s="75"/>
      <c r="BO2359" s="75"/>
      <c r="BP2359" s="75"/>
      <c r="BQ2359" s="75"/>
      <c r="BR2359" s="68"/>
      <c r="BT2359" s="66"/>
      <c r="BU2359" s="74"/>
      <c r="BV2359" s="66"/>
      <c r="BW2359" s="66"/>
      <c r="BX2359" s="66"/>
      <c r="BY2359" s="66"/>
      <c r="BZ2359" s="66"/>
      <c r="CA2359" s="66"/>
      <c r="CB2359" s="66"/>
      <c r="CC2359" s="66"/>
      <c r="CD2359" s="66"/>
      <c r="CE2359" s="75"/>
      <c r="CF2359" s="75"/>
      <c r="CG2359" s="75"/>
      <c r="CH2359" s="75"/>
      <c r="CI2359" s="75"/>
      <c r="CJ2359" s="75"/>
      <c r="CK2359" s="75"/>
      <c r="CL2359" s="75"/>
      <c r="CM2359" s="66"/>
      <c r="CO2359" s="66"/>
      <c r="CP2359" s="74"/>
      <c r="CQ2359" s="66"/>
      <c r="CR2359" s="66"/>
      <c r="CS2359" s="66"/>
      <c r="CT2359" s="66"/>
      <c r="CU2359" s="66"/>
      <c r="CV2359" s="66"/>
      <c r="CW2359" s="66"/>
      <c r="CX2359" s="66"/>
      <c r="CY2359" s="66"/>
      <c r="CZ2359" s="75"/>
      <c r="DA2359" s="75"/>
      <c r="DB2359" s="75"/>
      <c r="DC2359" s="75"/>
      <c r="DD2359" s="75"/>
      <c r="DE2359" s="75"/>
      <c r="DF2359" s="75"/>
      <c r="DG2359" s="75"/>
      <c r="DH2359" s="66"/>
      <c r="DI2359" s="66"/>
      <c r="DJ2359" s="66"/>
      <c r="DK2359" s="66"/>
      <c r="DL2359" s="66"/>
    </row>
    <row r="2360" spans="1:116" ht="3.75" customHeight="1" x14ac:dyDescent="0.35">
      <c r="A2360" s="28"/>
      <c r="B2360" s="36"/>
      <c r="C2360" s="37"/>
      <c r="D2360" s="40"/>
      <c r="E2360" s="36"/>
      <c r="F2360" s="36"/>
      <c r="G2360" s="66"/>
      <c r="H2360" s="66"/>
      <c r="I2360" s="66"/>
      <c r="J2360" s="66"/>
      <c r="K2360" s="66"/>
      <c r="L2360" s="66"/>
      <c r="M2360" s="66"/>
      <c r="N2360" s="66"/>
      <c r="O2360" s="66"/>
      <c r="P2360" s="66"/>
      <c r="Q2360" s="66"/>
      <c r="R2360" s="66"/>
      <c r="S2360" s="66"/>
      <c r="T2360" s="66"/>
      <c r="U2360" s="66"/>
      <c r="V2360" s="66"/>
      <c r="W2360" s="66"/>
      <c r="X2360" s="66"/>
      <c r="Y2360" s="66"/>
      <c r="Z2360" s="66"/>
      <c r="AA2360" s="66"/>
      <c r="AB2360" s="66"/>
      <c r="AC2360" s="66"/>
      <c r="AD2360" s="66"/>
      <c r="AE2360" s="66"/>
      <c r="AF2360" s="66"/>
      <c r="AG2360" s="66"/>
      <c r="AH2360" s="66"/>
      <c r="AI2360" s="66"/>
      <c r="AJ2360" s="66"/>
      <c r="AK2360" s="66"/>
      <c r="AL2360" s="66"/>
      <c r="AM2360" s="66"/>
      <c r="AN2360" s="66"/>
      <c r="AO2360" s="66"/>
      <c r="AP2360" s="66"/>
      <c r="AQ2360" s="66"/>
      <c r="AR2360" s="66"/>
      <c r="AS2360" s="66"/>
      <c r="AT2360" s="66"/>
      <c r="AU2360" s="66"/>
      <c r="AV2360" s="66"/>
      <c r="AW2360" s="66"/>
      <c r="AX2360" s="66"/>
      <c r="AY2360" s="66"/>
      <c r="AZ2360" s="66"/>
      <c r="BA2360" s="66"/>
      <c r="BB2360" s="66"/>
      <c r="BC2360" s="66"/>
      <c r="BD2360" s="66"/>
      <c r="BE2360" s="66"/>
      <c r="BF2360" s="66"/>
      <c r="BG2360" s="66"/>
      <c r="BH2360" s="66"/>
      <c r="BI2360" s="66"/>
      <c r="BJ2360" s="66"/>
      <c r="BK2360" s="66"/>
      <c r="BL2360" s="66"/>
      <c r="BM2360" s="66"/>
      <c r="BN2360" s="66"/>
      <c r="BO2360" s="66"/>
      <c r="BP2360" s="66"/>
      <c r="BQ2360" s="66"/>
      <c r="BR2360" s="66"/>
      <c r="BS2360" s="66"/>
      <c r="BT2360" s="66"/>
      <c r="BU2360" s="66"/>
      <c r="BV2360" s="66"/>
      <c r="BW2360" s="66"/>
      <c r="BX2360" s="66"/>
      <c r="BY2360" s="66"/>
      <c r="BZ2360" s="66"/>
      <c r="CA2360" s="66"/>
      <c r="CB2360" s="66"/>
      <c r="CC2360" s="66"/>
      <c r="CD2360" s="66"/>
      <c r="CE2360" s="66"/>
      <c r="CF2360" s="66"/>
      <c r="CG2360" s="66"/>
      <c r="CH2360" s="66"/>
      <c r="CI2360" s="66"/>
      <c r="CJ2360" s="66"/>
      <c r="CK2360" s="66"/>
      <c r="CL2360" s="66"/>
      <c r="CM2360" s="66"/>
      <c r="CN2360" s="66"/>
      <c r="CO2360" s="66"/>
      <c r="CP2360" s="66"/>
      <c r="CQ2360" s="66"/>
      <c r="CR2360" s="66"/>
      <c r="CS2360" s="66"/>
      <c r="CT2360" s="66"/>
      <c r="CU2360" s="66"/>
      <c r="CV2360" s="66"/>
      <c r="CW2360" s="66"/>
      <c r="CX2360" s="66"/>
      <c r="CY2360" s="66"/>
      <c r="CZ2360" s="66"/>
      <c r="DA2360" s="66"/>
      <c r="DB2360" s="66"/>
      <c r="DC2360" s="66"/>
      <c r="DD2360" s="66"/>
      <c r="DE2360" s="66"/>
      <c r="DF2360" s="66"/>
      <c r="DG2360" s="66"/>
      <c r="DH2360" s="66"/>
      <c r="DI2360" s="66"/>
      <c r="DJ2360" s="66"/>
      <c r="DK2360" s="66"/>
      <c r="DL2360" s="66"/>
    </row>
    <row r="2361" spans="1:116" ht="14.5" customHeight="1" x14ac:dyDescent="0.35">
      <c r="A2361" s="28"/>
      <c r="B2361" s="167"/>
      <c r="C2361" s="168"/>
      <c r="D2361" s="31"/>
      <c r="E2361" s="157"/>
      <c r="H2361" s="153"/>
    </row>
    <row r="2362" spans="1:116" ht="14.5" customHeight="1" x14ac:dyDescent="0.35">
      <c r="A2362" s="28"/>
      <c r="B2362" s="36"/>
      <c r="C2362" s="37"/>
      <c r="D2362" s="38"/>
      <c r="E2362" s="36"/>
      <c r="F2362" s="36"/>
      <c r="I2362" s="66"/>
      <c r="J2362" s="74"/>
      <c r="K2362" s="66"/>
      <c r="L2362" s="66"/>
      <c r="M2362" s="66"/>
      <c r="N2362" s="66"/>
      <c r="O2362" s="66"/>
      <c r="P2362" s="66"/>
      <c r="Q2362" s="66"/>
      <c r="R2362" s="66"/>
      <c r="S2362" s="66"/>
      <c r="T2362" s="75"/>
      <c r="U2362" s="75"/>
      <c r="V2362" s="75"/>
      <c r="W2362" s="75"/>
      <c r="X2362" s="75"/>
      <c r="Y2362" s="75"/>
      <c r="Z2362" s="75"/>
      <c r="AA2362" s="75"/>
      <c r="AB2362" s="68"/>
      <c r="AD2362" s="66"/>
      <c r="AE2362" s="74"/>
      <c r="AF2362" s="66"/>
      <c r="AG2362" s="66"/>
      <c r="AH2362" s="66"/>
      <c r="AI2362" s="66"/>
      <c r="AJ2362" s="66"/>
      <c r="AK2362" s="66"/>
      <c r="AL2362" s="66"/>
      <c r="AM2362" s="66"/>
      <c r="AN2362" s="66"/>
      <c r="AO2362" s="75"/>
      <c r="AP2362" s="75"/>
      <c r="AQ2362" s="75"/>
      <c r="AR2362" s="75"/>
      <c r="AS2362" s="75"/>
      <c r="AT2362" s="75"/>
      <c r="AU2362" s="75"/>
      <c r="AV2362" s="75"/>
      <c r="AW2362" s="68"/>
      <c r="AY2362" s="66"/>
      <c r="AZ2362" s="74"/>
      <c r="BA2362" s="66"/>
      <c r="BB2362" s="66"/>
      <c r="BC2362" s="66"/>
      <c r="BD2362" s="66"/>
      <c r="BE2362" s="66"/>
      <c r="BF2362" s="66"/>
      <c r="BG2362" s="66"/>
      <c r="BH2362" s="66"/>
      <c r="BI2362" s="66"/>
      <c r="BJ2362" s="75"/>
      <c r="BK2362" s="75"/>
      <c r="BL2362" s="75"/>
      <c r="BM2362" s="75"/>
      <c r="BN2362" s="75"/>
      <c r="BO2362" s="75"/>
      <c r="BP2362" s="75"/>
      <c r="BQ2362" s="75"/>
      <c r="BR2362" s="68"/>
      <c r="BT2362" s="66"/>
      <c r="BU2362" s="74"/>
      <c r="BV2362" s="66"/>
      <c r="BW2362" s="66"/>
      <c r="BX2362" s="66"/>
      <c r="BY2362" s="66"/>
      <c r="BZ2362" s="66"/>
      <c r="CA2362" s="66"/>
      <c r="CB2362" s="66"/>
      <c r="CC2362" s="66"/>
      <c r="CD2362" s="66"/>
      <c r="CE2362" s="75"/>
      <c r="CF2362" s="75"/>
      <c r="CG2362" s="75"/>
      <c r="CH2362" s="75"/>
      <c r="CI2362" s="75"/>
      <c r="CJ2362" s="75"/>
      <c r="CK2362" s="75"/>
      <c r="CL2362" s="75"/>
      <c r="CM2362" s="66"/>
      <c r="CO2362" s="66"/>
      <c r="CP2362" s="74"/>
      <c r="CQ2362" s="66"/>
      <c r="CR2362" s="66"/>
      <c r="CS2362" s="66"/>
      <c r="CT2362" s="66"/>
      <c r="CU2362" s="66"/>
      <c r="CV2362" s="66"/>
      <c r="CW2362" s="66"/>
      <c r="CX2362" s="66"/>
      <c r="CY2362" s="66"/>
      <c r="CZ2362" s="75"/>
      <c r="DA2362" s="75"/>
      <c r="DB2362" s="75"/>
      <c r="DC2362" s="75"/>
      <c r="DD2362" s="75"/>
      <c r="DE2362" s="75"/>
      <c r="DF2362" s="75"/>
      <c r="DG2362" s="75"/>
      <c r="DH2362" s="66"/>
    </row>
    <row r="2363" spans="1:116" ht="3.75" customHeight="1" x14ac:dyDescent="0.35">
      <c r="A2363" s="85"/>
      <c r="B2363" s="81"/>
      <c r="C2363" s="37"/>
      <c r="D2363" s="40"/>
      <c r="E2363" s="36"/>
      <c r="F2363" s="36"/>
      <c r="G2363" s="66"/>
      <c r="H2363" s="66"/>
      <c r="I2363" s="66"/>
      <c r="J2363" s="66"/>
      <c r="K2363" s="66"/>
      <c r="L2363" s="66"/>
      <c r="M2363" s="66"/>
      <c r="N2363" s="66"/>
      <c r="O2363" s="66"/>
      <c r="P2363" s="66"/>
      <c r="Q2363" s="66"/>
      <c r="R2363" s="66"/>
      <c r="S2363" s="66"/>
      <c r="T2363" s="66"/>
      <c r="U2363" s="66"/>
      <c r="V2363" s="66"/>
      <c r="W2363" s="66"/>
      <c r="X2363" s="66"/>
      <c r="Y2363" s="66"/>
      <c r="Z2363" s="66"/>
      <c r="AA2363" s="66"/>
      <c r="AB2363" s="66"/>
      <c r="AC2363" s="66"/>
      <c r="AD2363" s="66"/>
      <c r="AE2363" s="66"/>
      <c r="AF2363" s="66"/>
      <c r="AG2363" s="66"/>
      <c r="AH2363" s="66"/>
      <c r="AI2363" s="66"/>
      <c r="AJ2363" s="66"/>
      <c r="AK2363" s="66"/>
      <c r="AL2363" s="66"/>
      <c r="AM2363" s="66"/>
      <c r="AN2363" s="66"/>
      <c r="AO2363" s="66"/>
      <c r="AP2363" s="66"/>
      <c r="AQ2363" s="66"/>
      <c r="AR2363" s="66"/>
      <c r="AS2363" s="66"/>
      <c r="AT2363" s="66"/>
      <c r="AU2363" s="66"/>
      <c r="AV2363" s="66"/>
      <c r="AW2363" s="66"/>
      <c r="AX2363" s="66"/>
      <c r="AY2363" s="66"/>
      <c r="AZ2363" s="66"/>
      <c r="BA2363" s="66"/>
      <c r="BB2363" s="66"/>
      <c r="BC2363" s="66"/>
      <c r="BD2363" s="66"/>
      <c r="BE2363" s="66"/>
      <c r="BF2363" s="66"/>
      <c r="BG2363" s="66"/>
      <c r="BH2363" s="66"/>
      <c r="BI2363" s="66"/>
      <c r="BJ2363" s="66"/>
      <c r="BK2363" s="66"/>
      <c r="BL2363" s="66"/>
      <c r="BM2363" s="66"/>
      <c r="BN2363" s="66"/>
      <c r="BO2363" s="66"/>
      <c r="BP2363" s="66"/>
      <c r="BQ2363" s="66"/>
      <c r="BR2363" s="66"/>
      <c r="BS2363" s="66"/>
      <c r="BT2363" s="66"/>
      <c r="BU2363" s="66"/>
      <c r="BV2363" s="66"/>
      <c r="BW2363" s="66"/>
      <c r="BX2363" s="66"/>
      <c r="BY2363" s="66"/>
      <c r="BZ2363" s="66"/>
      <c r="CA2363" s="66"/>
      <c r="CB2363" s="66"/>
      <c r="CC2363" s="66"/>
      <c r="CD2363" s="66"/>
      <c r="CE2363" s="66"/>
      <c r="CF2363" s="66"/>
      <c r="CG2363" s="66"/>
      <c r="CH2363" s="66"/>
      <c r="CI2363" s="66"/>
      <c r="CJ2363" s="66"/>
      <c r="CK2363" s="66"/>
      <c r="CL2363" s="66"/>
      <c r="CM2363" s="66"/>
      <c r="CN2363" s="66"/>
      <c r="CO2363" s="66"/>
      <c r="CP2363" s="66"/>
      <c r="CQ2363" s="66"/>
      <c r="CR2363" s="66"/>
      <c r="CS2363" s="66"/>
      <c r="CT2363" s="66"/>
      <c r="CU2363" s="66"/>
      <c r="CV2363" s="66"/>
      <c r="CW2363" s="66"/>
      <c r="CX2363" s="66"/>
      <c r="CY2363" s="66"/>
      <c r="CZ2363" s="66"/>
      <c r="DA2363" s="66"/>
      <c r="DB2363" s="66"/>
      <c r="DC2363" s="66"/>
      <c r="DD2363" s="66"/>
      <c r="DE2363" s="66"/>
      <c r="DF2363" s="66"/>
      <c r="DG2363" s="66"/>
      <c r="DH2363" s="66"/>
      <c r="DI2363" s="66"/>
      <c r="DJ2363" s="66"/>
      <c r="DK2363" s="66"/>
      <c r="DL2363" s="66"/>
    </row>
  </sheetData>
  <autoFilter ref="A7:DI2363"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  <filterColumn colId="27" showButton="0"/>
    <filterColumn colId="29" showButton="0"/>
    <filterColumn colId="31" showButton="0"/>
    <filterColumn colId="33" showButton="0"/>
    <filterColumn colId="35" showButton="0"/>
    <filterColumn colId="37" showButton="0"/>
    <filterColumn colId="39" showButton="0"/>
    <filterColumn colId="41" showButton="0"/>
    <filterColumn colId="43" showButton="0"/>
    <filterColumn colId="45" showButton="0"/>
    <filterColumn colId="47" showButton="0"/>
    <filterColumn colId="49" showButton="0"/>
    <filterColumn colId="51" showButton="0"/>
    <filterColumn colId="53" showButton="0"/>
    <filterColumn colId="55" showButton="0"/>
    <filterColumn colId="57" showButton="0"/>
    <filterColumn colId="59" showButton="0"/>
    <filterColumn colId="61" showButton="0"/>
    <filterColumn colId="63" showButton="0"/>
    <filterColumn colId="65" showButton="0"/>
    <filterColumn colId="67" showButton="0"/>
    <filterColumn colId="69" showButton="0"/>
    <filterColumn colId="71" showButton="0"/>
    <filterColumn colId="73" showButton="0"/>
    <filterColumn colId="75" showButton="0"/>
    <filterColumn colId="77" showButton="0"/>
    <filterColumn colId="79" showButton="0"/>
    <filterColumn colId="81" showButton="0"/>
    <filterColumn colId="83" showButton="0"/>
    <filterColumn colId="85" showButton="0"/>
    <filterColumn colId="87" showButton="0"/>
    <filterColumn colId="89" showButton="0"/>
    <filterColumn colId="91" showButton="0"/>
    <filterColumn colId="93" showButton="0"/>
    <filterColumn colId="95" showButton="0"/>
    <filterColumn colId="97" showButton="0"/>
    <filterColumn colId="99" showButton="0"/>
    <filterColumn colId="101" showButton="0"/>
    <filterColumn colId="103" showButton="0"/>
    <filterColumn colId="105" showButton="0"/>
    <filterColumn colId="107" showButton="0"/>
    <filterColumn colId="109" showButton="0"/>
    <filterColumn colId="111" showButton="0"/>
  </autoFilter>
  <mergeCells count="329">
    <mergeCell ref="AY36:BB36"/>
    <mergeCell ref="BC36:BK36"/>
    <mergeCell ref="BL36:BS36"/>
    <mergeCell ref="I37:S37"/>
    <mergeCell ref="T37:AA37"/>
    <mergeCell ref="AE37:AO37"/>
    <mergeCell ref="AP37:AW37"/>
    <mergeCell ref="BA37:BK37"/>
    <mergeCell ref="BL37:BS37"/>
    <mergeCell ref="G36:J36"/>
    <mergeCell ref="K36:S36"/>
    <mergeCell ref="T36:AA36"/>
    <mergeCell ref="AC36:AF36"/>
    <mergeCell ref="AG36:AO36"/>
    <mergeCell ref="AP36:AW36"/>
    <mergeCell ref="AY33:BB33"/>
    <mergeCell ref="BC33:BK33"/>
    <mergeCell ref="BL33:BS33"/>
    <mergeCell ref="I34:S34"/>
    <mergeCell ref="T34:AA34"/>
    <mergeCell ref="AE34:AO34"/>
    <mergeCell ref="AP34:AW34"/>
    <mergeCell ref="BA34:BK34"/>
    <mergeCell ref="BL34:BS34"/>
    <mergeCell ref="G33:J33"/>
    <mergeCell ref="K33:S33"/>
    <mergeCell ref="T33:AA33"/>
    <mergeCell ref="AC33:AF33"/>
    <mergeCell ref="AG33:AO33"/>
    <mergeCell ref="AP33:AW33"/>
    <mergeCell ref="AY30:BB30"/>
    <mergeCell ref="BC30:BK30"/>
    <mergeCell ref="BL30:BS30"/>
    <mergeCell ref="I31:S31"/>
    <mergeCell ref="T31:AA31"/>
    <mergeCell ref="AE31:AO31"/>
    <mergeCell ref="AP31:AW31"/>
    <mergeCell ref="BA31:BK31"/>
    <mergeCell ref="BL31:BS31"/>
    <mergeCell ref="G30:J30"/>
    <mergeCell ref="K30:S30"/>
    <mergeCell ref="T30:AA30"/>
    <mergeCell ref="AC30:AF30"/>
    <mergeCell ref="AG30:AO30"/>
    <mergeCell ref="AP30:AW30"/>
    <mergeCell ref="AY27:BB27"/>
    <mergeCell ref="BC27:BK27"/>
    <mergeCell ref="BL27:BS27"/>
    <mergeCell ref="I28:S28"/>
    <mergeCell ref="T28:AA28"/>
    <mergeCell ref="AE28:AO28"/>
    <mergeCell ref="AP28:AW28"/>
    <mergeCell ref="BA28:BK28"/>
    <mergeCell ref="BL28:BS28"/>
    <mergeCell ref="BW25:CG25"/>
    <mergeCell ref="CH25:CO25"/>
    <mergeCell ref="CS25:DC25"/>
    <mergeCell ref="DD25:DK25"/>
    <mergeCell ref="G27:J27"/>
    <mergeCell ref="K27:S27"/>
    <mergeCell ref="T27:AA27"/>
    <mergeCell ref="AC27:AF27"/>
    <mergeCell ref="AG27:AO27"/>
    <mergeCell ref="AP27:AW27"/>
    <mergeCell ref="I25:S25"/>
    <mergeCell ref="T25:AA25"/>
    <mergeCell ref="AE25:AO25"/>
    <mergeCell ref="AP25:AW25"/>
    <mergeCell ref="BA25:BK25"/>
    <mergeCell ref="BL25:BS25"/>
    <mergeCell ref="BU24:BX24"/>
    <mergeCell ref="BY24:CG24"/>
    <mergeCell ref="CH24:CO24"/>
    <mergeCell ref="CQ24:CT24"/>
    <mergeCell ref="CU24:DC24"/>
    <mergeCell ref="DD24:DK24"/>
    <mergeCell ref="DD22:DK22"/>
    <mergeCell ref="G24:J24"/>
    <mergeCell ref="K24:S24"/>
    <mergeCell ref="T24:AA24"/>
    <mergeCell ref="AC24:AF24"/>
    <mergeCell ref="AG24:AO24"/>
    <mergeCell ref="AP24:AW24"/>
    <mergeCell ref="AY24:BB24"/>
    <mergeCell ref="BC24:BK24"/>
    <mergeCell ref="BL24:BS24"/>
    <mergeCell ref="DD21:DK21"/>
    <mergeCell ref="I22:S22"/>
    <mergeCell ref="T22:AA22"/>
    <mergeCell ref="AE22:AO22"/>
    <mergeCell ref="AP22:AW22"/>
    <mergeCell ref="BA22:BK22"/>
    <mergeCell ref="BL22:BS22"/>
    <mergeCell ref="BW22:CG22"/>
    <mergeCell ref="CH22:CO22"/>
    <mergeCell ref="CS22:DC22"/>
    <mergeCell ref="BL21:BS21"/>
    <mergeCell ref="BU21:BX21"/>
    <mergeCell ref="BY21:CG21"/>
    <mergeCell ref="CH21:CO21"/>
    <mergeCell ref="CQ21:CT21"/>
    <mergeCell ref="CU21:DC21"/>
    <mergeCell ref="G19:BS19"/>
    <mergeCell ref="BU19:EG19"/>
    <mergeCell ref="G21:J21"/>
    <mergeCell ref="K21:S21"/>
    <mergeCell ref="T21:AA21"/>
    <mergeCell ref="AC21:AF21"/>
    <mergeCell ref="AG21:AO21"/>
    <mergeCell ref="AP21:AW21"/>
    <mergeCell ref="AY21:BB21"/>
    <mergeCell ref="BC21:BK21"/>
    <mergeCell ref="G16:AL16"/>
    <mergeCell ref="AN16:BS16"/>
    <mergeCell ref="BU16:CZ16"/>
    <mergeCell ref="DB16:EG16"/>
    <mergeCell ref="G18:BS18"/>
    <mergeCell ref="BU18:EG18"/>
    <mergeCell ref="CF13:CO13"/>
    <mergeCell ref="CQ13:CZ13"/>
    <mergeCell ref="DB13:DK13"/>
    <mergeCell ref="DM13:DV13"/>
    <mergeCell ref="DX13:EG13"/>
    <mergeCell ref="G15:AL15"/>
    <mergeCell ref="AN15:BS15"/>
    <mergeCell ref="BU15:CZ15"/>
    <mergeCell ref="DB15:EG15"/>
    <mergeCell ref="DB12:DK12"/>
    <mergeCell ref="DM12:DV12"/>
    <mergeCell ref="DX12:EG12"/>
    <mergeCell ref="G13:P13"/>
    <mergeCell ref="R13:AA13"/>
    <mergeCell ref="AC13:AL13"/>
    <mergeCell ref="AN13:AW13"/>
    <mergeCell ref="AY13:BH13"/>
    <mergeCell ref="BJ13:BS13"/>
    <mergeCell ref="BU13:CD13"/>
    <mergeCell ref="EF10:EG10"/>
    <mergeCell ref="G12:P12"/>
    <mergeCell ref="R12:AA12"/>
    <mergeCell ref="AC12:AL12"/>
    <mergeCell ref="AN12:AW12"/>
    <mergeCell ref="AY12:BH12"/>
    <mergeCell ref="BJ12:BS12"/>
    <mergeCell ref="BU12:CD12"/>
    <mergeCell ref="CF12:CO12"/>
    <mergeCell ref="CQ12:CZ12"/>
    <mergeCell ref="DS10:DT10"/>
    <mergeCell ref="DU10:DV10"/>
    <mergeCell ref="DX10:DY10"/>
    <mergeCell ref="DZ10:EA10"/>
    <mergeCell ref="EB10:EC10"/>
    <mergeCell ref="ED10:EE10"/>
    <mergeCell ref="DF10:DG10"/>
    <mergeCell ref="DH10:DI10"/>
    <mergeCell ref="DJ10:DK10"/>
    <mergeCell ref="DM10:DN10"/>
    <mergeCell ref="DO10:DP10"/>
    <mergeCell ref="DQ10:DR10"/>
    <mergeCell ref="CS10:CT10"/>
    <mergeCell ref="CU10:CV10"/>
    <mergeCell ref="CW10:CX10"/>
    <mergeCell ref="CY10:CZ10"/>
    <mergeCell ref="DB10:DC10"/>
    <mergeCell ref="DD10:DE10"/>
    <mergeCell ref="CF10:CG10"/>
    <mergeCell ref="CH10:CI10"/>
    <mergeCell ref="CJ10:CK10"/>
    <mergeCell ref="CL10:CM10"/>
    <mergeCell ref="CN10:CO10"/>
    <mergeCell ref="CQ10:CR10"/>
    <mergeCell ref="BR10:BS10"/>
    <mergeCell ref="BU10:BV10"/>
    <mergeCell ref="BW10:BX10"/>
    <mergeCell ref="BY10:BZ10"/>
    <mergeCell ref="CA10:CB10"/>
    <mergeCell ref="CC10:CD10"/>
    <mergeCell ref="BE10:BF10"/>
    <mergeCell ref="BG10:BH10"/>
    <mergeCell ref="BJ10:BK10"/>
    <mergeCell ref="BL10:BM10"/>
    <mergeCell ref="BN10:BO10"/>
    <mergeCell ref="BP10:BQ10"/>
    <mergeCell ref="AR10:AS10"/>
    <mergeCell ref="AT10:AU10"/>
    <mergeCell ref="AV10:AW10"/>
    <mergeCell ref="AY10:AZ10"/>
    <mergeCell ref="BA10:BB10"/>
    <mergeCell ref="BC10:BD10"/>
    <mergeCell ref="AE10:AF10"/>
    <mergeCell ref="AG10:AH10"/>
    <mergeCell ref="AI10:AJ10"/>
    <mergeCell ref="AK10:AL10"/>
    <mergeCell ref="AN10:AO10"/>
    <mergeCell ref="AP10:AQ10"/>
    <mergeCell ref="R10:S10"/>
    <mergeCell ref="T10:U10"/>
    <mergeCell ref="V10:W10"/>
    <mergeCell ref="X10:Y10"/>
    <mergeCell ref="Z10:AA10"/>
    <mergeCell ref="AC10:AD10"/>
    <mergeCell ref="DX9:DY9"/>
    <mergeCell ref="DZ9:EA9"/>
    <mergeCell ref="EB9:EC9"/>
    <mergeCell ref="ED9:EE9"/>
    <mergeCell ref="EF9:EG9"/>
    <mergeCell ref="G10:H10"/>
    <mergeCell ref="I10:J10"/>
    <mergeCell ref="K10:L10"/>
    <mergeCell ref="M10:N10"/>
    <mergeCell ref="O10:P10"/>
    <mergeCell ref="DJ9:DK9"/>
    <mergeCell ref="DM9:DN9"/>
    <mergeCell ref="DO9:DP9"/>
    <mergeCell ref="DQ9:DR9"/>
    <mergeCell ref="DS9:DT9"/>
    <mergeCell ref="DU9:DV9"/>
    <mergeCell ref="CW9:CX9"/>
    <mergeCell ref="CY9:CZ9"/>
    <mergeCell ref="DB9:DC9"/>
    <mergeCell ref="DD9:DE9"/>
    <mergeCell ref="DF9:DG9"/>
    <mergeCell ref="DH9:DI9"/>
    <mergeCell ref="CJ9:CK9"/>
    <mergeCell ref="CL9:CM9"/>
    <mergeCell ref="CN9:CO9"/>
    <mergeCell ref="CQ9:CR9"/>
    <mergeCell ref="CS9:CT9"/>
    <mergeCell ref="CU9:CV9"/>
    <mergeCell ref="BW9:BX9"/>
    <mergeCell ref="BY9:BZ9"/>
    <mergeCell ref="CA9:CB9"/>
    <mergeCell ref="CC9:CD9"/>
    <mergeCell ref="CF9:CG9"/>
    <mergeCell ref="CH9:CI9"/>
    <mergeCell ref="BJ9:BK9"/>
    <mergeCell ref="BL9:BM9"/>
    <mergeCell ref="BN9:BO9"/>
    <mergeCell ref="BP9:BQ9"/>
    <mergeCell ref="BR9:BS9"/>
    <mergeCell ref="BU9:BV9"/>
    <mergeCell ref="AV9:AW9"/>
    <mergeCell ref="AY9:AZ9"/>
    <mergeCell ref="BA9:BB9"/>
    <mergeCell ref="BC9:BD9"/>
    <mergeCell ref="BE9:BF9"/>
    <mergeCell ref="BG9:BH9"/>
    <mergeCell ref="AI9:AJ9"/>
    <mergeCell ref="AK9:AL9"/>
    <mergeCell ref="AN9:AO9"/>
    <mergeCell ref="AP9:AQ9"/>
    <mergeCell ref="AR9:AS9"/>
    <mergeCell ref="AT9:AU9"/>
    <mergeCell ref="V9:W9"/>
    <mergeCell ref="X9:Y9"/>
    <mergeCell ref="Z9:AA9"/>
    <mergeCell ref="AC9:AD9"/>
    <mergeCell ref="AE9:AF9"/>
    <mergeCell ref="AG9:AH9"/>
    <mergeCell ref="EB2:EC6"/>
    <mergeCell ref="ED2:EE6"/>
    <mergeCell ref="EF2:EG6"/>
    <mergeCell ref="G9:H9"/>
    <mergeCell ref="I9:J9"/>
    <mergeCell ref="K9:L9"/>
    <mergeCell ref="M9:N9"/>
    <mergeCell ref="O9:P9"/>
    <mergeCell ref="R9:S9"/>
    <mergeCell ref="T9:U9"/>
    <mergeCell ref="DO2:DP6"/>
    <mergeCell ref="DQ2:DR6"/>
    <mergeCell ref="DS2:DT6"/>
    <mergeCell ref="DU2:DV6"/>
    <mergeCell ref="DX2:DY6"/>
    <mergeCell ref="DZ2:EA6"/>
    <mergeCell ref="DB2:DC6"/>
    <mergeCell ref="DD2:DE6"/>
    <mergeCell ref="DF2:DG6"/>
    <mergeCell ref="DH2:DI6"/>
    <mergeCell ref="DJ2:DK6"/>
    <mergeCell ref="DM2:DN6"/>
    <mergeCell ref="CN2:CO6"/>
    <mergeCell ref="CQ2:CR6"/>
    <mergeCell ref="CS2:CT6"/>
    <mergeCell ref="CU2:CV6"/>
    <mergeCell ref="CW2:CX6"/>
    <mergeCell ref="CY2:CZ6"/>
    <mergeCell ref="CA2:CB6"/>
    <mergeCell ref="CC2:CD6"/>
    <mergeCell ref="CF2:CG6"/>
    <mergeCell ref="CH2:CI6"/>
    <mergeCell ref="CJ2:CK6"/>
    <mergeCell ref="CL2:CM6"/>
    <mergeCell ref="BN2:BO6"/>
    <mergeCell ref="BP2:BQ6"/>
    <mergeCell ref="BR2:BS6"/>
    <mergeCell ref="BU2:BV6"/>
    <mergeCell ref="BW2:BX6"/>
    <mergeCell ref="BY2:BZ6"/>
    <mergeCell ref="BA2:BB6"/>
    <mergeCell ref="BC2:BD6"/>
    <mergeCell ref="BE2:BF6"/>
    <mergeCell ref="BG2:BH6"/>
    <mergeCell ref="BJ2:BK6"/>
    <mergeCell ref="BL2:BM6"/>
    <mergeCell ref="AN2:AO6"/>
    <mergeCell ref="AP2:AQ6"/>
    <mergeCell ref="AR2:AS6"/>
    <mergeCell ref="AT2:AU6"/>
    <mergeCell ref="AV2:AW6"/>
    <mergeCell ref="AY2:AZ6"/>
    <mergeCell ref="Z2:AA6"/>
    <mergeCell ref="AC2:AD6"/>
    <mergeCell ref="AE2:AF6"/>
    <mergeCell ref="AG2:AH6"/>
    <mergeCell ref="AI2:AJ6"/>
    <mergeCell ref="AK2:AL6"/>
    <mergeCell ref="M2:N6"/>
    <mergeCell ref="O2:P6"/>
    <mergeCell ref="R2:S6"/>
    <mergeCell ref="T2:U6"/>
    <mergeCell ref="V2:W6"/>
    <mergeCell ref="X2:Y6"/>
    <mergeCell ref="F1:F6"/>
    <mergeCell ref="D2:D6"/>
    <mergeCell ref="E2:E6"/>
    <mergeCell ref="G2:H6"/>
    <mergeCell ref="I2:J6"/>
    <mergeCell ref="K2:L6"/>
  </mergeCells>
  <conditionalFormatting sqref="A38:B38">
    <cfRule type="expression" dxfId="9857" priority="4927">
      <formula>$D38="Non"</formula>
    </cfRule>
  </conditionalFormatting>
  <conditionalFormatting sqref="E7:F8 E36:F38 E10:F20 E23:F28">
    <cfRule type="expression" dxfId="9856" priority="4926">
      <formula>AND(D7="Non",E7&lt;&gt;E6)</formula>
    </cfRule>
  </conditionalFormatting>
  <conditionalFormatting sqref="EH12:EH13 AB9 AM9 AX9 BI9 BT9 CE9 CP9 DA9 DL9 DW9 EH9 EH15:EH19 I9:I10 K9:K10 M9:M10 O10 G12:G13 G15:G16 G18:G19 G11:DI11 G14:EH14 G17:BT17 G9:G10">
    <cfRule type="expression" dxfId="9855" priority="4924">
      <formula>AND(G9&lt;&gt;"",G9=0)</formula>
    </cfRule>
    <cfRule type="expression" dxfId="9854" priority="4925">
      <formula>G9=1</formula>
    </cfRule>
  </conditionalFormatting>
  <conditionalFormatting sqref="G12 AC12 AN12 AY12 BJ12 BU12 CF12 CQ12 DB12 DM12">
    <cfRule type="expression" dxfId="9849" priority="4919">
      <formula>G12=$C$4</formula>
    </cfRule>
  </conditionalFormatting>
  <conditionalFormatting sqref="G15">
    <cfRule type="expression" dxfId="9848" priority="4918">
      <formula>G15=$C$5</formula>
    </cfRule>
  </conditionalFormatting>
  <conditionalFormatting sqref="G19">
    <cfRule type="expression" dxfId="9847" priority="4917">
      <formula>G14=$C$6</formula>
    </cfRule>
  </conditionalFormatting>
  <conditionalFormatting sqref="G18">
    <cfRule type="expression" dxfId="9846" priority="4916">
      <formula>G18=$C$6</formula>
    </cfRule>
  </conditionalFormatting>
  <conditionalFormatting sqref="E9:F9">
    <cfRule type="expression" dxfId="9845" priority="4915">
      <formula>AND(D9="Non",E9&lt;&gt;E7)</formula>
    </cfRule>
  </conditionalFormatting>
  <conditionalFormatting sqref="A8:B8">
    <cfRule type="expression" dxfId="9769" priority="4839">
      <formula>$D8="Non"</formula>
    </cfRule>
  </conditionalFormatting>
  <conditionalFormatting sqref="M9 K9 I9 EH9 T9 V9 X9 Z9 AB9 AM9 AX9 BI9 BT9 CE9 CP9 DA9 DL9 DW9 G9">
    <cfRule type="expression" dxfId="9757" priority="4928">
      <formula>G9=$C$3</formula>
    </cfRule>
  </conditionalFormatting>
  <conditionalFormatting sqref="E35:F35">
    <cfRule type="expression" dxfId="9756" priority="4929">
      <formula>AND(D35="Non",E35&lt;&gt;E28)</formula>
    </cfRule>
  </conditionalFormatting>
  <conditionalFormatting sqref="E29:F31">
    <cfRule type="expression" dxfId="9755" priority="4827">
      <formula>AND(D29="Non",E29&lt;&gt;E28)</formula>
    </cfRule>
  </conditionalFormatting>
  <conditionalFormatting sqref="E32:F34">
    <cfRule type="expression" dxfId="9754" priority="4826">
      <formula>AND(D32="Non",E32&lt;&gt;E31)</formula>
    </cfRule>
  </conditionalFormatting>
  <conditionalFormatting sqref="D8">
    <cfRule type="expression" dxfId="7077" priority="2149">
      <formula>D8="Oui"</formula>
    </cfRule>
  </conditionalFormatting>
  <conditionalFormatting sqref="NQ2:PE2">
    <cfRule type="expression" dxfId="6260" priority="1332">
      <formula>AND(TODAY()&gt;=NQ2,TODAY()&lt;NS2)</formula>
    </cfRule>
  </conditionalFormatting>
  <conditionalFormatting sqref="JR2:JS2 JW2:JX2 KB2:KC2 KG2:KH2 KL2:KM2 KQ2:KR2 KV2:KW2 LA2:LB2 LF2:LG2 LK2:LL2 LP2:LQ2 LU2:LV2 LZ2:MA2 ME2:MF2 MJ2:MK2 MO2:MP2 MT2:MU2 MY2:MZ2 ND2:NE2 NI2:NJ2 NN2:NO2 JU2 JZ2 KE2 KJ2 KO2 KT2 KY2 LD2 LI2 LN2 LS2 LX2 MC2 MH2 MM2 MR2 MW2 NB2 NG2 NL2">
    <cfRule type="expression" dxfId="6259" priority="1329">
      <formula>AND(TODAY()&gt;=JR2,TODAY()&lt;JT2)</formula>
    </cfRule>
  </conditionalFormatting>
  <conditionalFormatting sqref="JT2 JY2 KD2 KI2 KN2 KS2 KX2 LC2 LH2 LM2 LR2 LW2 MB2 MG2 ML2 MQ2 MV2 NA2 NF2 NK2 NP2">
    <cfRule type="expression" dxfId="6258" priority="1330">
      <formula>AND(TODAY()&gt;=JT2,TODAY()&lt;#REF!)</formula>
    </cfRule>
  </conditionalFormatting>
  <conditionalFormatting sqref="JQ2 JV2 KA2 KF2 KK2 KP2 KU2 KZ2 LE2 LJ2 LO2 LT2 LY2 MD2 MI2 MN2 MS2 MX2 NC2 NH2 NM2">
    <cfRule type="expression" dxfId="6257" priority="1331">
      <formula>AND(TODAY()&gt;=JQ2,TODAY()&lt;JU2)</formula>
    </cfRule>
  </conditionalFormatting>
  <conditionalFormatting sqref="FN2:JP2">
    <cfRule type="expression" dxfId="6256" priority="1328">
      <formula>TODAY()=FN2</formula>
    </cfRule>
  </conditionalFormatting>
  <conditionalFormatting sqref="R12 AC12 AN12 AY12 BJ12 BU12 CF12 CQ12 DB12 DM12">
    <cfRule type="expression" dxfId="6255" priority="1326">
      <formula>AND(R12&lt;&gt;"",R12=0)</formula>
    </cfRule>
    <cfRule type="expression" dxfId="6254" priority="1327">
      <formula>R12=1</formula>
    </cfRule>
  </conditionalFormatting>
  <conditionalFormatting sqref="R12">
    <cfRule type="expression" dxfId="6253" priority="1325">
      <formula>R12=$C$4</formula>
    </cfRule>
  </conditionalFormatting>
  <conditionalFormatting sqref="DX12">
    <cfRule type="expression" dxfId="6252" priority="1323">
      <formula>AND(DX12&lt;&gt;"",DX12=0)</formula>
    </cfRule>
    <cfRule type="expression" dxfId="6251" priority="1324">
      <formula>DX12=1</formula>
    </cfRule>
  </conditionalFormatting>
  <conditionalFormatting sqref="DX12">
    <cfRule type="expression" dxfId="6250" priority="1322">
      <formula>DX12=$C$4</formula>
    </cfRule>
  </conditionalFormatting>
  <conditionalFormatting sqref="R9 T9 V9 X9 Z9">
    <cfRule type="expression" dxfId="6249" priority="1319">
      <formula>AND(R9&lt;&gt;"",R9=0)</formula>
    </cfRule>
    <cfRule type="expression" dxfId="6248" priority="1320">
      <formula>R9=1</formula>
    </cfRule>
  </conditionalFormatting>
  <conditionalFormatting sqref="R9">
    <cfRule type="expression" dxfId="6247" priority="1321">
      <formula>R9=$C$3</formula>
    </cfRule>
  </conditionalFormatting>
  <conditionalFormatting sqref="O9">
    <cfRule type="expression" dxfId="6246" priority="1316">
      <formula>AND(O9&lt;&gt;"",O9=0)</formula>
    </cfRule>
    <cfRule type="expression" dxfId="6245" priority="1317">
      <formula>O9=1</formula>
    </cfRule>
  </conditionalFormatting>
  <conditionalFormatting sqref="O9">
    <cfRule type="expression" dxfId="6244" priority="1318">
      <formula>O9=$C$3</formula>
    </cfRule>
  </conditionalFormatting>
  <conditionalFormatting sqref="AN15:AN16">
    <cfRule type="expression" dxfId="6243" priority="1314">
      <formula>AND(AN15&lt;&gt;"",AN15=0)</formula>
    </cfRule>
    <cfRule type="expression" dxfId="6242" priority="1315">
      <formula>AN15=1</formula>
    </cfRule>
  </conditionalFormatting>
  <conditionalFormatting sqref="AN15">
    <cfRule type="expression" dxfId="6241" priority="1313">
      <formula>AN15=$C$5</formula>
    </cfRule>
  </conditionalFormatting>
  <conditionalFormatting sqref="BU15:BU16 BU18:BU19 BU17:EG17">
    <cfRule type="expression" dxfId="6240" priority="1311">
      <formula>AND(BU15&lt;&gt;"",BU15=0)</formula>
    </cfRule>
    <cfRule type="expression" dxfId="6239" priority="1312">
      <formula>BU15=1</formula>
    </cfRule>
  </conditionalFormatting>
  <conditionalFormatting sqref="BU15">
    <cfRule type="expression" dxfId="6238" priority="1310">
      <formula>BU15=$C$5</formula>
    </cfRule>
  </conditionalFormatting>
  <conditionalFormatting sqref="BU19">
    <cfRule type="expression" dxfId="6237" priority="1309">
      <formula>BU14=$C$6</formula>
    </cfRule>
  </conditionalFormatting>
  <conditionalFormatting sqref="BU18">
    <cfRule type="expression" dxfId="6236" priority="1308">
      <formula>BU18=$C$6</formula>
    </cfRule>
  </conditionalFormatting>
  <conditionalFormatting sqref="DB15:DB16">
    <cfRule type="expression" dxfId="6235" priority="1306">
      <formula>AND(DB15&lt;&gt;"",DB15=0)</formula>
    </cfRule>
    <cfRule type="expression" dxfId="6234" priority="1307">
      <formula>DB15=1</formula>
    </cfRule>
  </conditionalFormatting>
  <conditionalFormatting sqref="DB15">
    <cfRule type="expression" dxfId="6233" priority="1305">
      <formula>DB15=$C$5</formula>
    </cfRule>
  </conditionalFormatting>
  <conditionalFormatting sqref="R10 T10 V10 X10 Z10">
    <cfRule type="expression" dxfId="6232" priority="1303">
      <formula>AND(R10&lt;&gt;"",R10=0)</formula>
    </cfRule>
    <cfRule type="expression" dxfId="6231" priority="1304">
      <formula>R10=1</formula>
    </cfRule>
  </conditionalFormatting>
  <conditionalFormatting sqref="AC10 AE10 AG10 AI10 AK10">
    <cfRule type="expression" dxfId="6230" priority="1301">
      <formula>AND(AC10&lt;&gt;"",AC10=0)</formula>
    </cfRule>
    <cfRule type="expression" dxfId="6229" priority="1302">
      <formula>AC10=1</formula>
    </cfRule>
  </conditionalFormatting>
  <conditionalFormatting sqref="AN10 AP10 AR10 AT10 AV10">
    <cfRule type="expression" dxfId="6228" priority="1299">
      <formula>AND(AN10&lt;&gt;"",AN10=0)</formula>
    </cfRule>
    <cfRule type="expression" dxfId="6227" priority="1300">
      <formula>AN10=1</formula>
    </cfRule>
  </conditionalFormatting>
  <conditionalFormatting sqref="AY10 BA10 BC10 BE10 BG10">
    <cfRule type="expression" dxfId="6226" priority="1297">
      <formula>AND(AY10&lt;&gt;"",AY10=0)</formula>
    </cfRule>
    <cfRule type="expression" dxfId="6225" priority="1298">
      <formula>AY10=1</formula>
    </cfRule>
  </conditionalFormatting>
  <conditionalFormatting sqref="BJ10 BL10 BN10 BP10 BR10">
    <cfRule type="expression" dxfId="6224" priority="1295">
      <formula>AND(BJ10&lt;&gt;"",BJ10=0)</formula>
    </cfRule>
    <cfRule type="expression" dxfId="6223" priority="1296">
      <formula>BJ10=1</formula>
    </cfRule>
  </conditionalFormatting>
  <conditionalFormatting sqref="BU10 BW10 BY10 CA10 CC10">
    <cfRule type="expression" dxfId="6222" priority="1293">
      <formula>AND(BU10&lt;&gt;"",BU10=0)</formula>
    </cfRule>
    <cfRule type="expression" dxfId="6221" priority="1294">
      <formula>BU10=1</formula>
    </cfRule>
  </conditionalFormatting>
  <conditionalFormatting sqref="CF10 CH10 CJ10 CL10 CN10">
    <cfRule type="expression" dxfId="6220" priority="1291">
      <formula>AND(CF10&lt;&gt;"",CF10=0)</formula>
    </cfRule>
    <cfRule type="expression" dxfId="6219" priority="1292">
      <formula>CF10=1</formula>
    </cfRule>
  </conditionalFormatting>
  <conditionalFormatting sqref="CQ10 CS10 CU10 CW10 CY10">
    <cfRule type="expression" dxfId="6218" priority="1289">
      <formula>AND(CQ10&lt;&gt;"",CQ10=0)</formula>
    </cfRule>
    <cfRule type="expression" dxfId="6217" priority="1290">
      <formula>CQ10=1</formula>
    </cfRule>
  </conditionalFormatting>
  <conditionalFormatting sqref="DB10 DD10 DF10 DH10 DJ10">
    <cfRule type="expression" dxfId="6216" priority="1287">
      <formula>AND(DB10&lt;&gt;"",DB10=0)</formula>
    </cfRule>
    <cfRule type="expression" dxfId="6215" priority="1288">
      <formula>DB10=1</formula>
    </cfRule>
  </conditionalFormatting>
  <conditionalFormatting sqref="DM10 DO10 DQ10 DS10 DU10">
    <cfRule type="expression" dxfId="6214" priority="1285">
      <formula>AND(DM10&lt;&gt;"",DM10=0)</formula>
    </cfRule>
    <cfRule type="expression" dxfId="6213" priority="1286">
      <formula>DM10=1</formula>
    </cfRule>
  </conditionalFormatting>
  <conditionalFormatting sqref="DX10 DZ10 EB10 ED10 EF10">
    <cfRule type="expression" dxfId="6212" priority="1283">
      <formula>AND(DX10&lt;&gt;"",DX10=0)</formula>
    </cfRule>
    <cfRule type="expression" dxfId="6211" priority="1284">
      <formula>DX10=1</formula>
    </cfRule>
  </conditionalFormatting>
  <conditionalFormatting sqref="AE9 AG9 AI9 AK9">
    <cfRule type="expression" dxfId="6165" priority="1237">
      <formula>AE9=$C$3</formula>
    </cfRule>
  </conditionalFormatting>
  <conditionalFormatting sqref="AC9 AE9 AG9 AI9 AK9">
    <cfRule type="expression" dxfId="6164" priority="1234">
      <formula>AND(AC9&lt;&gt;"",AC9=0)</formula>
    </cfRule>
    <cfRule type="expression" dxfId="6163" priority="1235">
      <formula>AC9=1</formula>
    </cfRule>
  </conditionalFormatting>
  <conditionalFormatting sqref="AC9">
    <cfRule type="expression" dxfId="6162" priority="1236">
      <formula>AC9=$C$3</formula>
    </cfRule>
  </conditionalFormatting>
  <conditionalFormatting sqref="AP9 AR9 AT9 AV9">
    <cfRule type="expression" dxfId="6161" priority="1233">
      <formula>AP9=$C$3</formula>
    </cfRule>
  </conditionalFormatting>
  <conditionalFormatting sqref="AN9 AP9 AR9 AT9 AV9">
    <cfRule type="expression" dxfId="6160" priority="1230">
      <formula>AND(AN9&lt;&gt;"",AN9=0)</formula>
    </cfRule>
    <cfRule type="expression" dxfId="6159" priority="1231">
      <formula>AN9=1</formula>
    </cfRule>
  </conditionalFormatting>
  <conditionalFormatting sqref="AN9">
    <cfRule type="expression" dxfId="6158" priority="1232">
      <formula>AN9=$C$3</formula>
    </cfRule>
  </conditionalFormatting>
  <conditionalFormatting sqref="BA9 BC9 BE9 BG9">
    <cfRule type="expression" dxfId="6157" priority="1229">
      <formula>BA9=$C$3</formula>
    </cfRule>
  </conditionalFormatting>
  <conditionalFormatting sqref="AY9 BA9 BC9 BE9 BG9">
    <cfRule type="expression" dxfId="6156" priority="1226">
      <formula>AND(AY9&lt;&gt;"",AY9=0)</formula>
    </cfRule>
    <cfRule type="expression" dxfId="6155" priority="1227">
      <formula>AY9=1</formula>
    </cfRule>
  </conditionalFormatting>
  <conditionalFormatting sqref="AY9">
    <cfRule type="expression" dxfId="6154" priority="1228">
      <formula>AY9=$C$3</formula>
    </cfRule>
  </conditionalFormatting>
  <conditionalFormatting sqref="BL9 BN9 BP9 BR9">
    <cfRule type="expression" dxfId="6153" priority="1225">
      <formula>BL9=$C$3</formula>
    </cfRule>
  </conditionalFormatting>
  <conditionalFormatting sqref="BJ9 BL9 BN9 BP9 BR9">
    <cfRule type="expression" dxfId="6152" priority="1222">
      <formula>AND(BJ9&lt;&gt;"",BJ9=0)</formula>
    </cfRule>
    <cfRule type="expression" dxfId="6151" priority="1223">
      <formula>BJ9=1</formula>
    </cfRule>
  </conditionalFormatting>
  <conditionalFormatting sqref="BJ9">
    <cfRule type="expression" dxfId="6150" priority="1224">
      <formula>BJ9=$C$3</formula>
    </cfRule>
  </conditionalFormatting>
  <conditionalFormatting sqref="BW9 BY9 CA9 CC9">
    <cfRule type="expression" dxfId="6149" priority="1221">
      <formula>BW9=$C$3</formula>
    </cfRule>
  </conditionalFormatting>
  <conditionalFormatting sqref="BU9 BW9 BY9 CA9 CC9">
    <cfRule type="expression" dxfId="6148" priority="1218">
      <formula>AND(BU9&lt;&gt;"",BU9=0)</formula>
    </cfRule>
    <cfRule type="expression" dxfId="6147" priority="1219">
      <formula>BU9=1</formula>
    </cfRule>
  </conditionalFormatting>
  <conditionalFormatting sqref="BU9">
    <cfRule type="expression" dxfId="6146" priority="1220">
      <formula>BU9=$C$3</formula>
    </cfRule>
  </conditionalFormatting>
  <conditionalFormatting sqref="CH9 CJ9 CL9 CN9">
    <cfRule type="expression" dxfId="6145" priority="1217">
      <formula>CH9=$C$3</formula>
    </cfRule>
  </conditionalFormatting>
  <conditionalFormatting sqref="CF9 CH9 CJ9 CL9 CN9">
    <cfRule type="expression" dxfId="6144" priority="1214">
      <formula>AND(CF9&lt;&gt;"",CF9=0)</formula>
    </cfRule>
    <cfRule type="expression" dxfId="6143" priority="1215">
      <formula>CF9=1</formula>
    </cfRule>
  </conditionalFormatting>
  <conditionalFormatting sqref="CF9">
    <cfRule type="expression" dxfId="6142" priority="1216">
      <formula>CF9=$C$3</formula>
    </cfRule>
  </conditionalFormatting>
  <conditionalFormatting sqref="CS9 CU9 CW9 CY9">
    <cfRule type="expression" dxfId="6141" priority="1213">
      <formula>CS9=$C$3</formula>
    </cfRule>
  </conditionalFormatting>
  <conditionalFormatting sqref="CQ9 CS9 CU9 CW9 CY9">
    <cfRule type="expression" dxfId="6140" priority="1210">
      <formula>AND(CQ9&lt;&gt;"",CQ9=0)</formula>
    </cfRule>
    <cfRule type="expression" dxfId="6139" priority="1211">
      <formula>CQ9=1</formula>
    </cfRule>
  </conditionalFormatting>
  <conditionalFormatting sqref="CQ9">
    <cfRule type="expression" dxfId="6138" priority="1212">
      <formula>CQ9=$C$3</formula>
    </cfRule>
  </conditionalFormatting>
  <conditionalFormatting sqref="DD9 DF9 DH9 DJ9">
    <cfRule type="expression" dxfId="6137" priority="1209">
      <formula>DD9=$C$3</formula>
    </cfRule>
  </conditionalFormatting>
  <conditionalFormatting sqref="DB9 DD9 DF9 DH9 DJ9">
    <cfRule type="expression" dxfId="6136" priority="1206">
      <formula>AND(DB9&lt;&gt;"",DB9=0)</formula>
    </cfRule>
    <cfRule type="expression" dxfId="6135" priority="1207">
      <formula>DB9=1</formula>
    </cfRule>
  </conditionalFormatting>
  <conditionalFormatting sqref="DB9">
    <cfRule type="expression" dxfId="6134" priority="1208">
      <formula>DB9=$C$3</formula>
    </cfRule>
  </conditionalFormatting>
  <conditionalFormatting sqref="DO9 DQ9 DS9 DU9">
    <cfRule type="expression" dxfId="6133" priority="1205">
      <formula>DO9=$C$3</formula>
    </cfRule>
  </conditionalFormatting>
  <conditionalFormatting sqref="DM9 DO9 DQ9 DS9 DU9">
    <cfRule type="expression" dxfId="6132" priority="1202">
      <formula>AND(DM9&lt;&gt;"",DM9=0)</formula>
    </cfRule>
    <cfRule type="expression" dxfId="6131" priority="1203">
      <formula>DM9=1</formula>
    </cfRule>
  </conditionalFormatting>
  <conditionalFormatting sqref="DM9">
    <cfRule type="expression" dxfId="6130" priority="1204">
      <formula>DM9=$C$3</formula>
    </cfRule>
  </conditionalFormatting>
  <conditionalFormatting sqref="DZ9 EB9 ED9 EF9">
    <cfRule type="expression" dxfId="6129" priority="1201">
      <formula>DZ9=$C$3</formula>
    </cfRule>
  </conditionalFormatting>
  <conditionalFormatting sqref="DX9 DZ9 EB9 ED9 EF9">
    <cfRule type="expression" dxfId="6128" priority="1198">
      <formula>AND(DX9&lt;&gt;"",DX9=0)</formula>
    </cfRule>
    <cfRule type="expression" dxfId="6127" priority="1199">
      <formula>DX9=1</formula>
    </cfRule>
  </conditionalFormatting>
  <conditionalFormatting sqref="DX9">
    <cfRule type="expression" dxfId="6126" priority="1200">
      <formula>DX9=$C$3</formula>
    </cfRule>
  </conditionalFormatting>
  <conditionalFormatting sqref="R13">
    <cfRule type="expression" dxfId="5186" priority="257">
      <formula>AND(R13&lt;&gt;"",R13=0)</formula>
    </cfRule>
    <cfRule type="expression" dxfId="5185" priority="258">
      <formula>R13=1</formula>
    </cfRule>
  </conditionalFormatting>
  <conditionalFormatting sqref="AC13">
    <cfRule type="expression" dxfId="5184" priority="255">
      <formula>AND(AC13&lt;&gt;"",AC13=0)</formula>
    </cfRule>
    <cfRule type="expression" dxfId="5183" priority="256">
      <formula>AC13=1</formula>
    </cfRule>
  </conditionalFormatting>
  <conditionalFormatting sqref="AN13">
    <cfRule type="expression" dxfId="5182" priority="253">
      <formula>AND(AN13&lt;&gt;"",AN13=0)</formula>
    </cfRule>
    <cfRule type="expression" dxfId="5181" priority="254">
      <formula>AN13=1</formula>
    </cfRule>
  </conditionalFormatting>
  <conditionalFormatting sqref="AY13">
    <cfRule type="expression" dxfId="5180" priority="251">
      <formula>AND(AY13&lt;&gt;"",AY13=0)</formula>
    </cfRule>
    <cfRule type="expression" dxfId="5179" priority="252">
      <formula>AY13=1</formula>
    </cfRule>
  </conditionalFormatting>
  <conditionalFormatting sqref="BJ13">
    <cfRule type="expression" dxfId="5178" priority="249">
      <formula>AND(BJ13&lt;&gt;"",BJ13=0)</formula>
    </cfRule>
    <cfRule type="expression" dxfId="5177" priority="250">
      <formula>BJ13=1</formula>
    </cfRule>
  </conditionalFormatting>
  <conditionalFormatting sqref="BU13">
    <cfRule type="expression" dxfId="5176" priority="247">
      <formula>AND(BU13&lt;&gt;"",BU13=0)</formula>
    </cfRule>
    <cfRule type="expression" dxfId="5175" priority="248">
      <formula>BU13=1</formula>
    </cfRule>
  </conditionalFormatting>
  <conditionalFormatting sqref="CF13">
    <cfRule type="expression" dxfId="5174" priority="245">
      <formula>AND(CF13&lt;&gt;"",CF13=0)</formula>
    </cfRule>
    <cfRule type="expression" dxfId="5173" priority="246">
      <formula>CF13=1</formula>
    </cfRule>
  </conditionalFormatting>
  <conditionalFormatting sqref="CQ13">
    <cfRule type="expression" dxfId="5172" priority="243">
      <formula>AND(CQ13&lt;&gt;"",CQ13=0)</formula>
    </cfRule>
    <cfRule type="expression" dxfId="5171" priority="244">
      <formula>CQ13=1</formula>
    </cfRule>
  </conditionalFormatting>
  <conditionalFormatting sqref="DB13">
    <cfRule type="expression" dxfId="5170" priority="241">
      <formula>AND(DB13&lt;&gt;"",DB13=0)</formula>
    </cfRule>
    <cfRule type="expression" dxfId="5169" priority="242">
      <formula>DB13=1</formula>
    </cfRule>
  </conditionalFormatting>
  <conditionalFormatting sqref="DM13">
    <cfRule type="expression" dxfId="5168" priority="239">
      <formula>AND(DM13&lt;&gt;"",DM13=0)</formula>
    </cfRule>
    <cfRule type="expression" dxfId="5167" priority="240">
      <formula>DM13=1</formula>
    </cfRule>
  </conditionalFormatting>
  <conditionalFormatting sqref="DX13">
    <cfRule type="expression" dxfId="5166" priority="237">
      <formula>AND(DX13&lt;&gt;"",DX13=0)</formula>
    </cfRule>
    <cfRule type="expression" dxfId="5165" priority="238">
      <formula>DX13=1</formula>
    </cfRule>
  </conditionalFormatting>
  <conditionalFormatting sqref="T25">
    <cfRule type="expression" dxfId="5114" priority="185">
      <formula>YEAR(T25)=G24</formula>
    </cfRule>
    <cfRule type="expression" dxfId="5113" priority="186">
      <formula>T25=""</formula>
    </cfRule>
  </conditionalFormatting>
  <conditionalFormatting sqref="T28">
    <cfRule type="expression" dxfId="5112" priority="183">
      <formula>YEAR(T28)=G27</formula>
    </cfRule>
    <cfRule type="expression" dxfId="5111" priority="184">
      <formula>T28=""</formula>
    </cfRule>
  </conditionalFormatting>
  <conditionalFormatting sqref="T31">
    <cfRule type="expression" dxfId="5110" priority="181">
      <formula>YEAR(T31)=G30</formula>
    </cfRule>
    <cfRule type="expression" dxfId="5109" priority="182">
      <formula>T31=""</formula>
    </cfRule>
  </conditionalFormatting>
  <conditionalFormatting sqref="T37">
    <cfRule type="expression" dxfId="5106" priority="177">
      <formula>YEAR(T37)=G36</formula>
    </cfRule>
    <cfRule type="expression" dxfId="5105" priority="178">
      <formula>T37=""</formula>
    </cfRule>
  </conditionalFormatting>
  <conditionalFormatting sqref="AP25">
    <cfRule type="expression" dxfId="5104" priority="175">
      <formula>YEAR(AP25)=AC24</formula>
    </cfRule>
    <cfRule type="expression" dxfId="5103" priority="176">
      <formula>AP25="Aucun Contrôle"</formula>
    </cfRule>
  </conditionalFormatting>
  <conditionalFormatting sqref="AP28">
    <cfRule type="expression" dxfId="5102" priority="173">
      <formula>YEAR(AP28)=AC27</formula>
    </cfRule>
    <cfRule type="expression" dxfId="5101" priority="174">
      <formula>AP28="Aucun Contrôle"</formula>
    </cfRule>
  </conditionalFormatting>
  <conditionalFormatting sqref="AP31">
    <cfRule type="expression" dxfId="5100" priority="171">
      <formula>YEAR(AP31)=AC30</formula>
    </cfRule>
    <cfRule type="expression" dxfId="5099" priority="172">
      <formula>AP31="Aucun Contrôle"</formula>
    </cfRule>
  </conditionalFormatting>
  <conditionalFormatting sqref="AP34">
    <cfRule type="expression" dxfId="5098" priority="169">
      <formula>YEAR(AP34)=AC33</formula>
    </cfRule>
    <cfRule type="expression" dxfId="5097" priority="170">
      <formula>AP34="Aucun Contrôle"</formula>
    </cfRule>
  </conditionalFormatting>
  <conditionalFormatting sqref="AP37">
    <cfRule type="expression" dxfId="5096" priority="167">
      <formula>YEAR(AP37)=AC36</formula>
    </cfRule>
    <cfRule type="expression" dxfId="5095" priority="168">
      <formula>AP37="Aucun Contrôle"</formula>
    </cfRule>
  </conditionalFormatting>
  <conditionalFormatting sqref="BL25">
    <cfRule type="expression" dxfId="5094" priority="165">
      <formula>YEAR(BL25)=AY24</formula>
    </cfRule>
    <cfRule type="expression" dxfId="5093" priority="166">
      <formula>BL25="Aucun Contrôle"</formula>
    </cfRule>
  </conditionalFormatting>
  <conditionalFormatting sqref="BL28">
    <cfRule type="expression" dxfId="5092" priority="163">
      <formula>YEAR(BL28)=AY27</formula>
    </cfRule>
    <cfRule type="expression" dxfId="5091" priority="164">
      <formula>BL28="Aucun Contrôle"</formula>
    </cfRule>
  </conditionalFormatting>
  <conditionalFormatting sqref="BL31">
    <cfRule type="expression" dxfId="5090" priority="161">
      <formula>YEAR(BL31)=AY30</formula>
    </cfRule>
    <cfRule type="expression" dxfId="5089" priority="162">
      <formula>BL31="Aucun Contrôle"</formula>
    </cfRule>
  </conditionalFormatting>
  <conditionalFormatting sqref="BL37">
    <cfRule type="expression" dxfId="5086" priority="157">
      <formula>YEAR(BL37)=AY36</formula>
    </cfRule>
    <cfRule type="expression" dxfId="5085" priority="158">
      <formula>BL37="Aucun Contrôle"</formula>
    </cfRule>
  </conditionalFormatting>
  <conditionalFormatting sqref="CH25">
    <cfRule type="expression" dxfId="5084" priority="155">
      <formula>YEAR(CH25)=BU24</formula>
    </cfRule>
    <cfRule type="expression" dxfId="5083" priority="156">
      <formula>CH25="Aucun Contrôle"</formula>
    </cfRule>
  </conditionalFormatting>
  <conditionalFormatting sqref="DD25">
    <cfRule type="expression" dxfId="5082" priority="153">
      <formula>YEAR(DD25)=CQ24</formula>
    </cfRule>
    <cfRule type="expression" dxfId="5081" priority="154">
      <formula>DD25="Aucun Contrôle"</formula>
    </cfRule>
  </conditionalFormatting>
  <conditionalFormatting sqref="F21:F22">
    <cfRule type="expression" dxfId="5020" priority="92">
      <formula>AND(E21="Non",F21&lt;&gt;F20)</formula>
    </cfRule>
  </conditionalFormatting>
  <conditionalFormatting sqref="E21:E22">
    <cfRule type="expression" dxfId="5019" priority="91">
      <formula>AND(D21="Non",E21&lt;&gt;E20)</formula>
    </cfRule>
  </conditionalFormatting>
  <conditionalFormatting sqref="T22">
    <cfRule type="expression" dxfId="5018" priority="89" stopIfTrue="1">
      <formula>YEAR(T22)=G21</formula>
    </cfRule>
    <cfRule type="expression" dxfId="5017" priority="90">
      <formula>T22=""</formula>
    </cfRule>
  </conditionalFormatting>
  <conditionalFormatting sqref="T22:AA22">
    <cfRule type="expression" dxfId="5016" priority="87" stopIfTrue="1">
      <formula>AND(T22="",YEAR(T21)=G21)</formula>
    </cfRule>
    <cfRule type="expression" dxfId="5015" priority="88" stopIfTrue="1">
      <formula>MONTH(T21)=MONTH(TODAY())</formula>
    </cfRule>
  </conditionalFormatting>
  <conditionalFormatting sqref="AP22">
    <cfRule type="expression" dxfId="5014" priority="85" stopIfTrue="1">
      <formula>YEAR(AP22)=AC21</formula>
    </cfRule>
    <cfRule type="expression" dxfId="5013" priority="86">
      <formula>AP22=""</formula>
    </cfRule>
  </conditionalFormatting>
  <conditionalFormatting sqref="AP22:AW22">
    <cfRule type="expression" dxfId="5012" priority="83" stopIfTrue="1">
      <formula>AND(AP22="",YEAR(AP21)=AC21)</formula>
    </cfRule>
    <cfRule type="expression" dxfId="5011" priority="84" stopIfTrue="1">
      <formula>MONTH(AP21)=MONTH(TODAY())</formula>
    </cfRule>
  </conditionalFormatting>
  <conditionalFormatting sqref="BL22">
    <cfRule type="expression" dxfId="5010" priority="81" stopIfTrue="1">
      <formula>YEAR(BL22)=AY21</formula>
    </cfRule>
    <cfRule type="expression" dxfId="5009" priority="82">
      <formula>BL22=""</formula>
    </cfRule>
  </conditionalFormatting>
  <conditionalFormatting sqref="BL22:BS22">
    <cfRule type="expression" dxfId="5008" priority="79" stopIfTrue="1">
      <formula>AND(BL22="",YEAR(BL21)=AY21)</formula>
    </cfRule>
    <cfRule type="expression" dxfId="5007" priority="80" stopIfTrue="1">
      <formula>MONTH(BL21)=MONTH(TODAY())</formula>
    </cfRule>
  </conditionalFormatting>
  <conditionalFormatting sqref="CH22">
    <cfRule type="expression" dxfId="5006" priority="77" stopIfTrue="1">
      <formula>YEAR(CH22)=BU21</formula>
    </cfRule>
    <cfRule type="expression" dxfId="5005" priority="78">
      <formula>CH22=""</formula>
    </cfRule>
  </conditionalFormatting>
  <conditionalFormatting sqref="CH22:CO22">
    <cfRule type="expression" dxfId="5004" priority="75" stopIfTrue="1">
      <formula>AND(CH22="",YEAR(CH21)=BU21)</formula>
    </cfRule>
    <cfRule type="expression" dxfId="5003" priority="76" stopIfTrue="1">
      <formula>MONTH(CH21)=MONTH(TODAY())</formula>
    </cfRule>
  </conditionalFormatting>
  <conditionalFormatting sqref="DD22">
    <cfRule type="expression" dxfId="5002" priority="73" stopIfTrue="1">
      <formula>YEAR(DD22)=CQ21</formula>
    </cfRule>
    <cfRule type="expression" dxfId="5001" priority="74">
      <formula>DD22=""</formula>
    </cfRule>
  </conditionalFormatting>
  <conditionalFormatting sqref="DD22:DK22">
    <cfRule type="expression" dxfId="5000" priority="71" stopIfTrue="1">
      <formula>AND(DD22="",YEAR(DD21)=CQ21)</formula>
    </cfRule>
    <cfRule type="expression" dxfId="4999" priority="72" stopIfTrue="1">
      <formula>MONTH(DD21)=MONTH(TODAY())</formula>
    </cfRule>
  </conditionalFormatting>
  <conditionalFormatting sqref="T34">
    <cfRule type="expression" dxfId="7" priority="3">
      <formula>YEAR(T34)=G33</formula>
    </cfRule>
    <cfRule type="expression" dxfId="6" priority="4">
      <formula>T34="Aucun Contrôle"</formula>
    </cfRule>
  </conditionalFormatting>
  <conditionalFormatting sqref="BL34">
    <cfRule type="expression" dxfId="3" priority="1">
      <formula>YEAR(BL34)=AY33</formula>
    </cfRule>
    <cfRule type="expression" dxfId="2" priority="2">
      <formula>BL34="Aucun Contrôle"</formula>
    </cfRule>
  </conditionalFormatting>
  <pageMargins left="0" right="0" top="0" bottom="0" header="0" footer="0"/>
  <pageSetup paperSize="8" scale="7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AJ112"/>
  <sheetViews>
    <sheetView zoomScale="85" zoomScaleNormal="85" workbookViewId="0">
      <pane xSplit="6" ySplit="6" topLeftCell="G7" activePane="bottomRight" state="frozen"/>
      <selection activeCell="T22" sqref="T22:AA22"/>
      <selection pane="topRight" activeCell="T22" sqref="T22:AA22"/>
      <selection pane="bottomLeft" activeCell="T22" sqref="T22:AA22"/>
      <selection pane="bottomRight" activeCell="F31" sqref="F31"/>
    </sheetView>
  </sheetViews>
  <sheetFormatPr baseColWidth="10" defaultRowHeight="14.5" x14ac:dyDescent="0.35"/>
  <cols>
    <col min="1" max="1" width="1.81640625" style="137" customWidth="1"/>
    <col min="2" max="2" width="9.7265625" bestFit="1" customWidth="1"/>
    <col min="3" max="3" width="14" bestFit="1" customWidth="1"/>
    <col min="4" max="4" width="13.08984375" style="139" customWidth="1"/>
    <col min="5" max="6" width="45.453125" customWidth="1"/>
    <col min="7" max="7" width="10.90625" customWidth="1"/>
    <col min="11" max="11" width="45.453125" customWidth="1"/>
    <col min="12" max="12" width="1" customWidth="1"/>
  </cols>
  <sheetData>
    <row r="1" spans="1:36" s="41" customFormat="1" ht="25" customHeight="1" x14ac:dyDescent="0.35">
      <c r="A1" s="86"/>
      <c r="B1" s="86">
        <f>ROW(INDEX([1]Fréquences!B3:B18,MATCH(F2,[1]Fréquences!B3:B18,0)))</f>
        <v>3</v>
      </c>
      <c r="C1" s="87"/>
      <c r="D1" s="88"/>
      <c r="E1" s="89"/>
      <c r="F1" s="90"/>
      <c r="G1" s="87"/>
      <c r="H1" s="91"/>
      <c r="I1" s="91"/>
      <c r="J1" s="91"/>
      <c r="K1" s="91"/>
      <c r="L1" s="92"/>
    </row>
    <row r="2" spans="1:36" s="41" customFormat="1" ht="16.5" customHeight="1" x14ac:dyDescent="0.35">
      <c r="A2" s="86"/>
      <c r="B2" s="87"/>
      <c r="C2" s="87"/>
      <c r="D2" s="88"/>
      <c r="E2" s="93" t="s">
        <v>35</v>
      </c>
      <c r="F2" t="s">
        <v>3</v>
      </c>
      <c r="G2" s="87"/>
      <c r="H2" s="91"/>
      <c r="I2" s="91"/>
      <c r="J2" s="91"/>
      <c r="K2" s="91"/>
      <c r="L2" s="92"/>
    </row>
    <row r="3" spans="1:36" s="41" customFormat="1" ht="16.5" customHeight="1" x14ac:dyDescent="0.35">
      <c r="A3" s="86"/>
      <c r="B3" s="87"/>
      <c r="C3" s="87"/>
      <c r="D3" s="88"/>
      <c r="E3" s="94"/>
      <c r="F3" s="95" t="str">
        <f>IF(VLOOKUP(F2,[1]Fréquences!B3:N76,11,FALSE)="Non","Non applicable sur CPE","")</f>
        <v/>
      </c>
      <c r="G3" s="87"/>
      <c r="H3" s="91"/>
      <c r="I3" s="91"/>
      <c r="J3" s="91"/>
      <c r="K3" s="91"/>
      <c r="L3" s="92"/>
    </row>
    <row r="4" spans="1:36" s="41" customFormat="1" ht="16.5" customHeight="1" x14ac:dyDescent="0.35">
      <c r="A4" s="86"/>
      <c r="B4" s="87"/>
      <c r="C4" s="96">
        <f ca="1">TODAY()</f>
        <v>43992</v>
      </c>
      <c r="D4" s="88"/>
      <c r="E4" s="97"/>
      <c r="F4" s="98" t="str">
        <f>IF(VLOOKUP(F2,[1]Fréquences!B3:O82,13,FALSE)="","",VLOOKUP(F2,[1]Fréquences!B3:O82,13,FALSE))</f>
        <v>Oui</v>
      </c>
      <c r="G4" s="87"/>
      <c r="H4" s="99"/>
      <c r="I4" s="99"/>
      <c r="J4" s="99"/>
      <c r="K4" s="99"/>
      <c r="L4" s="87"/>
      <c r="M4" s="100"/>
      <c r="N4" s="101"/>
      <c r="O4" s="101"/>
      <c r="P4" s="102"/>
      <c r="Q4" s="101"/>
      <c r="R4" s="102"/>
      <c r="S4" s="101"/>
      <c r="T4" s="102"/>
      <c r="U4" s="101"/>
      <c r="V4" s="102"/>
      <c r="W4" s="101"/>
      <c r="X4" s="102"/>
      <c r="Y4" s="101"/>
      <c r="Z4" s="102"/>
      <c r="AA4" s="101"/>
      <c r="AB4" s="102"/>
      <c r="AC4" s="101"/>
      <c r="AD4" s="102"/>
      <c r="AE4" s="101"/>
      <c r="AF4" s="102"/>
      <c r="AG4" s="101"/>
      <c r="AH4" s="102"/>
      <c r="AI4" s="101"/>
      <c r="AJ4" s="102"/>
    </row>
    <row r="5" spans="1:36" ht="7.5" customHeight="1" x14ac:dyDescent="0.35">
      <c r="A5" s="86"/>
      <c r="B5" s="103"/>
      <c r="C5" s="103"/>
      <c r="D5" s="104"/>
      <c r="E5" s="103"/>
      <c r="F5" s="103"/>
      <c r="G5" s="103"/>
      <c r="H5" s="103"/>
      <c r="I5" s="103"/>
      <c r="J5" s="103"/>
      <c r="K5" s="103"/>
      <c r="L5" s="103"/>
    </row>
    <row r="6" spans="1:36" s="110" customFormat="1" ht="26" x14ac:dyDescent="0.3">
      <c r="A6" s="105"/>
      <c r="B6" s="106" t="s">
        <v>36</v>
      </c>
      <c r="C6" s="106" t="s">
        <v>37</v>
      </c>
      <c r="D6" s="107" t="s">
        <v>38</v>
      </c>
      <c r="E6" s="107" t="s">
        <v>39</v>
      </c>
      <c r="F6" s="106" t="s">
        <v>40</v>
      </c>
      <c r="G6" s="106" t="s">
        <v>41</v>
      </c>
      <c r="H6" s="106" t="s">
        <v>42</v>
      </c>
      <c r="I6" s="108" t="s">
        <v>43</v>
      </c>
      <c r="J6" s="108" t="s">
        <v>44</v>
      </c>
      <c r="K6" s="108" t="s">
        <v>45</v>
      </c>
      <c r="L6" s="109"/>
    </row>
    <row r="7" spans="1:36" s="110" customFormat="1" ht="13" x14ac:dyDescent="0.3">
      <c r="A7" s="105" t="s">
        <v>34</v>
      </c>
      <c r="B7" s="111" t="s">
        <v>46</v>
      </c>
      <c r="C7" s="112"/>
      <c r="D7" s="113"/>
      <c r="E7" s="113"/>
      <c r="F7" s="113"/>
      <c r="G7" s="114"/>
      <c r="H7" s="113"/>
      <c r="I7" s="113"/>
      <c r="J7" s="113"/>
      <c r="K7" s="115"/>
      <c r="L7" s="109"/>
    </row>
    <row r="8" spans="1:36" s="110" customFormat="1" ht="13" x14ac:dyDescent="0.3">
      <c r="A8" s="105" t="s">
        <v>33</v>
      </c>
      <c r="B8" s="116" t="s">
        <v>47</v>
      </c>
      <c r="C8" s="117">
        <v>42613</v>
      </c>
      <c r="D8" s="118"/>
      <c r="E8" s="118"/>
      <c r="F8" s="119"/>
      <c r="G8" s="114"/>
      <c r="H8" s="113"/>
      <c r="I8" s="113"/>
      <c r="J8" s="113"/>
      <c r="K8" s="120"/>
      <c r="L8" s="109"/>
    </row>
    <row r="9" spans="1:36" s="110" customFormat="1" ht="13" x14ac:dyDescent="0.3">
      <c r="A9" s="105" t="s">
        <v>32</v>
      </c>
      <c r="B9" s="121" t="s">
        <v>48</v>
      </c>
      <c r="C9" s="117"/>
      <c r="D9" s="118"/>
      <c r="E9" s="118"/>
      <c r="F9" s="119"/>
      <c r="G9" s="114"/>
      <c r="H9" s="113"/>
      <c r="I9" s="113"/>
      <c r="J9" s="113"/>
      <c r="K9" s="120"/>
      <c r="L9" s="109"/>
    </row>
    <row r="10" spans="1:36" s="110" customFormat="1" ht="13" x14ac:dyDescent="0.3">
      <c r="A10" s="105" t="s">
        <v>30</v>
      </c>
      <c r="B10" s="122" t="s">
        <v>49</v>
      </c>
      <c r="C10" s="117"/>
      <c r="D10" s="118"/>
      <c r="E10" s="118"/>
      <c r="F10" s="119"/>
      <c r="G10" s="114"/>
      <c r="H10" s="113"/>
      <c r="I10" s="113"/>
      <c r="J10" s="113"/>
      <c r="K10" s="120"/>
      <c r="L10" s="109"/>
    </row>
    <row r="11" spans="1:36" s="110" customFormat="1" ht="13" x14ac:dyDescent="0.3">
      <c r="A11" s="105" t="s">
        <v>29</v>
      </c>
      <c r="B11" s="123" t="s">
        <v>50</v>
      </c>
      <c r="C11" s="112"/>
      <c r="D11" s="113"/>
      <c r="E11" s="113"/>
      <c r="F11" s="113"/>
      <c r="G11" s="114"/>
      <c r="H11" s="113"/>
      <c r="I11" s="113"/>
      <c r="J11" s="113"/>
      <c r="K11" s="115"/>
      <c r="L11" s="109"/>
    </row>
    <row r="12" spans="1:36" s="110" customFormat="1" ht="13" x14ac:dyDescent="0.3">
      <c r="A12" s="105" t="s">
        <v>26</v>
      </c>
      <c r="B12" s="124" t="s">
        <v>51</v>
      </c>
      <c r="C12" s="117">
        <v>42626</v>
      </c>
      <c r="D12" s="118"/>
      <c r="E12" s="118"/>
      <c r="F12" s="119"/>
      <c r="G12" s="114"/>
      <c r="H12" s="113"/>
      <c r="I12" s="113"/>
      <c r="J12" s="113"/>
      <c r="K12" s="120"/>
      <c r="L12" s="109"/>
    </row>
    <row r="13" spans="1:36" s="110" customFormat="1" ht="13" x14ac:dyDescent="0.3">
      <c r="A13" s="105" t="s">
        <v>33</v>
      </c>
      <c r="B13" s="116" t="s">
        <v>52</v>
      </c>
      <c r="C13" s="117">
        <v>43100</v>
      </c>
      <c r="D13" s="118"/>
      <c r="E13" s="118"/>
      <c r="F13" s="119"/>
      <c r="G13" s="114"/>
      <c r="H13" s="113"/>
      <c r="I13" s="113"/>
      <c r="J13" s="113"/>
      <c r="K13" s="120"/>
      <c r="L13" s="109"/>
    </row>
    <row r="14" spans="1:36" s="110" customFormat="1" ht="13" x14ac:dyDescent="0.3">
      <c r="A14" s="105" t="s">
        <v>32</v>
      </c>
      <c r="B14" s="121" t="s">
        <v>53</v>
      </c>
      <c r="C14" s="117"/>
      <c r="D14" s="118"/>
      <c r="E14" s="118"/>
      <c r="F14" s="119"/>
      <c r="G14" s="114"/>
      <c r="H14" s="113"/>
      <c r="I14" s="113"/>
      <c r="J14" s="113"/>
      <c r="K14" s="120"/>
      <c r="L14" s="109"/>
    </row>
    <row r="15" spans="1:36" s="110" customFormat="1" ht="13" x14ac:dyDescent="0.3">
      <c r="A15" s="105" t="s">
        <v>30</v>
      </c>
      <c r="B15" s="122" t="s">
        <v>54</v>
      </c>
      <c r="C15" s="112"/>
      <c r="D15" s="113"/>
      <c r="E15" s="113"/>
      <c r="F15" s="113"/>
      <c r="G15" s="114"/>
      <c r="H15" s="113"/>
      <c r="I15" s="113"/>
      <c r="J15" s="113"/>
      <c r="K15" s="115"/>
      <c r="L15" s="109"/>
    </row>
    <row r="16" spans="1:36" s="110" customFormat="1" ht="13" x14ac:dyDescent="0.3">
      <c r="A16" s="105" t="s">
        <v>29</v>
      </c>
      <c r="B16" s="123" t="s">
        <v>55</v>
      </c>
      <c r="C16" s="117"/>
      <c r="D16" s="118"/>
      <c r="E16" s="118"/>
      <c r="F16" s="119"/>
      <c r="G16" s="114"/>
      <c r="H16" s="113"/>
      <c r="I16" s="113"/>
      <c r="J16" s="113"/>
      <c r="K16" s="120"/>
      <c r="L16" s="109"/>
    </row>
    <row r="17" spans="1:12" s="110" customFormat="1" ht="13" x14ac:dyDescent="0.3">
      <c r="A17" s="105" t="s">
        <v>26</v>
      </c>
      <c r="B17" s="124" t="s">
        <v>56</v>
      </c>
      <c r="C17" s="117">
        <v>42840</v>
      </c>
      <c r="D17" s="118"/>
      <c r="E17" s="118"/>
      <c r="F17" s="119"/>
      <c r="G17" s="114"/>
      <c r="H17" s="113"/>
      <c r="I17" s="113"/>
      <c r="J17" s="113"/>
      <c r="K17" s="120"/>
      <c r="L17" s="109"/>
    </row>
    <row r="18" spans="1:12" s="110" customFormat="1" ht="13" x14ac:dyDescent="0.3">
      <c r="A18" s="105" t="s">
        <v>33</v>
      </c>
      <c r="B18" s="116" t="s">
        <v>57</v>
      </c>
      <c r="C18" s="117"/>
      <c r="D18" s="118"/>
      <c r="E18" s="118"/>
      <c r="F18" s="119"/>
      <c r="G18" s="114"/>
      <c r="H18" s="113"/>
      <c r="I18" s="113"/>
      <c r="J18" s="113"/>
      <c r="K18" s="120"/>
      <c r="L18" s="109"/>
    </row>
    <row r="19" spans="1:12" s="110" customFormat="1" ht="13" x14ac:dyDescent="0.3">
      <c r="A19" s="105" t="s">
        <v>32</v>
      </c>
      <c r="B19" s="121" t="s">
        <v>58</v>
      </c>
      <c r="C19" s="112"/>
      <c r="D19" s="113"/>
      <c r="E19" s="113"/>
      <c r="F19" s="113"/>
      <c r="G19" s="114"/>
      <c r="H19" s="113"/>
      <c r="I19" s="113"/>
      <c r="J19" s="113"/>
      <c r="K19" s="115"/>
      <c r="L19" s="109"/>
    </row>
    <row r="20" spans="1:12" s="110" customFormat="1" ht="13" x14ac:dyDescent="0.3">
      <c r="A20" s="105" t="s">
        <v>30</v>
      </c>
      <c r="B20" s="122" t="s">
        <v>59</v>
      </c>
      <c r="C20" s="117"/>
      <c r="D20" s="118"/>
      <c r="E20" s="118"/>
      <c r="F20" s="119"/>
      <c r="G20" s="114"/>
      <c r="H20" s="113"/>
      <c r="I20" s="113"/>
      <c r="J20" s="113"/>
      <c r="K20" s="120"/>
      <c r="L20" s="109"/>
    </row>
    <row r="21" spans="1:12" s="110" customFormat="1" ht="13" x14ac:dyDescent="0.3">
      <c r="A21" s="105" t="s">
        <v>29</v>
      </c>
      <c r="B21" s="123" t="s">
        <v>60</v>
      </c>
      <c r="C21" s="117"/>
      <c r="D21" s="118"/>
      <c r="E21" s="118"/>
      <c r="F21" s="119"/>
      <c r="G21" s="114"/>
      <c r="H21" s="113"/>
      <c r="I21" s="113"/>
      <c r="J21" s="113"/>
      <c r="K21" s="120"/>
      <c r="L21" s="109"/>
    </row>
    <row r="22" spans="1:12" s="110" customFormat="1" ht="13" x14ac:dyDescent="0.3">
      <c r="A22" s="105" t="s">
        <v>26</v>
      </c>
      <c r="B22" s="124" t="s">
        <v>61</v>
      </c>
      <c r="C22" s="117">
        <v>43267</v>
      </c>
      <c r="D22" s="118"/>
      <c r="E22" s="118"/>
      <c r="F22" s="119"/>
      <c r="G22" s="114"/>
      <c r="H22" s="113"/>
      <c r="I22" s="113"/>
      <c r="J22" s="113"/>
      <c r="K22" s="120"/>
      <c r="L22" s="109"/>
    </row>
    <row r="23" spans="1:12" s="110" customFormat="1" ht="13" x14ac:dyDescent="0.3">
      <c r="A23" s="105" t="s">
        <v>33</v>
      </c>
      <c r="B23" s="116" t="s">
        <v>62</v>
      </c>
      <c r="C23" s="112">
        <v>43661</v>
      </c>
      <c r="D23" s="113"/>
      <c r="E23" s="113"/>
      <c r="F23" s="113"/>
      <c r="G23" s="114"/>
      <c r="H23" s="113"/>
      <c r="I23" s="113"/>
      <c r="J23" s="113"/>
      <c r="K23" s="115"/>
      <c r="L23" s="109"/>
    </row>
    <row r="24" spans="1:12" s="110" customFormat="1" ht="13" x14ac:dyDescent="0.3">
      <c r="A24" s="105" t="s">
        <v>32</v>
      </c>
      <c r="B24" s="121" t="s">
        <v>63</v>
      </c>
      <c r="C24" s="117"/>
      <c r="D24" s="118"/>
      <c r="E24" s="118"/>
      <c r="F24" s="119"/>
      <c r="G24" s="114"/>
      <c r="H24" s="113"/>
      <c r="I24" s="113"/>
      <c r="J24" s="113"/>
      <c r="K24" s="120"/>
      <c r="L24" s="109"/>
    </row>
    <row r="25" spans="1:12" s="110" customFormat="1" ht="13" x14ac:dyDescent="0.3">
      <c r="A25" s="105" t="s">
        <v>30</v>
      </c>
      <c r="B25" s="122" t="s">
        <v>64</v>
      </c>
      <c r="C25" s="117"/>
      <c r="D25" s="118"/>
      <c r="E25" s="118"/>
      <c r="F25" s="119"/>
      <c r="G25" s="114"/>
      <c r="H25" s="113"/>
      <c r="I25" s="113"/>
      <c r="J25" s="113"/>
      <c r="K25" s="120"/>
      <c r="L25" s="109"/>
    </row>
    <row r="26" spans="1:12" s="110" customFormat="1" ht="13" x14ac:dyDescent="0.3">
      <c r="A26" s="105" t="s">
        <v>29</v>
      </c>
      <c r="B26" s="123" t="s">
        <v>65</v>
      </c>
      <c r="C26" s="117"/>
      <c r="D26" s="118"/>
      <c r="E26" s="118"/>
      <c r="F26" s="119"/>
      <c r="G26" s="114"/>
      <c r="H26" s="113"/>
      <c r="I26" s="113"/>
      <c r="J26" s="113"/>
      <c r="K26" s="120"/>
      <c r="L26" s="109"/>
    </row>
    <row r="27" spans="1:12" s="110" customFormat="1" ht="13" x14ac:dyDescent="0.3">
      <c r="A27" s="105" t="s">
        <v>26</v>
      </c>
      <c r="B27" s="124" t="s">
        <v>66</v>
      </c>
      <c r="C27" s="112">
        <v>43674</v>
      </c>
      <c r="D27" s="113"/>
      <c r="E27" s="113"/>
      <c r="F27" s="113"/>
      <c r="G27" s="114"/>
      <c r="H27" s="113"/>
      <c r="I27" s="113"/>
      <c r="J27" s="113"/>
      <c r="K27" s="115"/>
      <c r="L27" s="109"/>
    </row>
    <row r="28" spans="1:12" s="110" customFormat="1" ht="13" x14ac:dyDescent="0.3">
      <c r="A28" s="105" t="s">
        <v>4</v>
      </c>
      <c r="B28" s="125" t="s">
        <v>67</v>
      </c>
      <c r="C28" s="117">
        <v>43833</v>
      </c>
      <c r="D28" s="126" t="s">
        <v>68</v>
      </c>
      <c r="E28" s="118"/>
      <c r="F28" s="119"/>
      <c r="G28" s="114"/>
      <c r="H28" s="113"/>
      <c r="I28" s="113"/>
      <c r="J28" s="113"/>
      <c r="K28" s="120"/>
      <c r="L28" s="109"/>
    </row>
    <row r="29" spans="1:12" s="110" customFormat="1" ht="13" x14ac:dyDescent="0.3">
      <c r="A29" s="105" t="s">
        <v>4</v>
      </c>
      <c r="B29" s="125" t="s">
        <v>69</v>
      </c>
      <c r="C29" s="117">
        <v>43837</v>
      </c>
      <c r="D29" s="126" t="s">
        <v>70</v>
      </c>
      <c r="E29" s="118"/>
      <c r="F29" s="119"/>
      <c r="G29" s="114"/>
      <c r="H29" s="113"/>
      <c r="I29" s="113"/>
      <c r="J29" s="113"/>
      <c r="K29" s="120"/>
      <c r="L29" s="109"/>
    </row>
    <row r="30" spans="1:12" s="110" customFormat="1" ht="13" x14ac:dyDescent="0.3">
      <c r="A30" s="105" t="s">
        <v>4</v>
      </c>
      <c r="B30" s="125" t="s">
        <v>71</v>
      </c>
      <c r="C30" s="112">
        <v>43844</v>
      </c>
      <c r="D30" s="126" t="s">
        <v>72</v>
      </c>
      <c r="E30" s="118"/>
      <c r="F30" s="118"/>
      <c r="G30" s="114"/>
      <c r="H30" s="113"/>
      <c r="I30" s="113"/>
      <c r="J30" s="113"/>
      <c r="K30" s="120"/>
      <c r="L30" s="109"/>
    </row>
    <row r="31" spans="1:12" s="110" customFormat="1" ht="13" x14ac:dyDescent="0.3">
      <c r="A31" s="105" t="s">
        <v>4</v>
      </c>
      <c r="B31" s="125" t="s">
        <v>73</v>
      </c>
      <c r="C31" s="112">
        <v>43851</v>
      </c>
      <c r="D31" s="127" t="s">
        <v>74</v>
      </c>
      <c r="E31" s="118"/>
      <c r="F31" s="118"/>
      <c r="G31" s="114"/>
      <c r="H31" s="113"/>
      <c r="I31" s="113"/>
      <c r="J31" s="113"/>
      <c r="K31" s="120"/>
      <c r="L31" s="109"/>
    </row>
    <row r="32" spans="1:12" s="110" customFormat="1" ht="13" x14ac:dyDescent="0.3">
      <c r="A32" s="105" t="s">
        <v>4</v>
      </c>
      <c r="B32" s="125" t="s">
        <v>75</v>
      </c>
      <c r="C32" s="112">
        <v>43858</v>
      </c>
      <c r="D32" s="128" t="s">
        <v>76</v>
      </c>
      <c r="E32" s="128"/>
      <c r="F32" s="128"/>
      <c r="G32" s="114"/>
      <c r="H32" s="113"/>
      <c r="I32" s="113"/>
      <c r="J32" s="113"/>
      <c r="K32" s="120"/>
      <c r="L32" s="109"/>
    </row>
    <row r="33" spans="1:12" s="110" customFormat="1" ht="13" x14ac:dyDescent="0.3">
      <c r="A33" s="105" t="s">
        <v>5</v>
      </c>
      <c r="B33" s="129" t="s">
        <v>6</v>
      </c>
      <c r="C33" s="117">
        <v>43858</v>
      </c>
      <c r="D33" s="118" t="s">
        <v>77</v>
      </c>
      <c r="E33" s="118"/>
      <c r="F33" s="119"/>
      <c r="G33" s="114"/>
      <c r="H33" s="113"/>
      <c r="I33" s="113"/>
      <c r="J33" s="113"/>
      <c r="K33" s="120"/>
      <c r="L33" s="109"/>
    </row>
    <row r="34" spans="1:12" s="110" customFormat="1" ht="13" x14ac:dyDescent="0.3">
      <c r="A34" s="105" t="s">
        <v>4</v>
      </c>
      <c r="B34" s="125" t="s">
        <v>78</v>
      </c>
      <c r="C34" s="112">
        <v>43867</v>
      </c>
      <c r="D34" s="128" t="s">
        <v>79</v>
      </c>
      <c r="E34" s="118"/>
      <c r="F34" s="128"/>
      <c r="G34" s="114"/>
      <c r="H34" s="113"/>
      <c r="I34" s="113"/>
      <c r="J34" s="113"/>
      <c r="K34" s="120"/>
      <c r="L34" s="109"/>
    </row>
    <row r="35" spans="1:12" s="110" customFormat="1" ht="13" x14ac:dyDescent="0.3">
      <c r="A35" s="105" t="s">
        <v>4</v>
      </c>
      <c r="B35" s="125" t="s">
        <v>80</v>
      </c>
      <c r="C35" s="112">
        <v>43872</v>
      </c>
      <c r="D35" s="128" t="s">
        <v>81</v>
      </c>
      <c r="E35" s="118"/>
      <c r="F35" s="128"/>
      <c r="G35" s="114"/>
      <c r="H35" s="113"/>
      <c r="I35" s="113"/>
      <c r="J35" s="113"/>
      <c r="K35" s="120"/>
      <c r="L35" s="109"/>
    </row>
    <row r="36" spans="1:12" s="110" customFormat="1" ht="13" x14ac:dyDescent="0.3">
      <c r="A36" s="105" t="s">
        <v>4</v>
      </c>
      <c r="B36" s="125" t="s">
        <v>82</v>
      </c>
      <c r="C36" s="112">
        <v>43879</v>
      </c>
      <c r="D36" s="128" t="s">
        <v>83</v>
      </c>
      <c r="E36" s="118"/>
      <c r="F36" s="128"/>
      <c r="G36" s="114"/>
      <c r="H36" s="113"/>
      <c r="I36" s="113"/>
      <c r="J36" s="113"/>
      <c r="K36" s="120"/>
      <c r="L36" s="109"/>
    </row>
    <row r="37" spans="1:12" s="110" customFormat="1" ht="13" x14ac:dyDescent="0.3">
      <c r="A37" s="105" t="s">
        <v>4</v>
      </c>
      <c r="B37" s="125" t="s">
        <v>84</v>
      </c>
      <c r="C37" s="112">
        <v>43888</v>
      </c>
      <c r="D37" s="128" t="s">
        <v>85</v>
      </c>
      <c r="E37" s="118"/>
      <c r="F37" s="128"/>
      <c r="G37" s="114"/>
      <c r="H37" s="113"/>
      <c r="I37" s="113"/>
      <c r="J37" s="113"/>
      <c r="K37" s="120"/>
      <c r="L37" s="109"/>
    </row>
    <row r="38" spans="1:12" s="110" customFormat="1" ht="13" x14ac:dyDescent="0.3">
      <c r="A38" s="105" t="s">
        <v>5</v>
      </c>
      <c r="B38" s="129" t="s">
        <v>7</v>
      </c>
      <c r="C38" s="117">
        <v>43888</v>
      </c>
      <c r="D38" s="118" t="s">
        <v>86</v>
      </c>
      <c r="E38" s="118"/>
      <c r="F38" s="128"/>
      <c r="G38" s="114"/>
      <c r="H38" s="113"/>
      <c r="I38" s="113"/>
      <c r="J38" s="113"/>
      <c r="K38" s="120"/>
      <c r="L38" s="109"/>
    </row>
    <row r="39" spans="1:12" s="110" customFormat="1" ht="13" x14ac:dyDescent="0.3">
      <c r="A39" s="105" t="s">
        <v>4</v>
      </c>
      <c r="B39" s="125" t="s">
        <v>87</v>
      </c>
      <c r="C39" s="112"/>
      <c r="D39" s="128"/>
      <c r="E39" s="128"/>
      <c r="F39" s="128"/>
      <c r="G39" s="114"/>
      <c r="H39" s="113"/>
      <c r="I39" s="113"/>
      <c r="J39" s="113"/>
      <c r="K39" s="120"/>
      <c r="L39" s="109"/>
    </row>
    <row r="40" spans="1:12" s="110" customFormat="1" ht="13" x14ac:dyDescent="0.3">
      <c r="A40" s="105" t="s">
        <v>4</v>
      </c>
      <c r="B40" s="130" t="s">
        <v>88</v>
      </c>
      <c r="C40" s="112">
        <v>43902</v>
      </c>
      <c r="D40" s="113" t="s">
        <v>89</v>
      </c>
      <c r="E40" s="113"/>
      <c r="F40" s="113"/>
      <c r="G40" s="114"/>
      <c r="H40" s="113"/>
      <c r="I40" s="113"/>
      <c r="J40" s="113"/>
      <c r="K40" s="120"/>
      <c r="L40" s="109"/>
    </row>
    <row r="41" spans="1:12" s="110" customFormat="1" ht="13" x14ac:dyDescent="0.3">
      <c r="A41" s="105" t="s">
        <v>4</v>
      </c>
      <c r="B41" s="125" t="s">
        <v>90</v>
      </c>
      <c r="C41" s="112"/>
      <c r="D41" s="113"/>
      <c r="E41" s="113"/>
      <c r="F41" s="113"/>
      <c r="G41" s="114"/>
      <c r="H41" s="113"/>
      <c r="I41" s="113"/>
      <c r="J41" s="113"/>
      <c r="K41" s="120"/>
      <c r="L41" s="109"/>
    </row>
    <row r="42" spans="1:12" s="110" customFormat="1" ht="13" x14ac:dyDescent="0.3">
      <c r="A42" s="105" t="s">
        <v>4</v>
      </c>
      <c r="B42" s="130" t="s">
        <v>91</v>
      </c>
      <c r="C42" s="112"/>
      <c r="D42" s="113"/>
      <c r="E42" s="113"/>
      <c r="F42" s="113"/>
      <c r="G42" s="114"/>
      <c r="H42" s="113"/>
      <c r="I42" s="113"/>
      <c r="J42" s="113"/>
      <c r="K42" s="120"/>
      <c r="L42" s="109"/>
    </row>
    <row r="43" spans="1:12" s="110" customFormat="1" ht="13" x14ac:dyDescent="0.3">
      <c r="A43" s="105" t="s">
        <v>5</v>
      </c>
      <c r="B43" s="129" t="s">
        <v>8</v>
      </c>
      <c r="C43" s="117"/>
      <c r="D43" s="118"/>
      <c r="E43" s="118"/>
      <c r="F43" s="118"/>
      <c r="G43" s="114"/>
      <c r="H43" s="113"/>
      <c r="I43" s="113"/>
      <c r="J43" s="113"/>
      <c r="K43" s="120"/>
      <c r="L43" s="109"/>
    </row>
    <row r="44" spans="1:12" s="110" customFormat="1" ht="13" x14ac:dyDescent="0.3">
      <c r="A44" s="105" t="s">
        <v>18</v>
      </c>
      <c r="B44" s="131" t="s">
        <v>19</v>
      </c>
      <c r="C44" s="117"/>
      <c r="D44" s="118"/>
      <c r="E44" s="118"/>
      <c r="F44" s="118"/>
      <c r="G44" s="114"/>
      <c r="H44" s="113"/>
      <c r="I44" s="113"/>
      <c r="J44" s="113"/>
      <c r="K44" s="120"/>
      <c r="L44" s="109"/>
    </row>
    <row r="45" spans="1:12" s="110" customFormat="1" ht="13" x14ac:dyDescent="0.3">
      <c r="A45" s="105" t="s">
        <v>4</v>
      </c>
      <c r="B45" s="125" t="s">
        <v>92</v>
      </c>
      <c r="C45" s="112">
        <v>43920</v>
      </c>
      <c r="D45" s="113" t="s">
        <v>93</v>
      </c>
      <c r="E45" s="113"/>
      <c r="F45" s="113"/>
      <c r="G45" s="114"/>
      <c r="H45" s="113"/>
      <c r="I45" s="113"/>
      <c r="J45" s="113"/>
      <c r="K45" s="120"/>
      <c r="L45" s="109"/>
    </row>
    <row r="46" spans="1:12" s="110" customFormat="1" ht="13" x14ac:dyDescent="0.3">
      <c r="A46" s="105" t="s">
        <v>4</v>
      </c>
      <c r="B46" s="130" t="s">
        <v>94</v>
      </c>
      <c r="C46" s="112">
        <v>43927</v>
      </c>
      <c r="D46" s="113" t="s">
        <v>95</v>
      </c>
      <c r="E46" s="113"/>
      <c r="F46" s="113"/>
      <c r="G46" s="114"/>
      <c r="H46" s="113"/>
      <c r="I46" s="113"/>
      <c r="J46" s="113"/>
      <c r="K46" s="120"/>
      <c r="L46" s="109"/>
    </row>
    <row r="47" spans="1:12" s="110" customFormat="1" ht="13" x14ac:dyDescent="0.3">
      <c r="A47" s="105" t="s">
        <v>4</v>
      </c>
      <c r="B47" s="125" t="s">
        <v>96</v>
      </c>
      <c r="C47" s="112">
        <v>43935</v>
      </c>
      <c r="D47" s="113" t="s">
        <v>97</v>
      </c>
      <c r="E47" s="113"/>
      <c r="F47" s="113"/>
      <c r="G47" s="114"/>
      <c r="H47" s="113"/>
      <c r="I47" s="113"/>
      <c r="J47" s="113"/>
      <c r="K47" s="120"/>
      <c r="L47" s="109"/>
    </row>
    <row r="48" spans="1:12" s="110" customFormat="1" ht="13" x14ac:dyDescent="0.3">
      <c r="A48" s="105" t="s">
        <v>4</v>
      </c>
      <c r="B48" s="130" t="s">
        <v>98</v>
      </c>
      <c r="C48" s="112">
        <v>43941</v>
      </c>
      <c r="D48" s="113" t="s">
        <v>99</v>
      </c>
      <c r="E48" s="113"/>
      <c r="F48" s="113"/>
      <c r="G48" s="114"/>
      <c r="H48" s="113"/>
      <c r="I48" s="113"/>
      <c r="J48" s="113"/>
      <c r="K48" s="120"/>
      <c r="L48" s="109"/>
    </row>
    <row r="49" spans="1:12" s="110" customFormat="1" ht="13" x14ac:dyDescent="0.3">
      <c r="A49" s="105" t="s">
        <v>5</v>
      </c>
      <c r="B49" s="132" t="s">
        <v>9</v>
      </c>
      <c r="C49" s="133"/>
      <c r="D49" s="113"/>
      <c r="E49" s="118"/>
      <c r="F49" s="118"/>
      <c r="G49" s="114"/>
      <c r="H49" s="113"/>
      <c r="I49" s="113"/>
      <c r="J49" s="113"/>
      <c r="K49" s="120"/>
      <c r="L49" s="109"/>
    </row>
    <row r="50" spans="1:12" s="110" customFormat="1" ht="13" x14ac:dyDescent="0.3">
      <c r="A50" s="105" t="s">
        <v>4</v>
      </c>
      <c r="B50" s="125" t="s">
        <v>100</v>
      </c>
      <c r="C50" s="112">
        <v>43948</v>
      </c>
      <c r="D50" s="113" t="s">
        <v>101</v>
      </c>
      <c r="E50" s="113"/>
      <c r="F50" s="113"/>
      <c r="G50" s="114"/>
      <c r="H50" s="113"/>
      <c r="I50" s="113"/>
      <c r="J50" s="113"/>
      <c r="K50" s="120"/>
      <c r="L50" s="109"/>
    </row>
    <row r="51" spans="1:12" s="110" customFormat="1" ht="13" x14ac:dyDescent="0.3">
      <c r="A51" s="105" t="s">
        <v>4</v>
      </c>
      <c r="B51" s="130" t="s">
        <v>102</v>
      </c>
      <c r="C51" s="112">
        <v>43956</v>
      </c>
      <c r="D51" s="113" t="s">
        <v>103</v>
      </c>
      <c r="E51" s="113"/>
      <c r="F51" s="113"/>
      <c r="G51" s="114"/>
      <c r="H51" s="113"/>
      <c r="I51" s="113"/>
      <c r="J51" s="113"/>
      <c r="K51" s="120"/>
      <c r="L51" s="109"/>
    </row>
    <row r="52" spans="1:12" s="110" customFormat="1" ht="13" x14ac:dyDescent="0.3">
      <c r="A52" s="105" t="s">
        <v>4</v>
      </c>
      <c r="B52" s="125" t="s">
        <v>104</v>
      </c>
      <c r="C52" s="112">
        <v>43963</v>
      </c>
      <c r="D52" s="113" t="s">
        <v>105</v>
      </c>
      <c r="E52" s="113"/>
      <c r="F52" s="113"/>
      <c r="G52" s="114"/>
      <c r="H52" s="113"/>
      <c r="I52" s="113"/>
      <c r="J52" s="113"/>
      <c r="K52" s="120"/>
      <c r="L52" s="109"/>
    </row>
    <row r="53" spans="1:12" s="110" customFormat="1" ht="13" x14ac:dyDescent="0.3">
      <c r="A53" s="105" t="s">
        <v>4</v>
      </c>
      <c r="B53" s="130" t="s">
        <v>106</v>
      </c>
      <c r="C53" s="112">
        <v>43969</v>
      </c>
      <c r="D53" s="113" t="s">
        <v>107</v>
      </c>
      <c r="E53" s="113"/>
      <c r="F53" s="113"/>
      <c r="G53" s="114"/>
      <c r="H53" s="113"/>
      <c r="I53" s="113"/>
      <c r="J53" s="113"/>
      <c r="K53" s="120"/>
      <c r="L53" s="109"/>
    </row>
    <row r="54" spans="1:12" s="110" customFormat="1" ht="13" x14ac:dyDescent="0.3">
      <c r="A54" s="105" t="s">
        <v>4</v>
      </c>
      <c r="B54" s="125" t="s">
        <v>108</v>
      </c>
      <c r="C54" s="112">
        <v>43977</v>
      </c>
      <c r="D54" s="113" t="s">
        <v>109</v>
      </c>
      <c r="E54" s="113"/>
      <c r="F54" s="113"/>
      <c r="G54" s="114"/>
      <c r="H54" s="113"/>
      <c r="I54" s="113"/>
      <c r="J54" s="113"/>
      <c r="K54" s="120"/>
      <c r="L54" s="109"/>
    </row>
    <row r="55" spans="1:12" s="110" customFormat="1" ht="13" x14ac:dyDescent="0.3">
      <c r="A55" s="105" t="s">
        <v>5</v>
      </c>
      <c r="B55" s="129" t="s">
        <v>10</v>
      </c>
      <c r="C55" s="112"/>
      <c r="D55" s="113"/>
      <c r="E55" s="113"/>
      <c r="F55" s="113"/>
      <c r="G55" s="114"/>
      <c r="H55" s="113"/>
      <c r="I55" s="113"/>
      <c r="J55" s="113"/>
      <c r="K55" s="120"/>
      <c r="L55" s="109"/>
    </row>
    <row r="56" spans="1:12" s="110" customFormat="1" ht="13" x14ac:dyDescent="0.3">
      <c r="A56" s="105" t="s">
        <v>4</v>
      </c>
      <c r="B56" s="130" t="s">
        <v>110</v>
      </c>
      <c r="C56" s="112">
        <v>43985</v>
      </c>
      <c r="D56" s="113" t="s">
        <v>111</v>
      </c>
      <c r="E56" s="113"/>
      <c r="F56" s="113"/>
      <c r="G56" s="114"/>
      <c r="H56" s="113"/>
      <c r="I56" s="113"/>
      <c r="J56" s="113"/>
      <c r="K56" s="120"/>
      <c r="L56" s="109"/>
    </row>
    <row r="57" spans="1:12" s="110" customFormat="1" ht="13" x14ac:dyDescent="0.3">
      <c r="A57" s="105" t="s">
        <v>4</v>
      </c>
      <c r="B57" s="125" t="s">
        <v>112</v>
      </c>
      <c r="C57" s="112">
        <v>43991</v>
      </c>
      <c r="D57" s="113" t="s">
        <v>113</v>
      </c>
      <c r="E57" s="113"/>
      <c r="F57" s="113"/>
      <c r="G57" s="114"/>
      <c r="H57" s="113"/>
      <c r="I57" s="113"/>
      <c r="J57" s="113"/>
      <c r="K57" s="120"/>
      <c r="L57" s="109"/>
    </row>
    <row r="58" spans="1:12" s="110" customFormat="1" ht="13" x14ac:dyDescent="0.3">
      <c r="A58" s="105" t="s">
        <v>4</v>
      </c>
      <c r="B58" s="130" t="s">
        <v>114</v>
      </c>
      <c r="C58" s="112"/>
      <c r="D58" s="113"/>
      <c r="E58" s="113"/>
      <c r="F58" s="113"/>
      <c r="G58" s="114"/>
      <c r="H58" s="113"/>
      <c r="I58" s="113"/>
      <c r="J58" s="113"/>
      <c r="K58" s="120"/>
      <c r="L58" s="109"/>
    </row>
    <row r="59" spans="1:12" s="110" customFormat="1" ht="13" x14ac:dyDescent="0.3">
      <c r="A59" s="105" t="s">
        <v>4</v>
      </c>
      <c r="B59" s="125" t="s">
        <v>115</v>
      </c>
      <c r="C59" s="112"/>
      <c r="D59" s="113"/>
      <c r="E59" s="113"/>
      <c r="F59" s="113"/>
      <c r="G59" s="114"/>
      <c r="H59" s="113"/>
      <c r="I59" s="113"/>
      <c r="J59" s="113"/>
      <c r="K59" s="120"/>
      <c r="L59" s="109"/>
    </row>
    <row r="60" spans="1:12" s="110" customFormat="1" ht="13" x14ac:dyDescent="0.3">
      <c r="A60" s="105" t="s">
        <v>5</v>
      </c>
      <c r="B60" s="129" t="s">
        <v>11</v>
      </c>
      <c r="C60" s="112"/>
      <c r="D60" s="113"/>
      <c r="E60" s="113"/>
      <c r="F60" s="113"/>
      <c r="G60" s="114"/>
      <c r="H60" s="113"/>
      <c r="I60" s="113"/>
      <c r="J60" s="113"/>
      <c r="K60" s="120"/>
      <c r="L60" s="109"/>
    </row>
    <row r="61" spans="1:12" s="110" customFormat="1" ht="13" x14ac:dyDescent="0.3">
      <c r="A61" s="105" t="s">
        <v>18</v>
      </c>
      <c r="B61" s="131" t="s">
        <v>20</v>
      </c>
      <c r="C61" s="112"/>
      <c r="D61" s="113"/>
      <c r="E61" s="113"/>
      <c r="F61" s="113"/>
      <c r="G61" s="114"/>
      <c r="H61" s="113"/>
      <c r="I61" s="113"/>
      <c r="J61" s="113"/>
      <c r="K61" s="120"/>
      <c r="L61" s="109"/>
    </row>
    <row r="62" spans="1:12" s="110" customFormat="1" ht="13" x14ac:dyDescent="0.3">
      <c r="A62" s="105" t="s">
        <v>23</v>
      </c>
      <c r="B62" s="134" t="s">
        <v>24</v>
      </c>
      <c r="C62" s="112"/>
      <c r="D62" s="113"/>
      <c r="E62" s="113"/>
      <c r="F62" s="113"/>
      <c r="G62" s="114"/>
      <c r="H62" s="113"/>
      <c r="I62" s="113"/>
      <c r="J62" s="113"/>
      <c r="K62" s="120"/>
      <c r="L62" s="109"/>
    </row>
    <row r="63" spans="1:12" s="110" customFormat="1" ht="13" x14ac:dyDescent="0.3">
      <c r="A63" s="105" t="s">
        <v>4</v>
      </c>
      <c r="B63" s="130" t="s">
        <v>116</v>
      </c>
      <c r="C63" s="112"/>
      <c r="D63" s="113"/>
      <c r="E63" s="113"/>
      <c r="F63" s="113"/>
      <c r="G63" s="114"/>
      <c r="H63" s="113"/>
      <c r="I63" s="113"/>
      <c r="J63" s="113"/>
      <c r="K63" s="120"/>
      <c r="L63" s="109"/>
    </row>
    <row r="64" spans="1:12" s="110" customFormat="1" ht="13" x14ac:dyDescent="0.3">
      <c r="A64" s="105" t="s">
        <v>4</v>
      </c>
      <c r="B64" s="125" t="s">
        <v>117</v>
      </c>
      <c r="C64" s="112"/>
      <c r="D64" s="127"/>
      <c r="E64" s="113"/>
      <c r="F64" s="113"/>
      <c r="G64" s="114"/>
      <c r="H64" s="113"/>
      <c r="I64" s="113"/>
      <c r="J64" s="113"/>
      <c r="K64" s="120"/>
      <c r="L64" s="109"/>
    </row>
    <row r="65" spans="1:12" s="110" customFormat="1" ht="13" x14ac:dyDescent="0.3">
      <c r="A65" s="105" t="s">
        <v>4</v>
      </c>
      <c r="B65" s="130" t="s">
        <v>118</v>
      </c>
      <c r="C65" s="112"/>
      <c r="D65" s="127"/>
      <c r="E65" s="113"/>
      <c r="F65" s="113"/>
      <c r="G65" s="114"/>
      <c r="H65" s="113"/>
      <c r="I65" s="113"/>
      <c r="J65" s="113"/>
      <c r="K65" s="120"/>
      <c r="L65" s="109"/>
    </row>
    <row r="66" spans="1:12" s="110" customFormat="1" ht="13" x14ac:dyDescent="0.3">
      <c r="A66" s="105" t="s">
        <v>4</v>
      </c>
      <c r="B66" s="125" t="s">
        <v>119</v>
      </c>
      <c r="C66" s="112"/>
      <c r="D66" s="127"/>
      <c r="E66" s="113"/>
      <c r="F66" s="113"/>
      <c r="G66" s="114"/>
      <c r="H66" s="113"/>
      <c r="I66" s="113"/>
      <c r="J66" s="113"/>
      <c r="K66" s="120"/>
      <c r="L66" s="109"/>
    </row>
    <row r="67" spans="1:12" s="110" customFormat="1" ht="13" x14ac:dyDescent="0.3">
      <c r="A67" s="105" t="s">
        <v>4</v>
      </c>
      <c r="B67" s="130" t="s">
        <v>120</v>
      </c>
      <c r="C67" s="112"/>
      <c r="D67" s="113"/>
      <c r="E67" s="113"/>
      <c r="F67" s="113"/>
      <c r="G67" s="114"/>
      <c r="H67" s="113"/>
      <c r="I67" s="113"/>
      <c r="J67" s="113"/>
      <c r="K67" s="115"/>
      <c r="L67" s="109"/>
    </row>
    <row r="68" spans="1:12" s="110" customFormat="1" ht="13" x14ac:dyDescent="0.3">
      <c r="A68" s="105" t="s">
        <v>5</v>
      </c>
      <c r="B68" s="129" t="s">
        <v>12</v>
      </c>
      <c r="C68" s="112"/>
      <c r="D68" s="113"/>
      <c r="E68" s="113"/>
      <c r="F68" s="113"/>
      <c r="G68" s="114"/>
      <c r="H68" s="113"/>
      <c r="I68" s="113"/>
      <c r="J68" s="113"/>
      <c r="K68" s="120"/>
      <c r="L68" s="109"/>
    </row>
    <row r="69" spans="1:12" s="110" customFormat="1" ht="13" x14ac:dyDescent="0.3">
      <c r="A69" s="105" t="s">
        <v>4</v>
      </c>
      <c r="B69" s="125" t="s">
        <v>121</v>
      </c>
      <c r="C69" s="112"/>
      <c r="D69" s="113"/>
      <c r="E69" s="113"/>
      <c r="F69" s="113"/>
      <c r="G69" s="114"/>
      <c r="H69" s="113"/>
      <c r="I69" s="113"/>
      <c r="J69" s="113"/>
      <c r="K69" s="115"/>
      <c r="L69" s="109"/>
    </row>
    <row r="70" spans="1:12" s="110" customFormat="1" ht="13" x14ac:dyDescent="0.3">
      <c r="A70" s="105" t="s">
        <v>4</v>
      </c>
      <c r="B70" s="130" t="s">
        <v>122</v>
      </c>
      <c r="C70" s="112"/>
      <c r="D70" s="113"/>
      <c r="E70" s="113"/>
      <c r="F70" s="113"/>
      <c r="G70" s="114"/>
      <c r="H70" s="113"/>
      <c r="I70" s="113"/>
      <c r="J70" s="113"/>
      <c r="K70" s="115"/>
      <c r="L70" s="109"/>
    </row>
    <row r="71" spans="1:12" s="110" customFormat="1" ht="13" x14ac:dyDescent="0.3">
      <c r="A71" s="105" t="s">
        <v>4</v>
      </c>
      <c r="B71" s="125" t="s">
        <v>123</v>
      </c>
      <c r="C71" s="112"/>
      <c r="D71" s="113"/>
      <c r="E71" s="113"/>
      <c r="F71" s="113"/>
      <c r="G71" s="114"/>
      <c r="H71" s="113"/>
      <c r="I71" s="113"/>
      <c r="J71" s="113"/>
      <c r="K71" s="115"/>
      <c r="L71" s="109"/>
    </row>
    <row r="72" spans="1:12" s="110" customFormat="1" ht="13" x14ac:dyDescent="0.3">
      <c r="A72" s="105" t="s">
        <v>4</v>
      </c>
      <c r="B72" s="130" t="s">
        <v>124</v>
      </c>
      <c r="C72" s="112"/>
      <c r="D72" s="113"/>
      <c r="E72" s="113"/>
      <c r="F72" s="113"/>
      <c r="G72" s="114"/>
      <c r="H72" s="113"/>
      <c r="I72" s="113"/>
      <c r="J72" s="113"/>
      <c r="K72" s="115"/>
      <c r="L72" s="109"/>
    </row>
    <row r="73" spans="1:12" s="110" customFormat="1" ht="13" x14ac:dyDescent="0.3">
      <c r="A73" s="105" t="s">
        <v>5</v>
      </c>
      <c r="B73" s="132" t="s">
        <v>13</v>
      </c>
      <c r="C73" s="112"/>
      <c r="D73" s="113"/>
      <c r="E73" s="113"/>
      <c r="F73" s="113"/>
      <c r="G73" s="114"/>
      <c r="H73" s="113"/>
      <c r="I73" s="113"/>
      <c r="J73" s="113"/>
      <c r="K73" s="115"/>
      <c r="L73" s="109"/>
    </row>
    <row r="74" spans="1:12" s="110" customFormat="1" ht="13" x14ac:dyDescent="0.3">
      <c r="A74" s="105" t="s">
        <v>4</v>
      </c>
      <c r="B74" s="125" t="s">
        <v>125</v>
      </c>
      <c r="C74" s="112"/>
      <c r="D74" s="113"/>
      <c r="E74" s="113"/>
      <c r="F74" s="113"/>
      <c r="G74" s="114"/>
      <c r="H74" s="113"/>
      <c r="I74" s="113"/>
      <c r="J74" s="113"/>
      <c r="K74" s="115"/>
      <c r="L74" s="109"/>
    </row>
    <row r="75" spans="1:12" s="110" customFormat="1" ht="13" x14ac:dyDescent="0.3">
      <c r="A75" s="105" t="s">
        <v>4</v>
      </c>
      <c r="B75" s="130" t="s">
        <v>126</v>
      </c>
      <c r="C75" s="112"/>
      <c r="D75" s="113"/>
      <c r="E75" s="113"/>
      <c r="F75" s="113"/>
      <c r="G75" s="114"/>
      <c r="H75" s="113"/>
      <c r="I75" s="113"/>
      <c r="J75" s="113"/>
      <c r="K75" s="115"/>
      <c r="L75" s="109"/>
    </row>
    <row r="76" spans="1:12" s="110" customFormat="1" ht="13" x14ac:dyDescent="0.3">
      <c r="A76" s="105" t="s">
        <v>4</v>
      </c>
      <c r="B76" s="125" t="s">
        <v>127</v>
      </c>
      <c r="C76" s="112"/>
      <c r="D76" s="113"/>
      <c r="E76" s="113"/>
      <c r="F76" s="113"/>
      <c r="G76" s="114"/>
      <c r="H76" s="113"/>
      <c r="I76" s="113"/>
      <c r="J76" s="113"/>
      <c r="K76" s="115"/>
      <c r="L76" s="109"/>
    </row>
    <row r="77" spans="1:12" s="110" customFormat="1" ht="13" x14ac:dyDescent="0.3">
      <c r="A77" s="105" t="s">
        <v>4</v>
      </c>
      <c r="B77" s="130" t="s">
        <v>128</v>
      </c>
      <c r="C77" s="112"/>
      <c r="D77" s="113"/>
      <c r="E77" s="113"/>
      <c r="F77" s="113"/>
      <c r="G77" s="114"/>
      <c r="H77" s="113"/>
      <c r="I77" s="113"/>
      <c r="J77" s="113"/>
      <c r="K77" s="115"/>
      <c r="L77" s="109"/>
    </row>
    <row r="78" spans="1:12" s="110" customFormat="1" ht="13" x14ac:dyDescent="0.3">
      <c r="A78" s="105" t="s">
        <v>5</v>
      </c>
      <c r="B78" s="132" t="s">
        <v>14</v>
      </c>
      <c r="C78" s="112"/>
      <c r="D78" s="113"/>
      <c r="E78" s="113"/>
      <c r="F78" s="113"/>
      <c r="G78" s="114"/>
      <c r="H78" s="113"/>
      <c r="I78" s="113"/>
      <c r="J78" s="113"/>
      <c r="K78" s="115"/>
      <c r="L78" s="109"/>
    </row>
    <row r="79" spans="1:12" s="110" customFormat="1" ht="13" x14ac:dyDescent="0.3">
      <c r="A79" s="105" t="s">
        <v>18</v>
      </c>
      <c r="B79" s="135" t="s">
        <v>21</v>
      </c>
      <c r="C79" s="112"/>
      <c r="D79" s="113"/>
      <c r="E79" s="113"/>
      <c r="F79" s="113"/>
      <c r="G79" s="114"/>
      <c r="H79" s="113"/>
      <c r="I79" s="113"/>
      <c r="J79" s="113"/>
      <c r="K79" s="115"/>
      <c r="L79" s="109"/>
    </row>
    <row r="80" spans="1:12" s="110" customFormat="1" ht="13" x14ac:dyDescent="0.3">
      <c r="A80" s="105" t="s">
        <v>4</v>
      </c>
      <c r="B80" s="125" t="s">
        <v>129</v>
      </c>
      <c r="C80" s="112"/>
      <c r="D80" s="113"/>
      <c r="E80" s="113"/>
      <c r="F80" s="113"/>
      <c r="G80" s="114"/>
      <c r="H80" s="113"/>
      <c r="I80" s="113"/>
      <c r="J80" s="113"/>
      <c r="K80" s="115"/>
      <c r="L80" s="109"/>
    </row>
    <row r="81" spans="1:12" s="110" customFormat="1" ht="13" x14ac:dyDescent="0.3">
      <c r="A81" s="105" t="s">
        <v>4</v>
      </c>
      <c r="B81" s="130" t="s">
        <v>130</v>
      </c>
      <c r="C81" s="112"/>
      <c r="D81" s="113"/>
      <c r="E81" s="113"/>
      <c r="F81" s="113"/>
      <c r="G81" s="114"/>
      <c r="H81" s="113"/>
      <c r="I81" s="113"/>
      <c r="J81" s="113"/>
      <c r="K81" s="115"/>
      <c r="L81" s="109"/>
    </row>
    <row r="82" spans="1:12" s="110" customFormat="1" ht="13" x14ac:dyDescent="0.3">
      <c r="A82" s="105" t="s">
        <v>4</v>
      </c>
      <c r="B82" s="125" t="s">
        <v>131</v>
      </c>
      <c r="C82" s="112"/>
      <c r="D82" s="113"/>
      <c r="E82" s="113"/>
      <c r="F82" s="113"/>
      <c r="G82" s="114"/>
      <c r="H82" s="113"/>
      <c r="I82" s="113"/>
      <c r="J82" s="113"/>
      <c r="K82" s="115"/>
      <c r="L82" s="109"/>
    </row>
    <row r="83" spans="1:12" s="110" customFormat="1" ht="13" x14ac:dyDescent="0.3">
      <c r="A83" s="105" t="s">
        <v>4</v>
      </c>
      <c r="B83" s="130" t="s">
        <v>132</v>
      </c>
      <c r="C83" s="112"/>
      <c r="D83" s="113"/>
      <c r="E83" s="113"/>
      <c r="F83" s="113"/>
      <c r="G83" s="114"/>
      <c r="H83" s="113"/>
      <c r="I83" s="113"/>
      <c r="J83" s="113"/>
      <c r="K83" s="115"/>
      <c r="L83" s="109"/>
    </row>
    <row r="84" spans="1:12" s="110" customFormat="1" ht="13" x14ac:dyDescent="0.3">
      <c r="A84" s="105" t="s">
        <v>4</v>
      </c>
      <c r="B84" s="125" t="s">
        <v>133</v>
      </c>
      <c r="C84" s="112"/>
      <c r="D84" s="113"/>
      <c r="E84" s="113"/>
      <c r="F84" s="113"/>
      <c r="G84" s="114"/>
      <c r="H84" s="113"/>
      <c r="I84" s="113"/>
      <c r="J84" s="113"/>
      <c r="K84" s="115"/>
      <c r="L84" s="109"/>
    </row>
    <row r="85" spans="1:12" s="110" customFormat="1" ht="13" x14ac:dyDescent="0.3">
      <c r="A85" s="105" t="s">
        <v>5</v>
      </c>
      <c r="B85" s="129" t="s">
        <v>15</v>
      </c>
      <c r="C85" s="112"/>
      <c r="D85" s="113"/>
      <c r="E85" s="113"/>
      <c r="F85" s="113"/>
      <c r="G85" s="114"/>
      <c r="H85" s="113"/>
      <c r="I85" s="113"/>
      <c r="J85" s="113"/>
      <c r="K85" s="115"/>
      <c r="L85" s="109"/>
    </row>
    <row r="86" spans="1:12" s="110" customFormat="1" ht="13" x14ac:dyDescent="0.3">
      <c r="A86" s="105" t="s">
        <v>4</v>
      </c>
      <c r="B86" s="130" t="s">
        <v>134</v>
      </c>
      <c r="C86" s="112"/>
      <c r="D86" s="113"/>
      <c r="E86" s="113"/>
      <c r="F86" s="113"/>
      <c r="G86" s="114"/>
      <c r="H86" s="113"/>
      <c r="I86" s="113"/>
      <c r="J86" s="113"/>
      <c r="K86" s="115"/>
      <c r="L86" s="109"/>
    </row>
    <row r="87" spans="1:12" s="110" customFormat="1" ht="13" x14ac:dyDescent="0.3">
      <c r="A87" s="105" t="s">
        <v>4</v>
      </c>
      <c r="B87" s="125" t="s">
        <v>135</v>
      </c>
      <c r="C87" s="112"/>
      <c r="D87" s="113"/>
      <c r="E87" s="113"/>
      <c r="F87" s="113"/>
      <c r="G87" s="114"/>
      <c r="H87" s="113"/>
      <c r="I87" s="113"/>
      <c r="J87" s="113"/>
      <c r="K87" s="115"/>
      <c r="L87" s="109"/>
    </row>
    <row r="88" spans="1:12" s="110" customFormat="1" ht="13" x14ac:dyDescent="0.3">
      <c r="A88" s="105" t="s">
        <v>4</v>
      </c>
      <c r="B88" s="130" t="s">
        <v>136</v>
      </c>
      <c r="C88" s="112"/>
      <c r="D88" s="113"/>
      <c r="E88" s="113"/>
      <c r="F88" s="113"/>
      <c r="G88" s="114"/>
      <c r="H88" s="113"/>
      <c r="I88" s="113"/>
      <c r="J88" s="113"/>
      <c r="K88" s="115"/>
      <c r="L88" s="109"/>
    </row>
    <row r="89" spans="1:12" s="110" customFormat="1" ht="13" x14ac:dyDescent="0.3">
      <c r="A89" s="105" t="s">
        <v>4</v>
      </c>
      <c r="B89" s="125" t="s">
        <v>137</v>
      </c>
      <c r="C89" s="112"/>
      <c r="D89" s="113"/>
      <c r="E89" s="113"/>
      <c r="F89" s="113"/>
      <c r="G89" s="114"/>
      <c r="H89" s="113"/>
      <c r="I89" s="113"/>
      <c r="J89" s="113"/>
      <c r="K89" s="115"/>
      <c r="L89" s="109"/>
    </row>
    <row r="90" spans="1:12" s="110" customFormat="1" ht="13" x14ac:dyDescent="0.3">
      <c r="A90" s="105" t="s">
        <v>5</v>
      </c>
      <c r="B90" s="129" t="s">
        <v>16</v>
      </c>
      <c r="C90" s="112"/>
      <c r="D90" s="113"/>
      <c r="E90" s="113"/>
      <c r="F90" s="113"/>
      <c r="G90" s="114"/>
      <c r="H90" s="113"/>
      <c r="I90" s="113"/>
      <c r="J90" s="113"/>
      <c r="K90" s="115"/>
      <c r="L90" s="109"/>
    </row>
    <row r="91" spans="1:12" s="110" customFormat="1" ht="13" x14ac:dyDescent="0.3">
      <c r="A91" s="105" t="s">
        <v>4</v>
      </c>
      <c r="B91" s="130" t="s">
        <v>138</v>
      </c>
      <c r="C91" s="112"/>
      <c r="D91" s="113"/>
      <c r="E91" s="113"/>
      <c r="F91" s="113"/>
      <c r="G91" s="114"/>
      <c r="H91" s="113"/>
      <c r="I91" s="113"/>
      <c r="J91" s="113"/>
      <c r="K91" s="115"/>
      <c r="L91" s="109"/>
    </row>
    <row r="92" spans="1:12" s="110" customFormat="1" ht="13" x14ac:dyDescent="0.3">
      <c r="A92" s="105" t="s">
        <v>4</v>
      </c>
      <c r="B92" s="125" t="s">
        <v>139</v>
      </c>
      <c r="C92" s="112"/>
      <c r="D92" s="113"/>
      <c r="E92" s="113"/>
      <c r="F92" s="113"/>
      <c r="G92" s="114"/>
      <c r="H92" s="113"/>
      <c r="I92" s="113"/>
      <c r="J92" s="113"/>
      <c r="K92" s="115"/>
      <c r="L92" s="109"/>
    </row>
    <row r="93" spans="1:12" s="110" customFormat="1" ht="13" x14ac:dyDescent="0.3">
      <c r="A93" s="105" t="s">
        <v>4</v>
      </c>
      <c r="B93" s="130" t="s">
        <v>140</v>
      </c>
      <c r="C93" s="112"/>
      <c r="D93" s="113"/>
      <c r="E93" s="113"/>
      <c r="F93" s="113"/>
      <c r="G93" s="114"/>
      <c r="H93" s="113"/>
      <c r="I93" s="113"/>
      <c r="J93" s="113"/>
      <c r="K93" s="115"/>
      <c r="L93" s="109"/>
    </row>
    <row r="94" spans="1:12" s="110" customFormat="1" ht="13" x14ac:dyDescent="0.3">
      <c r="A94" s="105" t="s">
        <v>4</v>
      </c>
      <c r="B94" s="125" t="s">
        <v>141</v>
      </c>
      <c r="C94" s="112"/>
      <c r="D94" s="113"/>
      <c r="E94" s="113"/>
      <c r="F94" s="113"/>
      <c r="G94" s="114"/>
      <c r="H94" s="113"/>
      <c r="I94" s="113"/>
      <c r="J94" s="113"/>
      <c r="K94" s="115"/>
      <c r="L94" s="109"/>
    </row>
    <row r="95" spans="1:12" s="110" customFormat="1" ht="13" x14ac:dyDescent="0.3">
      <c r="A95" s="105" t="s">
        <v>5</v>
      </c>
      <c r="B95" s="129" t="s">
        <v>17</v>
      </c>
      <c r="C95" s="112"/>
      <c r="D95" s="113"/>
      <c r="E95" s="113"/>
      <c r="F95" s="113"/>
      <c r="G95" s="114"/>
      <c r="H95" s="113"/>
      <c r="I95" s="113"/>
      <c r="J95" s="113"/>
      <c r="K95" s="115"/>
      <c r="L95" s="109"/>
    </row>
    <row r="96" spans="1:12" s="110" customFormat="1" ht="13" x14ac:dyDescent="0.3">
      <c r="A96" s="105" t="s">
        <v>18</v>
      </c>
      <c r="B96" s="131" t="s">
        <v>22</v>
      </c>
      <c r="C96" s="112"/>
      <c r="D96" s="113"/>
      <c r="E96" s="113"/>
      <c r="F96" s="113"/>
      <c r="G96" s="114"/>
      <c r="H96" s="113"/>
      <c r="I96" s="113"/>
      <c r="J96" s="113"/>
      <c r="K96" s="115"/>
      <c r="L96" s="109"/>
    </row>
    <row r="97" spans="1:12" s="110" customFormat="1" ht="13" x14ac:dyDescent="0.3">
      <c r="A97" s="105" t="s">
        <v>23</v>
      </c>
      <c r="B97" s="134" t="s">
        <v>25</v>
      </c>
      <c r="C97" s="112"/>
      <c r="D97" s="113"/>
      <c r="E97" s="113"/>
      <c r="F97" s="113"/>
      <c r="G97" s="114"/>
      <c r="H97" s="113"/>
      <c r="I97" s="113"/>
      <c r="J97" s="113"/>
      <c r="K97" s="115"/>
      <c r="L97" s="109"/>
    </row>
    <row r="98" spans="1:12" s="110" customFormat="1" ht="13" x14ac:dyDescent="0.3">
      <c r="A98" s="105" t="s">
        <v>26</v>
      </c>
      <c r="B98" s="124" t="s">
        <v>142</v>
      </c>
      <c r="C98" s="112"/>
      <c r="D98" s="113"/>
      <c r="E98" s="113"/>
      <c r="F98" s="113"/>
      <c r="G98" s="114"/>
      <c r="H98" s="113"/>
      <c r="I98" s="113"/>
      <c r="J98" s="113"/>
      <c r="K98" s="115"/>
      <c r="L98" s="109"/>
    </row>
    <row r="99" spans="1:12" s="110" customFormat="1" ht="13" x14ac:dyDescent="0.3">
      <c r="A99" s="105" t="s">
        <v>29</v>
      </c>
      <c r="B99" s="123" t="s">
        <v>143</v>
      </c>
      <c r="C99" s="112"/>
      <c r="D99" s="113"/>
      <c r="E99" s="113"/>
      <c r="F99" s="113"/>
      <c r="G99" s="114"/>
      <c r="H99" s="113"/>
      <c r="I99" s="113"/>
      <c r="J99" s="113"/>
      <c r="K99" s="115"/>
      <c r="L99" s="109"/>
    </row>
    <row r="100" spans="1:12" s="110" customFormat="1" ht="13" x14ac:dyDescent="0.3">
      <c r="A100" s="105" t="s">
        <v>30</v>
      </c>
      <c r="B100" s="122" t="s">
        <v>144</v>
      </c>
      <c r="C100" s="112"/>
      <c r="D100" s="113"/>
      <c r="E100" s="113"/>
      <c r="F100" s="113"/>
      <c r="G100" s="114"/>
      <c r="H100" s="113"/>
      <c r="I100" s="113"/>
      <c r="J100" s="113"/>
      <c r="K100" s="115"/>
      <c r="L100" s="109"/>
    </row>
    <row r="101" spans="1:12" s="110" customFormat="1" ht="13" x14ac:dyDescent="0.3">
      <c r="A101" s="105" t="s">
        <v>32</v>
      </c>
      <c r="B101" s="136" t="s">
        <v>145</v>
      </c>
      <c r="C101" s="112"/>
      <c r="D101" s="113"/>
      <c r="E101" s="113"/>
      <c r="F101" s="113"/>
      <c r="G101" s="114"/>
      <c r="H101" s="113"/>
      <c r="I101" s="113"/>
      <c r="J101" s="113"/>
      <c r="K101" s="115"/>
      <c r="L101" s="109"/>
    </row>
    <row r="102" spans="1:12" s="110" customFormat="1" ht="13" x14ac:dyDescent="0.3">
      <c r="A102" s="105" t="s">
        <v>33</v>
      </c>
      <c r="B102" s="116" t="s">
        <v>146</v>
      </c>
      <c r="C102" s="112"/>
      <c r="D102" s="113"/>
      <c r="E102" s="113"/>
      <c r="F102" s="113"/>
      <c r="G102" s="114"/>
      <c r="H102" s="113"/>
      <c r="I102" s="113"/>
      <c r="J102" s="113"/>
      <c r="K102" s="115"/>
      <c r="L102" s="109"/>
    </row>
    <row r="103" spans="1:12" s="110" customFormat="1" ht="13" hidden="1" x14ac:dyDescent="0.3">
      <c r="A103" s="105" t="s">
        <v>34</v>
      </c>
      <c r="B103" s="111" t="s">
        <v>147</v>
      </c>
      <c r="C103" s="112"/>
      <c r="D103" s="113"/>
      <c r="E103" s="113"/>
      <c r="F103" s="113"/>
      <c r="G103" s="114"/>
      <c r="H103" s="113"/>
      <c r="I103" s="113"/>
      <c r="J103" s="113"/>
      <c r="K103" s="115"/>
      <c r="L103" s="109"/>
    </row>
    <row r="104" spans="1:12" x14ac:dyDescent="0.35">
      <c r="A104" s="86"/>
      <c r="B104" s="103"/>
      <c r="C104" s="103"/>
      <c r="D104" s="104"/>
      <c r="E104" s="103"/>
      <c r="F104" s="103"/>
      <c r="G104" s="103"/>
      <c r="H104" s="103"/>
      <c r="I104" s="103"/>
      <c r="J104" s="103"/>
      <c r="K104" s="103"/>
      <c r="L104" s="103"/>
    </row>
    <row r="106" spans="1:12" x14ac:dyDescent="0.35">
      <c r="C106" s="138" t="s">
        <v>148</v>
      </c>
    </row>
    <row r="107" spans="1:12" s="138" customFormat="1" x14ac:dyDescent="0.35">
      <c r="A107" s="140"/>
      <c r="C107" s="141" t="s">
        <v>149</v>
      </c>
      <c r="D107" s="142" t="s">
        <v>150</v>
      </c>
      <c r="E107" s="142"/>
      <c r="F107" s="141" t="s">
        <v>151</v>
      </c>
      <c r="G107" s="141" t="s">
        <v>41</v>
      </c>
      <c r="H107" s="141" t="s">
        <v>152</v>
      </c>
      <c r="I107" s="141"/>
      <c r="J107" s="141"/>
      <c r="K107" s="141" t="s">
        <v>45</v>
      </c>
    </row>
    <row r="108" spans="1:12" x14ac:dyDescent="0.35">
      <c r="C108" s="143"/>
      <c r="D108" s="144"/>
      <c r="E108" s="144"/>
      <c r="F108" s="143"/>
      <c r="G108" s="143"/>
      <c r="H108" s="143"/>
      <c r="I108" s="143"/>
      <c r="J108" s="143"/>
      <c r="K108" s="143"/>
    </row>
    <row r="109" spans="1:12" x14ac:dyDescent="0.35">
      <c r="C109" s="143"/>
      <c r="D109" s="144"/>
      <c r="E109" s="144"/>
      <c r="F109" s="143"/>
      <c r="G109" s="143"/>
      <c r="H109" s="143"/>
      <c r="I109" s="143"/>
      <c r="J109" s="143"/>
      <c r="K109" s="143"/>
    </row>
    <row r="110" spans="1:12" x14ac:dyDescent="0.35">
      <c r="C110" s="143"/>
      <c r="D110" s="144"/>
      <c r="E110" s="144"/>
      <c r="F110" s="143"/>
      <c r="G110" s="143"/>
      <c r="H110" s="143"/>
      <c r="I110" s="143"/>
      <c r="J110" s="143"/>
      <c r="K110" s="143"/>
    </row>
    <row r="111" spans="1:12" x14ac:dyDescent="0.35">
      <c r="C111" s="143"/>
      <c r="D111" s="144"/>
      <c r="E111" s="144"/>
      <c r="F111" s="143"/>
      <c r="G111" s="143"/>
      <c r="H111" s="143"/>
      <c r="I111" s="143"/>
      <c r="J111" s="143"/>
      <c r="K111" s="143"/>
    </row>
    <row r="112" spans="1:12" x14ac:dyDescent="0.35">
      <c r="C112" s="143"/>
      <c r="D112" s="144"/>
      <c r="E112" s="144"/>
      <c r="F112" s="143"/>
      <c r="G112" s="143"/>
      <c r="H112" s="143"/>
      <c r="I112" s="143"/>
      <c r="J112" s="143"/>
      <c r="K112" s="143"/>
    </row>
  </sheetData>
  <mergeCells count="6">
    <mergeCell ref="D107:E107"/>
    <mergeCell ref="D108:E108"/>
    <mergeCell ref="D109:E109"/>
    <mergeCell ref="D110:E110"/>
    <mergeCell ref="D111:E111"/>
    <mergeCell ref="D112:E1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KE01</vt:lpstr>
    </vt:vector>
  </TitlesOfParts>
  <Company>FMLogistic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CHOLET</dc:creator>
  <cp:lastModifiedBy>Christophe CHOLET</cp:lastModifiedBy>
  <dcterms:created xsi:type="dcterms:W3CDTF">2020-06-10T15:37:07Z</dcterms:created>
  <dcterms:modified xsi:type="dcterms:W3CDTF">2020-06-10T15:47:46Z</dcterms:modified>
</cp:coreProperties>
</file>