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NOUVELLE ARCHITECTURE\AssoConnect\Statistiques\Statistiques 2021-2022\Fichier par AssoConnect\"/>
    </mc:Choice>
  </mc:AlternateContent>
  <xr:revisionPtr revIDLastSave="0" documentId="13_ncr:1_{B4BE5AA0-B1BB-4D33-A251-D488879A3D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Sheet1!$A$1:$T$1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33" i="2" l="1"/>
  <c r="T32" i="2"/>
  <c r="T19" i="2"/>
  <c r="T20" i="2"/>
  <c r="T23" i="2"/>
  <c r="T24" i="2"/>
  <c r="T21" i="2"/>
  <c r="T26" i="2"/>
  <c r="T30" i="2"/>
  <c r="T31" i="2"/>
  <c r="T10" i="2"/>
  <c r="T17" i="2"/>
  <c r="T14" i="2"/>
  <c r="T12" i="2"/>
  <c r="T11" i="2"/>
  <c r="T7" i="2"/>
  <c r="T6" i="2"/>
  <c r="T4" i="2"/>
  <c r="T13" i="2"/>
  <c r="T2" i="2"/>
  <c r="T25" i="2"/>
  <c r="T28" i="2"/>
  <c r="T27" i="2"/>
  <c r="T29" i="2"/>
  <c r="T8" i="2"/>
  <c r="T18" i="2"/>
  <c r="T3" i="2"/>
  <c r="T9" i="2"/>
  <c r="T22" i="2"/>
  <c r="T15" i="2"/>
  <c r="T16" i="2"/>
  <c r="T5" i="2"/>
</calcChain>
</file>

<file path=xl/sharedStrings.xml><?xml version="1.0" encoding="utf-8"?>
<sst xmlns="http://schemas.openxmlformats.org/spreadsheetml/2006/main" count="174" uniqueCount="96">
  <si>
    <t>ID utilisateur</t>
  </si>
  <si>
    <t>Prénom</t>
  </si>
  <si>
    <t>Nom</t>
  </si>
  <si>
    <t>Email</t>
  </si>
  <si>
    <t>Genre</t>
  </si>
  <si>
    <t>Date de naissance</t>
  </si>
  <si>
    <t>Tel. Fixe</t>
  </si>
  <si>
    <t>Tel. Mobile</t>
  </si>
  <si>
    <t>Adresse</t>
  </si>
  <si>
    <t>Complément Adresse</t>
  </si>
  <si>
    <t>Code Postal</t>
  </si>
  <si>
    <t>Ville</t>
  </si>
  <si>
    <t>Pays</t>
  </si>
  <si>
    <t>Date entree à ACCB</t>
  </si>
  <si>
    <t>ID Organisation</t>
  </si>
  <si>
    <t>Nom Organisation</t>
  </si>
  <si>
    <t>Date de début adhésion</t>
  </si>
  <si>
    <t>Date de fin adhésion</t>
  </si>
  <si>
    <t>ID Transaction</t>
  </si>
  <si>
    <t>M</t>
  </si>
  <si>
    <t>Boulogne-Billancourt</t>
  </si>
  <si>
    <t>FR</t>
  </si>
  <si>
    <t>ACBB Basketball</t>
  </si>
  <si>
    <t>F</t>
  </si>
  <si>
    <t>Paris</t>
  </si>
  <si>
    <t>BOULOGNE BILLANCOURT</t>
  </si>
  <si>
    <t>Issy-les-Moulineaux</t>
  </si>
  <si>
    <t>Nanterre</t>
  </si>
  <si>
    <t>Meudon</t>
  </si>
  <si>
    <t>Asnières-sur-Seine</t>
  </si>
  <si>
    <t>C</t>
  </si>
  <si>
    <t>PARIS</t>
  </si>
  <si>
    <t>Courbevoie</t>
  </si>
  <si>
    <t>ACBB HANDBALL</t>
  </si>
  <si>
    <t>ACBB GYMNASTIQUE</t>
  </si>
  <si>
    <t>ACBB NATATION</t>
  </si>
  <si>
    <t>ACBB CYCLOTOURISME</t>
  </si>
  <si>
    <t>ACBB AVIRON</t>
  </si>
  <si>
    <t>Versailles</t>
  </si>
  <si>
    <t>ACBB HOCKEY SUR GLACE</t>
  </si>
  <si>
    <t>ACBB CYCLISME</t>
  </si>
  <si>
    <t>Paris 17e Arrondissement</t>
  </si>
  <si>
    <t>ACBB Triathlon</t>
  </si>
  <si>
    <t>ACBB TENNIS DE TABLE</t>
  </si>
  <si>
    <t>ACBB TIR À L'ARC</t>
  </si>
  <si>
    <t>ACBB RUGBY</t>
  </si>
  <si>
    <t>ACBB ATHLÉTISME</t>
  </si>
  <si>
    <t>ACBB ESCRIME</t>
  </si>
  <si>
    <t>ACBB BADMINTON</t>
  </si>
  <si>
    <t>ACBB BOXE FRANÇAISE - SAVATE</t>
  </si>
  <si>
    <t>ACBB CANOE KAYAK</t>
  </si>
  <si>
    <t>ACBB EDUCFITNESS</t>
  </si>
  <si>
    <t>ACBB EQUITATION</t>
  </si>
  <si>
    <t>ACBB FOOTBALL</t>
  </si>
  <si>
    <t>ACBB HOCKEY SUR GAZON</t>
  </si>
  <si>
    <t>ACBB JUDO &amp; DA</t>
  </si>
  <si>
    <t>ACBB KARATÉ</t>
  </si>
  <si>
    <t>ACBB PÊCHES SPORTIVES</t>
  </si>
  <si>
    <t>ACBB PÉTANQUE</t>
  </si>
  <si>
    <t>ACBB PLONGÉE SOUS MARINE</t>
  </si>
  <si>
    <t>ACBB MUSCULATION/WELLNESS</t>
  </si>
  <si>
    <t>ACBB SPORT BOULES</t>
  </si>
  <si>
    <t>ACBB SPORTS DE GLACE</t>
  </si>
  <si>
    <t>ACBB VOLLEY-BALL</t>
  </si>
  <si>
    <t>ACBB YOGA</t>
  </si>
  <si>
    <t>ACBB DANSE SPORTIVE</t>
  </si>
  <si>
    <t>AGE</t>
  </si>
  <si>
    <t>A</t>
  </si>
  <si>
    <t>B</t>
  </si>
  <si>
    <t>D</t>
  </si>
  <si>
    <t>E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</si>
  <si>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</si>
  <si>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</si>
  <si>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</si>
  <si>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</si>
  <si>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</si>
  <si>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</si>
  <si>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</si>
  <si>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</si>
  <si>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</si>
  <si>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</si>
  <si>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</si>
  <si>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</si>
  <si>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</si>
  <si>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</si>
  <si>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</si>
  <si>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</si>
  <si>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Z</t>
  </si>
  <si>
    <t>Y</t>
  </si>
  <si>
    <t>X</t>
  </si>
  <si>
    <t>AB</t>
  </si>
  <si>
    <t>AC</t>
  </si>
  <si>
    <t>AE</t>
  </si>
  <si>
    <t>AD</t>
  </si>
  <si>
    <t>AF</t>
  </si>
  <si>
    <t>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</si>
</sst>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47" fontId="0" fillId="0" borderId="0" xfId="0" applyNumberFormat="1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9E1B6-F167-4A30-BD5C-71388E002CF0}">
  <dimension ref="A1:T33"/>
  <sheetViews>
    <sheetView tabSelected="1" zoomScale="85" zoomScaleNormal="85" workbookViewId="0">
      <selection activeCell="D19" sqref="D19"/>
    </sheetView>
  </sheetViews>
  <sheetFormatPr baseColWidth="10" defaultColWidth="9.140625" defaultRowHeight="15" x14ac:dyDescent="0.25"/>
  <cols>
    <col min="3" max="3" width="48.7109375" bestFit="1" customWidth="1"/>
    <col min="4" max="4" width="49.140625" bestFit="1" customWidth="1"/>
    <col min="6" max="6" width="15.7109375" bestFit="1" customWidth="1"/>
    <col min="7" max="8" width="12.42578125" bestFit="1" customWidth="1"/>
    <col min="15" max="15" width="14.28515625" bestFit="1" customWidth="1"/>
    <col min="16" max="16" width="28.28515625" bestFit="1" customWidth="1"/>
    <col min="17" max="17" width="20.42578125" bestFit="1" customWidth="1"/>
    <col min="18" max="18" width="18.7109375" bestFit="1" customWidth="1"/>
    <col min="19" max="19" width="13.2851562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66</v>
      </c>
    </row>
    <row r="2" spans="1:20" x14ac:dyDescent="0.25">
      <c r="A2">
        <v>5921774</v>
      </c>
      <c r="B2" t="s">
        <v>67</v>
      </c>
      <c r="E2" t="s">
        <v>23</v>
      </c>
      <c r="F2" s="1">
        <v>34004</v>
      </c>
      <c r="K2">
        <v>92100</v>
      </c>
      <c r="L2" t="s">
        <v>20</v>
      </c>
      <c r="M2" t="s">
        <v>21</v>
      </c>
      <c r="P2" t="s">
        <v>46</v>
      </c>
      <c r="Q2" s="1">
        <v>44440</v>
      </c>
      <c r="R2" s="1">
        <v>44743.999988425923</v>
      </c>
      <c r="T2">
        <f ca="1">YEAR(TODAY())-YEAR(F2)</f>
        <v>29</v>
      </c>
    </row>
    <row r="3" spans="1:20" x14ac:dyDescent="0.25">
      <c r="A3">
        <v>8353774</v>
      </c>
      <c r="B3" t="s">
        <v>68</v>
      </c>
      <c r="E3" t="s">
        <v>19</v>
      </c>
      <c r="F3" s="1">
        <v>34975</v>
      </c>
      <c r="K3">
        <v>92130</v>
      </c>
      <c r="L3" t="s">
        <v>26</v>
      </c>
      <c r="M3" t="s">
        <v>21</v>
      </c>
      <c r="N3" s="2">
        <v>44712</v>
      </c>
      <c r="P3" t="s">
        <v>37</v>
      </c>
      <c r="Q3" s="1">
        <v>44440</v>
      </c>
      <c r="R3" s="1">
        <v>44804.999988425923</v>
      </c>
      <c r="S3">
        <v>7644815</v>
      </c>
      <c r="T3">
        <f ca="1">YEAR(TODAY())-YEAR(F3)</f>
        <v>27</v>
      </c>
    </row>
    <row r="4" spans="1:20" x14ac:dyDescent="0.25">
      <c r="A4">
        <v>7170981</v>
      </c>
      <c r="B4" t="s">
        <v>30</v>
      </c>
      <c r="E4" t="s">
        <v>19</v>
      </c>
      <c r="F4" s="1">
        <v>32723</v>
      </c>
      <c r="K4">
        <v>92100</v>
      </c>
      <c r="L4" t="s">
        <v>20</v>
      </c>
      <c r="M4" t="s">
        <v>21</v>
      </c>
      <c r="N4" s="2">
        <v>44444</v>
      </c>
      <c r="P4" t="s">
        <v>48</v>
      </c>
      <c r="Q4" s="1">
        <v>44378</v>
      </c>
      <c r="R4" s="1">
        <v>44742.999988425923</v>
      </c>
      <c r="T4">
        <f ca="1">YEAR(TODAY())-YEAR(F4)</f>
        <v>33</v>
      </c>
    </row>
    <row r="5" spans="1:20" x14ac:dyDescent="0.25">
      <c r="A5">
        <v>752835</v>
      </c>
      <c r="B5" t="s">
        <v>69</v>
      </c>
      <c r="E5" t="s">
        <v>19</v>
      </c>
      <c r="F5" s="3">
        <v>21930</v>
      </c>
      <c r="G5">
        <v>33147121388</v>
      </c>
      <c r="K5">
        <v>92100</v>
      </c>
      <c r="L5" t="s">
        <v>20</v>
      </c>
      <c r="M5" t="s">
        <v>21</v>
      </c>
      <c r="N5" s="2">
        <v>38267</v>
      </c>
      <c r="P5" t="s">
        <v>22</v>
      </c>
      <c r="Q5" s="1">
        <v>44440</v>
      </c>
      <c r="R5" s="1">
        <v>44804.999988425923</v>
      </c>
      <c r="S5">
        <v>5142105</v>
      </c>
      <c r="T5">
        <f ca="1">YEAR(TODAY())-YEAR(F5)</f>
        <v>62</v>
      </c>
    </row>
    <row r="6" spans="1:20" x14ac:dyDescent="0.25">
      <c r="A6">
        <v>8329138</v>
      </c>
      <c r="B6" t="s">
        <v>70</v>
      </c>
      <c r="E6" t="s">
        <v>19</v>
      </c>
      <c r="F6" s="1">
        <v>39551</v>
      </c>
      <c r="K6">
        <v>92100</v>
      </c>
      <c r="L6" t="s">
        <v>20</v>
      </c>
      <c r="M6" t="s">
        <v>21</v>
      </c>
      <c r="P6" t="s">
        <v>49</v>
      </c>
      <c r="Q6" s="1">
        <v>44440</v>
      </c>
      <c r="R6" s="1">
        <v>44742.999988425923</v>
      </c>
      <c r="S6">
        <v>7590024</v>
      </c>
      <c r="T6">
        <f ca="1">YEAR(TODAY())-YEAR(F6)</f>
        <v>14</v>
      </c>
    </row>
    <row r="7" spans="1:20" x14ac:dyDescent="0.25">
      <c r="A7">
        <v>3222598</v>
      </c>
      <c r="B7" t="s">
        <v>23</v>
      </c>
      <c r="E7" t="s">
        <v>19</v>
      </c>
      <c r="F7" s="1">
        <v>27538</v>
      </c>
      <c r="K7">
        <v>92600</v>
      </c>
      <c r="L7" t="s">
        <v>29</v>
      </c>
      <c r="M7" t="s">
        <v>21</v>
      </c>
      <c r="N7" s="2">
        <v>43466</v>
      </c>
      <c r="P7" t="s">
        <v>50</v>
      </c>
      <c r="Q7" s="1">
        <v>44440</v>
      </c>
      <c r="R7" s="1">
        <v>44804.999988425923</v>
      </c>
      <c r="S7">
        <v>5204550</v>
      </c>
      <c r="T7">
        <f ca="1">YEAR(TODAY())-YEAR(F7)</f>
        <v>47</v>
      </c>
    </row>
    <row r="8" spans="1:20" x14ac:dyDescent="0.25">
      <c r="A8">
        <v>8145909</v>
      </c>
      <c r="B8" t="s">
        <v>71</v>
      </c>
      <c r="E8" t="s">
        <v>19</v>
      </c>
      <c r="K8">
        <v>92130</v>
      </c>
      <c r="L8" t="s">
        <v>26</v>
      </c>
      <c r="M8" t="s">
        <v>21</v>
      </c>
      <c r="N8" s="2">
        <v>44663</v>
      </c>
      <c r="P8" t="s">
        <v>40</v>
      </c>
      <c r="Q8" s="1">
        <v>44378</v>
      </c>
      <c r="R8" s="1">
        <v>44742.999988425923</v>
      </c>
      <c r="S8">
        <v>7196140</v>
      </c>
      <c r="T8">
        <f ca="1">YEAR(TODAY())-YEAR(F8)</f>
        <v>122</v>
      </c>
    </row>
    <row r="9" spans="1:20" x14ac:dyDescent="0.25">
      <c r="A9">
        <v>841070</v>
      </c>
      <c r="B9" t="s">
        <v>72</v>
      </c>
      <c r="E9" t="s">
        <v>19</v>
      </c>
      <c r="G9">
        <v>33952342043</v>
      </c>
      <c r="K9">
        <v>92000</v>
      </c>
      <c r="L9" t="s">
        <v>27</v>
      </c>
      <c r="M9" t="s">
        <v>21</v>
      </c>
      <c r="N9" s="2">
        <v>34363</v>
      </c>
      <c r="P9" t="s">
        <v>36</v>
      </c>
      <c r="Q9" s="1">
        <v>44197</v>
      </c>
      <c r="R9" s="1">
        <v>44561.999988425923</v>
      </c>
      <c r="S9">
        <v>4433962</v>
      </c>
      <c r="T9">
        <f ca="1">YEAR(TODAY())-YEAR(F9)</f>
        <v>122</v>
      </c>
    </row>
    <row r="10" spans="1:20" x14ac:dyDescent="0.25">
      <c r="A10">
        <v>2761662</v>
      </c>
      <c r="B10" t="s">
        <v>73</v>
      </c>
      <c r="E10" t="s">
        <v>23</v>
      </c>
      <c r="F10" s="1">
        <v>33869</v>
      </c>
      <c r="K10">
        <v>92100</v>
      </c>
      <c r="L10" t="s">
        <v>20</v>
      </c>
      <c r="M10" t="s">
        <v>21</v>
      </c>
      <c r="N10" s="2">
        <v>43355</v>
      </c>
      <c r="P10" t="s">
        <v>65</v>
      </c>
      <c r="Q10" s="1">
        <v>44453</v>
      </c>
      <c r="R10" s="1">
        <v>44748.999988425923</v>
      </c>
      <c r="S10">
        <v>5995681</v>
      </c>
      <c r="T10">
        <f ca="1">YEAR(TODAY())-YEAR(F10)</f>
        <v>30</v>
      </c>
    </row>
    <row r="11" spans="1:20" x14ac:dyDescent="0.25">
      <c r="A11">
        <v>8177008</v>
      </c>
      <c r="B11" t="s">
        <v>74</v>
      </c>
      <c r="P11" t="s">
        <v>51</v>
      </c>
      <c r="Q11" s="1">
        <v>44378</v>
      </c>
      <c r="R11" s="1">
        <v>44742.999988425923</v>
      </c>
      <c r="T11">
        <f ca="1">YEAR(TODAY())-YEAR(F11)</f>
        <v>122</v>
      </c>
    </row>
    <row r="12" spans="1:20" x14ac:dyDescent="0.25">
      <c r="A12">
        <v>6691881</v>
      </c>
      <c r="B12" t="s">
        <v>75</v>
      </c>
      <c r="E12" t="s">
        <v>23</v>
      </c>
      <c r="F12" s="1">
        <v>34793</v>
      </c>
      <c r="K12">
        <v>92100</v>
      </c>
      <c r="L12" t="s">
        <v>25</v>
      </c>
      <c r="M12" t="s">
        <v>21</v>
      </c>
      <c r="N12" s="2">
        <v>44124</v>
      </c>
      <c r="P12" t="s">
        <v>52</v>
      </c>
      <c r="Q12" s="1">
        <v>44445</v>
      </c>
      <c r="R12" s="1">
        <v>44743.999988425923</v>
      </c>
      <c r="S12">
        <v>5851889</v>
      </c>
      <c r="T12">
        <f ca="1">YEAR(TODAY())-YEAR(F12)</f>
        <v>27</v>
      </c>
    </row>
    <row r="13" spans="1:20" x14ac:dyDescent="0.25">
      <c r="A13">
        <v>8296200</v>
      </c>
      <c r="B13" t="s">
        <v>76</v>
      </c>
      <c r="E13" t="s">
        <v>23</v>
      </c>
      <c r="K13">
        <v>78000</v>
      </c>
      <c r="L13" t="s">
        <v>38</v>
      </c>
      <c r="M13" t="s">
        <v>21</v>
      </c>
      <c r="N13" s="2">
        <v>44454</v>
      </c>
      <c r="P13" t="s">
        <v>47</v>
      </c>
      <c r="Q13" s="1">
        <v>44440</v>
      </c>
      <c r="R13" s="1">
        <v>44804.999988425923</v>
      </c>
      <c r="S13">
        <v>7517503</v>
      </c>
      <c r="T13">
        <f ca="1">YEAR(TODAY())-YEAR(F13)</f>
        <v>122</v>
      </c>
    </row>
    <row r="14" spans="1:20" x14ac:dyDescent="0.25">
      <c r="A14">
        <v>4849713</v>
      </c>
      <c r="B14" t="s">
        <v>19</v>
      </c>
      <c r="E14" t="s">
        <v>19</v>
      </c>
      <c r="F14" s="1">
        <v>36361</v>
      </c>
      <c r="K14">
        <v>75020</v>
      </c>
      <c r="L14" t="s">
        <v>31</v>
      </c>
      <c r="M14" t="s">
        <v>21</v>
      </c>
      <c r="N14" s="2">
        <v>43647</v>
      </c>
      <c r="P14" t="s">
        <v>53</v>
      </c>
      <c r="Q14" s="1">
        <v>44361</v>
      </c>
      <c r="R14" s="1">
        <v>44774.999988425923</v>
      </c>
      <c r="S14">
        <v>7598766</v>
      </c>
      <c r="T14">
        <f ca="1">YEAR(TODAY())-YEAR(F14)</f>
        <v>23</v>
      </c>
    </row>
    <row r="15" spans="1:20" x14ac:dyDescent="0.25">
      <c r="A15">
        <v>5868458</v>
      </c>
      <c r="B15" t="s">
        <v>77</v>
      </c>
      <c r="E15" t="s">
        <v>23</v>
      </c>
      <c r="F15" s="1">
        <v>40897</v>
      </c>
      <c r="K15">
        <v>92100</v>
      </c>
      <c r="L15" t="s">
        <v>20</v>
      </c>
      <c r="M15" t="s">
        <v>21</v>
      </c>
      <c r="N15" s="2">
        <v>44075</v>
      </c>
      <c r="P15" t="s">
        <v>34</v>
      </c>
      <c r="Q15" s="1">
        <v>44204</v>
      </c>
      <c r="R15" s="1">
        <v>44569.999988425923</v>
      </c>
      <c r="S15">
        <v>4528969</v>
      </c>
      <c r="T15">
        <f ca="1">YEAR(TODAY())-YEAR(F15)</f>
        <v>11</v>
      </c>
    </row>
    <row r="16" spans="1:20" x14ac:dyDescent="0.25">
      <c r="A16">
        <v>8167847</v>
      </c>
      <c r="B16" t="s">
        <v>78</v>
      </c>
      <c r="E16" t="s">
        <v>19</v>
      </c>
      <c r="F16" s="1">
        <v>33566</v>
      </c>
      <c r="K16">
        <v>92100</v>
      </c>
      <c r="L16" t="s">
        <v>20</v>
      </c>
      <c r="M16" t="s">
        <v>21</v>
      </c>
      <c r="N16" s="2">
        <v>44630</v>
      </c>
      <c r="P16" t="s">
        <v>33</v>
      </c>
      <c r="Q16" s="1">
        <v>44378</v>
      </c>
      <c r="R16" s="1">
        <v>44742.999988425923</v>
      </c>
      <c r="S16">
        <v>7236169</v>
      </c>
      <c r="T16">
        <f ca="1">YEAR(TODAY())-YEAR(F16)</f>
        <v>31</v>
      </c>
    </row>
    <row r="17" spans="1:20" x14ac:dyDescent="0.25">
      <c r="A17">
        <v>6323586</v>
      </c>
      <c r="B17" t="s">
        <v>79</v>
      </c>
      <c r="E17" t="s">
        <v>19</v>
      </c>
      <c r="F17" s="1">
        <v>42256</v>
      </c>
      <c r="K17">
        <v>92100</v>
      </c>
      <c r="L17" t="s">
        <v>20</v>
      </c>
      <c r="M17" t="s">
        <v>21</v>
      </c>
      <c r="P17" t="s">
        <v>54</v>
      </c>
      <c r="Q17" s="1">
        <v>44256</v>
      </c>
      <c r="R17" s="1">
        <v>44439.999988425923</v>
      </c>
      <c r="S17">
        <v>4499032</v>
      </c>
      <c r="T17">
        <f ca="1">YEAR(TODAY())-YEAR(F17)</f>
        <v>7</v>
      </c>
    </row>
    <row r="18" spans="1:20" x14ac:dyDescent="0.25">
      <c r="A18">
        <v>7382624</v>
      </c>
      <c r="B18" t="s">
        <v>80</v>
      </c>
      <c r="E18" t="s">
        <v>19</v>
      </c>
      <c r="F18" s="1">
        <v>43128</v>
      </c>
      <c r="K18">
        <v>92100</v>
      </c>
      <c r="L18" t="s">
        <v>20</v>
      </c>
      <c r="M18" t="s">
        <v>21</v>
      </c>
      <c r="N18" s="2">
        <v>44474</v>
      </c>
      <c r="P18" t="s">
        <v>39</v>
      </c>
      <c r="Q18" s="1">
        <v>44378</v>
      </c>
      <c r="R18" s="1">
        <v>44803.999988425923</v>
      </c>
      <c r="T18">
        <f ca="1">YEAR(TODAY())-YEAR(F18)</f>
        <v>4</v>
      </c>
    </row>
    <row r="19" spans="1:20" x14ac:dyDescent="0.25">
      <c r="A19">
        <v>8215922</v>
      </c>
      <c r="B19" t="s">
        <v>81</v>
      </c>
      <c r="E19" t="s">
        <v>19</v>
      </c>
      <c r="F19" s="1">
        <v>42279</v>
      </c>
      <c r="K19">
        <v>75016</v>
      </c>
      <c r="L19" t="s">
        <v>24</v>
      </c>
      <c r="M19" t="s">
        <v>21</v>
      </c>
      <c r="N19" s="2">
        <v>44694</v>
      </c>
      <c r="P19" t="s">
        <v>55</v>
      </c>
      <c r="Q19" s="1">
        <v>44562</v>
      </c>
      <c r="R19" s="1">
        <v>44742.999988425923</v>
      </c>
      <c r="S19">
        <v>7347785</v>
      </c>
      <c r="T19">
        <f ca="1">YEAR(TODAY())-YEAR(F19)</f>
        <v>7</v>
      </c>
    </row>
    <row r="20" spans="1:20" x14ac:dyDescent="0.25">
      <c r="A20">
        <v>4235326</v>
      </c>
      <c r="B20" t="s">
        <v>82</v>
      </c>
      <c r="E20" t="s">
        <v>23</v>
      </c>
      <c r="K20">
        <v>75017</v>
      </c>
      <c r="L20" t="s">
        <v>41</v>
      </c>
      <c r="M20" t="s">
        <v>21</v>
      </c>
      <c r="N20" s="2">
        <v>43746</v>
      </c>
      <c r="P20" t="s">
        <v>56</v>
      </c>
      <c r="Q20" s="1">
        <v>44378</v>
      </c>
      <c r="R20" s="1">
        <v>44742.999988425923</v>
      </c>
      <c r="S20">
        <v>5792027</v>
      </c>
      <c r="T20">
        <f ca="1">YEAR(TODAY())-YEAR(F20)</f>
        <v>122</v>
      </c>
    </row>
    <row r="21" spans="1:20" x14ac:dyDescent="0.25">
      <c r="A21">
        <v>7305942</v>
      </c>
      <c r="B21" t="s">
        <v>83</v>
      </c>
      <c r="E21" t="s">
        <v>19</v>
      </c>
      <c r="F21" s="1">
        <v>32921</v>
      </c>
      <c r="K21">
        <v>92100</v>
      </c>
      <c r="L21" t="s">
        <v>20</v>
      </c>
      <c r="M21" t="s">
        <v>21</v>
      </c>
      <c r="N21" s="2">
        <v>44447</v>
      </c>
      <c r="P21" t="s">
        <v>60</v>
      </c>
      <c r="Q21" s="1">
        <v>44378</v>
      </c>
      <c r="R21" s="1">
        <v>44742.999988425923</v>
      </c>
      <c r="S21">
        <v>5837584</v>
      </c>
      <c r="T21">
        <f ca="1">YEAR(TODAY())-YEAR(F21)</f>
        <v>32</v>
      </c>
    </row>
    <row r="22" spans="1:20" x14ac:dyDescent="0.25">
      <c r="A22">
        <v>5847997</v>
      </c>
      <c r="B22" t="s">
        <v>84</v>
      </c>
      <c r="E22" t="s">
        <v>19</v>
      </c>
      <c r="F22" s="1">
        <v>31842</v>
      </c>
      <c r="K22">
        <v>92100</v>
      </c>
      <c r="L22" t="s">
        <v>20</v>
      </c>
      <c r="M22" t="s">
        <v>21</v>
      </c>
      <c r="N22" s="2">
        <v>44085</v>
      </c>
      <c r="P22" t="s">
        <v>35</v>
      </c>
      <c r="Q22" s="1">
        <v>44440</v>
      </c>
      <c r="R22" s="1">
        <v>44804.999988425923</v>
      </c>
      <c r="S22">
        <v>7270347</v>
      </c>
      <c r="T22">
        <f ca="1">YEAR(TODAY())-YEAR(F22)</f>
        <v>35</v>
      </c>
    </row>
    <row r="23" spans="1:20" x14ac:dyDescent="0.25">
      <c r="A23">
        <v>6463945</v>
      </c>
      <c r="B23" t="s">
        <v>85</v>
      </c>
      <c r="E23" t="s">
        <v>19</v>
      </c>
      <c r="F23" s="1">
        <v>39710</v>
      </c>
      <c r="K23">
        <v>75016</v>
      </c>
      <c r="L23" t="s">
        <v>24</v>
      </c>
      <c r="M23" t="s">
        <v>21</v>
      </c>
      <c r="N23" s="2">
        <v>44233</v>
      </c>
      <c r="P23" t="s">
        <v>57</v>
      </c>
      <c r="Q23" s="1">
        <v>44441</v>
      </c>
      <c r="R23" s="1">
        <v>44743.999988425923</v>
      </c>
      <c r="S23">
        <v>7088534</v>
      </c>
      <c r="T23">
        <f ca="1">YEAR(TODAY())-YEAR(F23)</f>
        <v>14</v>
      </c>
    </row>
    <row r="24" spans="1:20" x14ac:dyDescent="0.25">
      <c r="A24">
        <v>3313217</v>
      </c>
      <c r="B24" t="s">
        <v>86</v>
      </c>
      <c r="E24" t="s">
        <v>19</v>
      </c>
      <c r="F24" s="1">
        <v>29401</v>
      </c>
      <c r="K24">
        <v>92100</v>
      </c>
      <c r="L24" t="s">
        <v>25</v>
      </c>
      <c r="M24" t="s">
        <v>21</v>
      </c>
      <c r="N24" s="2">
        <v>42815</v>
      </c>
      <c r="P24" t="s">
        <v>58</v>
      </c>
      <c r="Q24" s="1">
        <v>44562</v>
      </c>
      <c r="R24" s="1">
        <v>44926.999988425923</v>
      </c>
      <c r="S24">
        <v>6747738</v>
      </c>
      <c r="T24">
        <f ca="1">YEAR(TODAY())-YEAR(F24)</f>
        <v>42</v>
      </c>
    </row>
    <row r="25" spans="1:20" x14ac:dyDescent="0.25">
      <c r="A25">
        <v>8243738</v>
      </c>
      <c r="B25" t="s">
        <v>89</v>
      </c>
      <c r="F25" s="1">
        <v>39077</v>
      </c>
      <c r="K25">
        <v>92100</v>
      </c>
      <c r="L25" t="s">
        <v>20</v>
      </c>
      <c r="M25" t="s">
        <v>21</v>
      </c>
      <c r="N25" s="2">
        <v>44657</v>
      </c>
      <c r="P25" t="s">
        <v>45</v>
      </c>
      <c r="Q25" s="1">
        <v>44378</v>
      </c>
      <c r="R25" s="1">
        <v>44742.999988425923</v>
      </c>
      <c r="S25">
        <v>7399318</v>
      </c>
      <c r="T25">
        <f ca="1">YEAR(TODAY())-YEAR(F25)</f>
        <v>16</v>
      </c>
    </row>
    <row r="26" spans="1:20" x14ac:dyDescent="0.25">
      <c r="A26">
        <v>8283869</v>
      </c>
      <c r="B26" t="s">
        <v>88</v>
      </c>
      <c r="E26" t="s">
        <v>23</v>
      </c>
      <c r="F26" s="1">
        <v>39572</v>
      </c>
      <c r="P26" t="s">
        <v>62</v>
      </c>
      <c r="Q26" s="1">
        <v>44378</v>
      </c>
      <c r="R26" s="1">
        <v>44742.999988425923</v>
      </c>
      <c r="S26">
        <v>7486987</v>
      </c>
      <c r="T26">
        <f ca="1">YEAR(TODAY())-YEAR(F26)</f>
        <v>14</v>
      </c>
    </row>
    <row r="27" spans="1:20" x14ac:dyDescent="0.25">
      <c r="A27">
        <v>8264825</v>
      </c>
      <c r="B27" t="s">
        <v>87</v>
      </c>
      <c r="E27" t="s">
        <v>23</v>
      </c>
      <c r="K27">
        <v>92190</v>
      </c>
      <c r="L27" t="s">
        <v>28</v>
      </c>
      <c r="M27" t="s">
        <v>21</v>
      </c>
      <c r="P27" t="s">
        <v>43</v>
      </c>
      <c r="Q27" s="1">
        <v>44440</v>
      </c>
      <c r="R27" s="1">
        <v>44804.999988425923</v>
      </c>
      <c r="S27">
        <v>7440151</v>
      </c>
      <c r="T27">
        <f ca="1">YEAR(TODAY())-YEAR(F27)</f>
        <v>122</v>
      </c>
    </row>
    <row r="28" spans="1:20" x14ac:dyDescent="0.25">
      <c r="A28">
        <v>1406912</v>
      </c>
      <c r="B28" t="s">
        <v>90</v>
      </c>
      <c r="E28" t="s">
        <v>19</v>
      </c>
      <c r="F28" s="1">
        <v>27681</v>
      </c>
      <c r="K28">
        <v>92100</v>
      </c>
      <c r="L28" t="s">
        <v>20</v>
      </c>
      <c r="M28" t="s">
        <v>21</v>
      </c>
      <c r="N28" s="2">
        <v>40097</v>
      </c>
      <c r="P28" t="s">
        <v>44</v>
      </c>
      <c r="Q28" s="1">
        <v>44452</v>
      </c>
      <c r="R28" s="1">
        <v>44804.999988425923</v>
      </c>
      <c r="S28">
        <v>5309943</v>
      </c>
      <c r="T28">
        <f ca="1">YEAR(TODAY())-YEAR(F28)</f>
        <v>47</v>
      </c>
    </row>
    <row r="29" spans="1:20" x14ac:dyDescent="0.25">
      <c r="A29">
        <v>5921780</v>
      </c>
      <c r="B29" t="s">
        <v>91</v>
      </c>
      <c r="E29" t="s">
        <v>19</v>
      </c>
      <c r="F29" s="1">
        <v>42346</v>
      </c>
      <c r="K29">
        <v>92100</v>
      </c>
      <c r="L29" t="s">
        <v>20</v>
      </c>
      <c r="M29" t="s">
        <v>21</v>
      </c>
      <c r="N29" s="2">
        <v>44440</v>
      </c>
      <c r="P29" t="s">
        <v>42</v>
      </c>
      <c r="Q29" s="1">
        <v>44320</v>
      </c>
      <c r="R29" s="1">
        <v>44439.999988425923</v>
      </c>
      <c r="S29">
        <v>4968772</v>
      </c>
      <c r="T29">
        <f ca="1">YEAR(TODAY())-YEAR(F29)</f>
        <v>7</v>
      </c>
    </row>
    <row r="30" spans="1:20" x14ac:dyDescent="0.25">
      <c r="A30">
        <v>6989931</v>
      </c>
      <c r="B30" t="s">
        <v>93</v>
      </c>
      <c r="E30" t="s">
        <v>19</v>
      </c>
      <c r="F30" s="1">
        <v>39221</v>
      </c>
      <c r="K30">
        <v>92100</v>
      </c>
      <c r="L30" t="s">
        <v>20</v>
      </c>
      <c r="M30" t="s">
        <v>21</v>
      </c>
      <c r="N30" s="2">
        <v>44380</v>
      </c>
      <c r="P30" t="s">
        <v>63</v>
      </c>
      <c r="Q30" s="1">
        <v>44440</v>
      </c>
      <c r="R30" s="1">
        <v>44804.999988425923</v>
      </c>
      <c r="S30">
        <v>5209682</v>
      </c>
      <c r="T30">
        <f ca="1">YEAR(TODAY())-YEAR(F30)</f>
        <v>15</v>
      </c>
    </row>
    <row r="31" spans="1:20" ht="20.25" customHeight="1" x14ac:dyDescent="0.25">
      <c r="A31">
        <v>1460441</v>
      </c>
      <c r="B31" t="s">
        <v>92</v>
      </c>
      <c r="E31" t="s">
        <v>23</v>
      </c>
      <c r="G31">
        <v>33146090801</v>
      </c>
      <c r="K31">
        <v>92100</v>
      </c>
      <c r="L31" t="s">
        <v>25</v>
      </c>
      <c r="M31" t="s">
        <v>21</v>
      </c>
      <c r="N31" s="2">
        <v>41910</v>
      </c>
      <c r="P31" t="s">
        <v>64</v>
      </c>
      <c r="Q31" s="1">
        <v>44441</v>
      </c>
      <c r="R31" s="1">
        <v>44742.999988425923</v>
      </c>
      <c r="S31">
        <v>6773244</v>
      </c>
      <c r="T31">
        <f ca="1">YEAR(TODAY())-YEAR(F31)</f>
        <v>122</v>
      </c>
    </row>
    <row r="32" spans="1:20" x14ac:dyDescent="0.25">
      <c r="A32">
        <v>1432720</v>
      </c>
      <c r="B32" t="s">
        <v>94</v>
      </c>
      <c r="E32" t="s">
        <v>19</v>
      </c>
      <c r="K32">
        <v>92400</v>
      </c>
      <c r="L32" t="s">
        <v>32</v>
      </c>
      <c r="M32" t="s">
        <v>21</v>
      </c>
      <c r="N32" s="2">
        <v>42094</v>
      </c>
      <c r="P32" t="s">
        <v>61</v>
      </c>
      <c r="Q32" s="1">
        <v>44440</v>
      </c>
      <c r="R32" s="1">
        <v>44742.999988425923</v>
      </c>
      <c r="S32">
        <v>6011446</v>
      </c>
      <c r="T32">
        <f t="shared" ref="T32:T33" ca="1" si="0">YEAR(TODAY())-YEAR(F32)</f>
        <v>122</v>
      </c>
    </row>
    <row r="33" spans="1:20" x14ac:dyDescent="0.25">
      <c r="A33">
        <v>2102516</v>
      </c>
      <c r="B33" t="s">
        <v>95</v>
      </c>
      <c r="E33" t="s">
        <v>19</v>
      </c>
      <c r="F33" s="1">
        <v>27125</v>
      </c>
      <c r="K33">
        <v>92100</v>
      </c>
      <c r="L33" t="s">
        <v>20</v>
      </c>
      <c r="M33" t="s">
        <v>21</v>
      </c>
      <c r="N33" s="2">
        <v>43349</v>
      </c>
      <c r="P33" t="s">
        <v>59</v>
      </c>
      <c r="Q33" s="1">
        <v>44440</v>
      </c>
      <c r="R33" s="1">
        <v>44742.999988425923</v>
      </c>
      <c r="S33">
        <v>5140700</v>
      </c>
      <c r="T33">
        <f t="shared" ca="1" si="0"/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Aanisah Macdoombe</dc:creator>
  <cp:lastModifiedBy>ACBB</cp:lastModifiedBy>
  <dcterms:created xsi:type="dcterms:W3CDTF">2022-07-05T11:03:57Z</dcterms:created>
  <dcterms:modified xsi:type="dcterms:W3CDTF">2022-07-12T13:29:44Z</dcterms:modified>
</cp:coreProperties>
</file>