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827"/>
  <workbookPr codeName="ThisWorkbook"/>
  <mc:AlternateContent xmlns:mc="http://schemas.openxmlformats.org/markup-compatibility/2006">
    <mc:Choice Requires="x15">
      <x15ac:absPath xmlns:x15ac="http://schemas.microsoft.com/office/spreadsheetml/2010/11/ac" url="Z:\NOUVELLE ARCHITECTURE\Secrétariat Général\Calendrier des activités sections ACBB\2021-2022\Calendriers\"/>
    </mc:Choice>
  </mc:AlternateContent>
  <xr:revisionPtr revIDLastSave="0" documentId="13_ncr:1_{36D3BE90-4C5B-4386-92D4-B7D957F17EA6}" xr6:coauthVersionLast="47" xr6:coauthVersionMax="47" xr10:uidLastSave="{00000000-0000-0000-0000-000000000000}"/>
  <bookViews>
    <workbookView xWindow="-120" yWindow="-120" windowWidth="29040" windowHeight="15840" activeTab="2" xr2:uid="{00000000-000D-0000-FFFF-FFFF00000000}"/>
  </bookViews>
  <sheets>
    <sheet name="Calendrier" sheetId="1" r:id="rId1"/>
    <sheet name="RDV" sheetId="2" r:id="rId2"/>
    <sheet name="Basket" sheetId="3" r:id="rId3"/>
    <sheet name="Foot" sheetId="4" r:id="rId4"/>
  </sheets>
  <definedNames>
    <definedName name="AnnéeÀAfficher" localSheetId="0">Calendrier!$B$1</definedName>
    <definedName name="calendrier" localSheetId="0">grillejour+Calendrier!premièredate-WEEKDAY(Calendrier!premièredate)-jourdelasemaine_option</definedName>
    <definedName name="datedébut" localSheetId="0">DATE(Calendrier!AnnéeÀAfficher,Calendrier!mois,1)</definedName>
    <definedName name="debutdates">RDV!$E$2</definedName>
    <definedName name="evenement">RDV!$A$3:$A$23</definedName>
    <definedName name="grillejour">jours+semaines*7</definedName>
    <definedName name="_xlnm.Print_Titles" localSheetId="0">Calendrier!$3:$3</definedName>
    <definedName name="jourdelasemaine_option">MATCH(JourDuDébut,joursdelasemaine_inversés,0)-2</definedName>
    <definedName name="JourDuDébut">Calendrier!$E$1</definedName>
    <definedName name="jours">{0,1,2,3,4,5,6}</definedName>
    <definedName name="jours_ouvrés">{"Lundi","Mardi","Mercredi","Jeudi","Vendredi","Samedi","Dimanche"}</definedName>
    <definedName name="joursdelasemaine_inversés">{"Dimanche","Samedi","Vendredi","Jeudi","Mercredi","Mardi","Lundi"}</definedName>
    <definedName name="modèlejour">{1,1,2,2,3,3,4,4,5,5,6,6,7}</definedName>
    <definedName name="mois" localSheetId="0">MATCH(Calendrier!MoisÀAfficher,mois,0)</definedName>
    <definedName name="mois">{"Janvier","Février","Mars","Avril","Mai","Juin","Juillet","Août","Septembre","Octobre","Novembre","Décembre"}</definedName>
    <definedName name="MoisÀAfficher" localSheetId="0">Calendrier!$C$1</definedName>
    <definedName name="ndx" localSheetId="0">ROUNDUP(MATCH(2,1/FREQUENCY(DATE(Calendrier!AnnéeÀAfficher,Calendrier!NuméroDuMoisÀAfficher,1),Calendrier!calendrier))/7,0)</definedName>
    <definedName name="NuméroDuMoisÀAfficher" localSheetId="0">MATCH(Calendrier!MoisÀAfficher,mois,0)</definedName>
    <definedName name="periode">RDV!$E$3:$E$23</definedName>
    <definedName name="premièredate" localSheetId="0">DATE(Calendrier!AnnéeÀAfficher,Calendrier!mois,1)</definedName>
    <definedName name="semaines">{0;1;2;3;4;5;6}</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5" i="1" l="1" a="1"/>
  <c r="C5" i="1" s="1"/>
  <c r="D5" i="1"/>
  <c r="E5" i="2"/>
  <c r="E6" i="2"/>
  <c r="E7" i="2"/>
  <c r="E8" i="2"/>
  <c r="E9" i="2"/>
  <c r="E10" i="2"/>
  <c r="E11" i="2"/>
  <c r="E12" i="2"/>
  <c r="E13" i="2"/>
  <c r="E14" i="2"/>
  <c r="E15" i="2"/>
  <c r="E16" i="2"/>
  <c r="E17" i="2"/>
  <c r="E18" i="2"/>
  <c r="E19" i="2"/>
  <c r="E20" i="2"/>
  <c r="E21" i="2"/>
  <c r="E22" i="2"/>
  <c r="E23" i="2"/>
  <c r="E3" i="2"/>
  <c r="E4" i="2"/>
  <c r="B3" i="1" l="1" a="1"/>
  <c r="H3" i="1" s="1"/>
  <c r="B14" i="1" a="1"/>
  <c r="G14" i="1" s="1"/>
  <c r="B4" i="1" a="1"/>
  <c r="H4" i="1" s="1"/>
  <c r="H5" i="1" s="1" a="1"/>
  <c r="H5" i="1" s="1"/>
  <c r="B6" i="1" l="1" a="1"/>
  <c r="F4" i="1"/>
  <c r="F5" i="1" s="1" a="1"/>
  <c r="F5" i="1" s="1"/>
  <c r="B8" i="1" a="1"/>
  <c r="B8" i="1" s="1"/>
  <c r="B9" i="1" s="1" a="1"/>
  <c r="B9" i="1" s="1"/>
  <c r="B10" i="1" a="1"/>
  <c r="H10" i="1" s="1"/>
  <c r="B12" i="1" a="1"/>
  <c r="B12" i="1" s="1"/>
  <c r="B13" i="1" s="1" a="1"/>
  <c r="B13" i="1" s="1"/>
  <c r="F14" i="1"/>
  <c r="C3" i="1"/>
  <c r="G4" i="1"/>
  <c r="G5" i="1" s="1" a="1"/>
  <c r="G5" i="1" s="1"/>
  <c r="B14" i="1"/>
  <c r="C4" i="1"/>
  <c r="H14" i="1"/>
  <c r="E3" i="1"/>
  <c r="F3" i="1"/>
  <c r="D4" i="1"/>
  <c r="D14" i="1"/>
  <c r="E4" i="1"/>
  <c r="E5" i="1" s="1" a="1"/>
  <c r="E5" i="1" s="1"/>
  <c r="B4" i="1"/>
  <c r="B5" i="1" s="1" a="1"/>
  <c r="B5" i="1" s="1"/>
  <c r="G3" i="1"/>
  <c r="D3" i="1"/>
  <c r="E14" i="1"/>
  <c r="C14" i="1"/>
  <c r="B3" i="1"/>
  <c r="D6" i="1" l="1"/>
  <c r="D7" i="1" s="1" a="1"/>
  <c r="D7" i="1" s="1"/>
  <c r="C6" i="1"/>
  <c r="C7" i="1" s="1" a="1"/>
  <c r="C7" i="1" s="1"/>
  <c r="G12" i="1"/>
  <c r="G13" i="1" s="1" a="1"/>
  <c r="G13" i="1" s="1"/>
  <c r="F12" i="1"/>
  <c r="F13" i="1" s="1" a="1"/>
  <c r="F13" i="1" s="1"/>
  <c r="C10" i="1"/>
  <c r="B6" i="1"/>
  <c r="B7" i="1" s="1" a="1"/>
  <c r="B7" i="1" s="1"/>
  <c r="G6" i="1"/>
  <c r="G7" i="1" s="1" a="1"/>
  <c r="G7" i="1" s="1"/>
  <c r="F6" i="1"/>
  <c r="F7" i="1" s="1" a="1"/>
  <c r="F7" i="1" s="1"/>
  <c r="H12" i="1"/>
  <c r="H13" i="1" s="1" a="1"/>
  <c r="H13" i="1" s="1"/>
  <c r="D12" i="1"/>
  <c r="D13" i="1" s="1" a="1"/>
  <c r="D13" i="1" s="1"/>
  <c r="E10" i="1"/>
  <c r="F10" i="1"/>
  <c r="G10" i="1"/>
  <c r="H6" i="1"/>
  <c r="H7" i="1" s="1" a="1"/>
  <c r="H7" i="1" s="1"/>
  <c r="H8" i="1"/>
  <c r="H9" i="1" s="1" a="1"/>
  <c r="H9" i="1" s="1"/>
  <c r="E12" i="1"/>
  <c r="E13" i="1" s="1" a="1"/>
  <c r="E13" i="1" s="1"/>
  <c r="F8" i="1"/>
  <c r="F9" i="1" s="1" a="1"/>
  <c r="F9" i="1" s="1"/>
  <c r="C8" i="1"/>
  <c r="C9" i="1" s="1" a="1"/>
  <c r="C9" i="1" s="1"/>
  <c r="B10" i="1"/>
  <c r="G8" i="1"/>
  <c r="G9" i="1" s="1" a="1"/>
  <c r="G9" i="1" s="1"/>
  <c r="C12" i="1"/>
  <c r="C13" i="1" s="1" a="1"/>
  <c r="C13" i="1" s="1"/>
  <c r="D8" i="1"/>
  <c r="D9" i="1" s="1" a="1"/>
  <c r="D9" i="1" s="1"/>
  <c r="D10" i="1"/>
  <c r="E8" i="1"/>
  <c r="E9" i="1" s="1" a="1"/>
  <c r="E9" i="1" s="1"/>
  <c r="E6" i="1"/>
  <c r="E7" i="1" s="1" a="1"/>
  <c r="E7" i="1" s="1"/>
</calcChain>
</file>

<file path=xl/sharedStrings.xml><?xml version="1.0" encoding="utf-8"?>
<sst xmlns="http://schemas.openxmlformats.org/spreadsheetml/2006/main" count="94" uniqueCount="36">
  <si>
    <t xml:space="preserve">  ANNÉE DU CALENDRIER</t>
  </si>
  <si>
    <t>MOIS DU CALENDRIER</t>
  </si>
  <si>
    <t>LUNDI</t>
  </si>
  <si>
    <t>PREMIER JOUR DE LA SEMAINE</t>
  </si>
  <si>
    <t>date</t>
  </si>
  <si>
    <t>jour</t>
  </si>
  <si>
    <t>mois</t>
  </si>
  <si>
    <t>année</t>
  </si>
  <si>
    <t>RDV1</t>
  </si>
  <si>
    <t>RDV2</t>
  </si>
  <si>
    <t>RDV3</t>
  </si>
  <si>
    <t>RDV4</t>
  </si>
  <si>
    <t>DATE</t>
  </si>
  <si>
    <t>mettre les rendez-vous + dates ici</t>
  </si>
  <si>
    <t>il s'afficheront sur le calendrier</t>
  </si>
  <si>
    <t>Championnat</t>
  </si>
  <si>
    <t>Adversaire</t>
  </si>
  <si>
    <t>Lieu</t>
  </si>
  <si>
    <t>Horaire</t>
  </si>
  <si>
    <t>RUGBY</t>
  </si>
  <si>
    <t>16H</t>
  </si>
  <si>
    <t>RACING</t>
  </si>
  <si>
    <t>STADE Français</t>
  </si>
  <si>
    <t xml:space="preserve">PARIS </t>
  </si>
  <si>
    <t>STADE 1</t>
  </si>
  <si>
    <t>STADE1</t>
  </si>
  <si>
    <t>ST DENIS</t>
  </si>
  <si>
    <t>FÉVRIER</t>
  </si>
  <si>
    <t>Basket</t>
  </si>
  <si>
    <t>Gymnase 2</t>
  </si>
  <si>
    <t>PARIS</t>
  </si>
  <si>
    <t>BOURGES</t>
  </si>
  <si>
    <t>CHARTRES</t>
  </si>
  <si>
    <t>DRAVEUIL</t>
  </si>
  <si>
    <t>Stade 2</t>
  </si>
  <si>
    <t>Ce que nous souhaiterions faire pour chaque sport, 1 feuille par sport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</si>
</sst>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
    <numFmt numFmtId="167" formatCode="dddd"/>
  </numFmts>
  <fonts count="22" x14ac:knownFonts="1">
    <font>
      <sz val="11"/>
      <color theme="1"/>
      <name val="Calibri Light"/>
      <family val="2"/>
      <scheme val="minor"/>
    </font>
    <font>
      <sz val="32"/>
      <color theme="3"/>
      <name val="Calibri"/>
      <family val="2"/>
      <scheme val="major"/>
    </font>
    <font>
      <sz val="9"/>
      <color theme="1"/>
      <name val="Calibri Light"/>
      <family val="2"/>
      <scheme val="minor"/>
    </font>
    <font>
      <sz val="32"/>
      <color theme="4" tint="-0.24994659260841701"/>
      <name val="Calibri"/>
      <family val="2"/>
      <scheme val="major"/>
    </font>
    <font>
      <sz val="11"/>
      <color theme="1" tint="0.34998626667073579"/>
      <name val="Calibri Light"/>
      <family val="2"/>
      <scheme val="minor"/>
    </font>
    <font>
      <sz val="11"/>
      <color theme="1"/>
      <name val="Calibri"/>
      <family val="2"/>
      <scheme val="major"/>
    </font>
    <font>
      <sz val="12"/>
      <color theme="1"/>
      <name val="Calibri"/>
      <family val="2"/>
      <scheme val="major"/>
    </font>
    <font>
      <sz val="11"/>
      <color theme="1"/>
      <name val="Calibri Light"/>
      <family val="2"/>
      <scheme val="minor"/>
    </font>
    <font>
      <sz val="11"/>
      <color rgb="FF006100"/>
      <name val="Calibri Light"/>
      <family val="2"/>
      <scheme val="minor"/>
    </font>
    <font>
      <sz val="11"/>
      <color rgb="FF9C0006"/>
      <name val="Calibri Light"/>
      <family val="2"/>
      <scheme val="minor"/>
    </font>
    <font>
      <sz val="11"/>
      <color rgb="FF9C5700"/>
      <name val="Calibri Light"/>
      <family val="2"/>
      <scheme val="minor"/>
    </font>
    <font>
      <sz val="11"/>
      <color rgb="FF3F3F76"/>
      <name val="Calibri Light"/>
      <family val="2"/>
      <scheme val="minor"/>
    </font>
    <font>
      <b/>
      <sz val="11"/>
      <color rgb="FF3F3F3F"/>
      <name val="Calibri Light"/>
      <family val="2"/>
      <scheme val="minor"/>
    </font>
    <font>
      <b/>
      <sz val="11"/>
      <color rgb="FFFA7D00"/>
      <name val="Calibri Light"/>
      <family val="2"/>
      <scheme val="minor"/>
    </font>
    <font>
      <sz val="11"/>
      <color rgb="FFFA7D00"/>
      <name val="Calibri Light"/>
      <family val="2"/>
      <scheme val="minor"/>
    </font>
    <font>
      <b/>
      <sz val="11"/>
      <color theme="0"/>
      <name val="Calibri Light"/>
      <family val="2"/>
      <scheme val="minor"/>
    </font>
    <font>
      <sz val="11"/>
      <color rgb="FFFF0000"/>
      <name val="Calibri Light"/>
      <family val="2"/>
      <scheme val="minor"/>
    </font>
    <font>
      <i/>
      <sz val="11"/>
      <color rgb="FF7F7F7F"/>
      <name val="Calibri Light"/>
      <family val="2"/>
      <scheme val="minor"/>
    </font>
    <font>
      <b/>
      <sz val="11"/>
      <color theme="1"/>
      <name val="Calibri Light"/>
      <family val="2"/>
      <scheme val="minor"/>
    </font>
    <font>
      <sz val="11"/>
      <color theme="0"/>
      <name val="Calibri Light"/>
      <family val="2"/>
      <scheme val="minor"/>
    </font>
    <font>
      <sz val="8"/>
      <name val="Calibri Light"/>
      <family val="2"/>
      <scheme val="minor"/>
    </font>
    <font>
      <b/>
      <sz val="9"/>
      <color rgb="FFFF0000"/>
      <name val="Calibri Light"/>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36">
    <border>
      <left/>
      <right/>
      <top/>
      <bottom/>
      <diagonal/>
    </border>
    <border>
      <left style="thin">
        <color theme="0" tint="-0.24994659260841701"/>
      </left>
      <right style="thin">
        <color theme="0" tint="-0.24994659260841701"/>
      </right>
      <top style="thick">
        <color theme="1" tint="0.14996795556505021"/>
      </top>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right/>
      <top/>
      <bottom style="medium">
        <color theme="1" tint="0.14996795556505021"/>
      </bottom>
      <diagonal/>
    </border>
    <border>
      <left style="thin">
        <color theme="0" tint="-0.24994659260841701"/>
      </left>
      <right style="thin">
        <color theme="0" tint="-0.24994659260841701"/>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50">
    <xf numFmtId="0" fontId="0" fillId="0" borderId="0" applyBorder="0">
      <alignment vertical="top"/>
    </xf>
    <xf numFmtId="0" fontId="4" fillId="0" borderId="0" applyNumberFormat="0" applyFill="0" applyBorder="0" applyProtection="0">
      <alignment vertical="top"/>
    </xf>
    <xf numFmtId="0" fontId="1" fillId="0" borderId="0" applyProtection="0">
      <alignment horizontal="left"/>
    </xf>
    <xf numFmtId="0" fontId="3" fillId="0" borderId="0" applyNumberFormat="0" applyProtection="0">
      <alignment horizontal="left"/>
    </xf>
    <xf numFmtId="0" fontId="5" fillId="0" borderId="0" applyNumberFormat="0" applyProtection="0">
      <alignment horizontal="right"/>
    </xf>
    <xf numFmtId="167" fontId="6" fillId="0" borderId="4" applyFill="0" applyProtection="0">
      <alignment horizontal="center" vertical="center"/>
    </xf>
    <xf numFmtId="166" fontId="5" fillId="0" borderId="5" applyFill="0" applyProtection="0">
      <alignment horizontal="right" vertical="center" indent="1"/>
    </xf>
    <xf numFmtId="0" fontId="2" fillId="0" borderId="2">
      <alignment vertical="top" wrapText="1"/>
    </xf>
    <xf numFmtId="0" fontId="4" fillId="0" borderId="0" applyFill="0" applyBorder="0" applyProtection="0">
      <alignment horizontal="right" vertical="top"/>
    </xf>
    <xf numFmtId="165" fontId="7" fillId="0" borderId="0" applyFont="0" applyFill="0" applyBorder="0" applyAlignment="0" applyProtection="0"/>
    <xf numFmtId="164" fontId="7" fillId="0" borderId="0" applyFont="0" applyFill="0" applyBorder="0" applyAlignment="0" applyProtection="0"/>
    <xf numFmtId="44" fontId="7" fillId="0" borderId="0" applyFont="0" applyFill="0" applyBorder="0" applyAlignment="0" applyProtection="0"/>
    <xf numFmtId="42" fontId="7" fillId="0" borderId="0" applyFont="0" applyFill="0" applyBorder="0" applyAlignment="0" applyProtection="0"/>
    <xf numFmtId="9" fontId="7" fillId="0" borderId="0" applyFon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6" applyNumberFormat="0" applyAlignment="0" applyProtection="0"/>
    <xf numFmtId="0" fontId="12" fillId="6" borderId="7" applyNumberFormat="0" applyAlignment="0" applyProtection="0"/>
    <xf numFmtId="0" fontId="13" fillId="6" borderId="6" applyNumberFormat="0" applyAlignment="0" applyProtection="0"/>
    <xf numFmtId="0" fontId="14" fillId="0" borderId="8" applyNumberFormat="0" applyFill="0" applyAlignment="0" applyProtection="0"/>
    <xf numFmtId="0" fontId="15" fillId="7" borderId="9" applyNumberFormat="0" applyAlignment="0" applyProtection="0"/>
    <xf numFmtId="0" fontId="16" fillId="0" borderId="0" applyNumberFormat="0" applyFill="0" applyBorder="0" applyAlignment="0" applyProtection="0"/>
    <xf numFmtId="0" fontId="7" fillId="8" borderId="10" applyNumberFormat="0" applyFont="0" applyAlignment="0" applyProtection="0"/>
    <xf numFmtId="0" fontId="17" fillId="0" borderId="0" applyNumberFormat="0" applyFill="0" applyBorder="0" applyAlignment="0" applyProtection="0"/>
    <xf numFmtId="0" fontId="18" fillId="0" borderId="11" applyNumberFormat="0" applyFill="0" applyAlignment="0" applyProtection="0"/>
    <xf numFmtId="0" fontId="19" fillId="9"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12" borderId="0" applyNumberFormat="0" applyBorder="0" applyAlignment="0" applyProtection="0"/>
    <xf numFmtId="0" fontId="19"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19" fillId="17" borderId="0" applyNumberFormat="0" applyBorder="0" applyAlignment="0" applyProtection="0"/>
    <xf numFmtId="0" fontId="7" fillId="18" borderId="0" applyNumberFormat="0" applyBorder="0" applyAlignment="0" applyProtection="0"/>
    <xf numFmtId="0" fontId="7" fillId="19" borderId="0" applyNumberFormat="0" applyBorder="0" applyAlignment="0" applyProtection="0"/>
    <xf numFmtId="0" fontId="7" fillId="20" borderId="0" applyNumberFormat="0" applyBorder="0" applyAlignment="0" applyProtection="0"/>
    <xf numFmtId="0" fontId="19" fillId="21" borderId="0" applyNumberFormat="0" applyBorder="0" applyAlignment="0" applyProtection="0"/>
    <xf numFmtId="0" fontId="7" fillId="22" borderId="0" applyNumberFormat="0" applyBorder="0" applyAlignment="0" applyProtection="0"/>
    <xf numFmtId="0" fontId="7" fillId="23" borderId="0" applyNumberFormat="0" applyBorder="0" applyAlignment="0" applyProtection="0"/>
    <xf numFmtId="0" fontId="7" fillId="24" borderId="0" applyNumberFormat="0" applyBorder="0" applyAlignment="0" applyProtection="0"/>
    <xf numFmtId="0" fontId="19" fillId="25" borderId="0" applyNumberFormat="0" applyBorder="0" applyAlignment="0" applyProtection="0"/>
    <xf numFmtId="0" fontId="7" fillId="26" borderId="0" applyNumberFormat="0" applyBorder="0" applyAlignment="0" applyProtection="0"/>
    <xf numFmtId="0" fontId="7" fillId="27" borderId="0" applyNumberFormat="0" applyBorder="0" applyAlignment="0" applyProtection="0"/>
    <xf numFmtId="0" fontId="7" fillId="28" borderId="0" applyNumberFormat="0" applyBorder="0" applyAlignment="0" applyProtection="0"/>
    <xf numFmtId="0" fontId="19" fillId="29" borderId="0" applyNumberFormat="0" applyBorder="0" applyAlignment="0" applyProtection="0"/>
    <xf numFmtId="0" fontId="7" fillId="30" borderId="0" applyNumberFormat="0" applyBorder="0" applyAlignment="0" applyProtection="0"/>
    <xf numFmtId="0" fontId="7" fillId="31" borderId="0" applyNumberFormat="0" applyBorder="0" applyAlignment="0" applyProtection="0"/>
    <xf numFmtId="0" fontId="7" fillId="32" borderId="0" applyNumberFormat="0" applyBorder="0" applyAlignment="0" applyProtection="0"/>
  </cellStyleXfs>
  <cellXfs count="49">
    <xf numFmtId="0" fontId="0" fillId="0" borderId="0" xfId="0">
      <alignment vertical="top"/>
    </xf>
    <xf numFmtId="0" fontId="4" fillId="0" borderId="0" xfId="1">
      <alignment vertical="top"/>
    </xf>
    <xf numFmtId="167" fontId="6" fillId="0" borderId="4" xfId="5">
      <alignment horizontal="center" vertical="center"/>
    </xf>
    <xf numFmtId="0" fontId="3" fillId="0" borderId="0" xfId="3">
      <alignment horizontal="left"/>
    </xf>
    <xf numFmtId="0" fontId="5" fillId="0" borderId="0" xfId="4">
      <alignment horizontal="right"/>
    </xf>
    <xf numFmtId="0" fontId="4" fillId="0" borderId="0" xfId="8">
      <alignment horizontal="right" vertical="top"/>
    </xf>
    <xf numFmtId="0" fontId="2" fillId="0" borderId="2" xfId="7" applyFont="1">
      <alignment vertical="top" wrapText="1"/>
    </xf>
    <xf numFmtId="166" fontId="5" fillId="0" borderId="1" xfId="6" applyNumberFormat="1" applyBorder="1">
      <alignment horizontal="right" vertical="center" indent="1"/>
    </xf>
    <xf numFmtId="166" fontId="5" fillId="0" borderId="3" xfId="6" applyNumberFormat="1" applyBorder="1">
      <alignment horizontal="right" vertical="center" indent="1"/>
    </xf>
    <xf numFmtId="167" fontId="6" fillId="33" borderId="4" xfId="5" applyFill="1">
      <alignment horizontal="center" vertical="center"/>
    </xf>
    <xf numFmtId="166" fontId="5" fillId="33" borderId="1" xfId="6" applyNumberFormat="1" applyFill="1" applyBorder="1">
      <alignment horizontal="right" vertical="center" indent="1"/>
    </xf>
    <xf numFmtId="0" fontId="2" fillId="33" borderId="2" xfId="7" applyFont="1" applyFill="1">
      <alignment vertical="top" wrapText="1"/>
    </xf>
    <xf numFmtId="166" fontId="5" fillId="33" borderId="3" xfId="6" applyNumberFormat="1" applyFill="1" applyBorder="1">
      <alignment horizontal="right" vertical="center" indent="1"/>
    </xf>
    <xf numFmtId="0" fontId="0" fillId="0" borderId="12" xfId="0" applyBorder="1" applyAlignment="1">
      <alignment horizontal="center" vertical="top"/>
    </xf>
    <xf numFmtId="0" fontId="0" fillId="0" borderId="16" xfId="0" applyBorder="1" applyAlignment="1">
      <alignment horizontal="center" vertical="top"/>
    </xf>
    <xf numFmtId="0" fontId="0" fillId="0" borderId="17" xfId="0" applyBorder="1">
      <alignment vertical="top"/>
    </xf>
    <xf numFmtId="0" fontId="0" fillId="0" borderId="18" xfId="0" applyBorder="1">
      <alignment vertical="top"/>
    </xf>
    <xf numFmtId="0" fontId="0" fillId="0" borderId="19" xfId="0" applyBorder="1">
      <alignment vertical="top"/>
    </xf>
    <xf numFmtId="0" fontId="0" fillId="0" borderId="20" xfId="0" applyBorder="1" applyAlignment="1">
      <alignment horizontal="center" vertical="top"/>
    </xf>
    <xf numFmtId="0" fontId="0" fillId="0" borderId="21" xfId="0" applyBorder="1">
      <alignment vertical="top"/>
    </xf>
    <xf numFmtId="0" fontId="0" fillId="0" borderId="23" xfId="0" applyBorder="1">
      <alignment vertical="top"/>
    </xf>
    <xf numFmtId="0" fontId="0" fillId="0" borderId="24" xfId="0" applyBorder="1">
      <alignment vertical="top"/>
    </xf>
    <xf numFmtId="0" fontId="0" fillId="0" borderId="25" xfId="0" applyBorder="1">
      <alignment vertical="top"/>
    </xf>
    <xf numFmtId="0" fontId="0" fillId="0" borderId="26" xfId="0" applyBorder="1" applyAlignment="1">
      <alignment horizontal="center" vertical="top"/>
    </xf>
    <xf numFmtId="0" fontId="0" fillId="0" borderId="27" xfId="0" applyBorder="1" applyAlignment="1">
      <alignment horizontal="center" vertical="top"/>
    </xf>
    <xf numFmtId="0" fontId="0" fillId="0" borderId="28" xfId="0" applyBorder="1" applyAlignment="1">
      <alignment horizontal="center" vertical="top"/>
    </xf>
    <xf numFmtId="0" fontId="0" fillId="0" borderId="15" xfId="0" applyBorder="1" applyAlignment="1">
      <alignment horizontal="center" vertical="top"/>
    </xf>
    <xf numFmtId="0" fontId="21" fillId="0" borderId="2" xfId="7" applyFont="1" applyAlignment="1">
      <alignment horizontal="center" vertical="center" wrapText="1"/>
    </xf>
    <xf numFmtId="0" fontId="21" fillId="33" borderId="2" xfId="7" applyFont="1" applyFill="1" applyAlignment="1">
      <alignment horizontal="center" vertical="center" wrapText="1"/>
    </xf>
    <xf numFmtId="14" fontId="0" fillId="0" borderId="20" xfId="0" applyNumberFormat="1" applyBorder="1">
      <alignment vertical="top"/>
    </xf>
    <xf numFmtId="0" fontId="0" fillId="0" borderId="20" xfId="0" applyFill="1" applyBorder="1">
      <alignment vertical="top"/>
    </xf>
    <xf numFmtId="0" fontId="1" fillId="0" borderId="0" xfId="2">
      <alignment horizontal="left"/>
    </xf>
    <xf numFmtId="0" fontId="4" fillId="0" borderId="0" xfId="1">
      <alignment vertical="top"/>
    </xf>
    <xf numFmtId="0" fontId="0" fillId="0" borderId="13" xfId="0" applyBorder="1" applyAlignment="1">
      <alignment horizontal="center" vertical="top"/>
    </xf>
    <xf numFmtId="0" fontId="0" fillId="0" borderId="14" xfId="0" applyBorder="1" applyAlignment="1">
      <alignment horizontal="center" vertical="top"/>
    </xf>
    <xf numFmtId="0" fontId="0" fillId="0" borderId="15" xfId="0" applyBorder="1" applyAlignment="1">
      <alignment horizontal="center" vertical="top"/>
    </xf>
    <xf numFmtId="0" fontId="0" fillId="0" borderId="22" xfId="0" applyBorder="1" applyAlignment="1">
      <alignment horizontal="center" vertical="center"/>
    </xf>
    <xf numFmtId="0" fontId="0" fillId="0" borderId="24" xfId="0" applyBorder="1" applyAlignment="1">
      <alignment horizontal="center" vertical="center"/>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31" xfId="0" applyBorder="1">
      <alignment vertical="top"/>
    </xf>
    <xf numFmtId="0" fontId="0" fillId="0" borderId="32" xfId="0" applyBorder="1">
      <alignment vertical="top"/>
    </xf>
    <xf numFmtId="0" fontId="0" fillId="0" borderId="33" xfId="0" applyBorder="1">
      <alignment vertical="top"/>
    </xf>
    <xf numFmtId="0" fontId="0" fillId="0" borderId="31" xfId="0" applyBorder="1" applyAlignment="1">
      <alignment horizontal="center" vertical="top"/>
    </xf>
    <xf numFmtId="0" fontId="0" fillId="0" borderId="32" xfId="0" applyBorder="1" applyAlignment="1">
      <alignment horizontal="center" vertical="top"/>
    </xf>
    <xf numFmtId="0" fontId="0" fillId="0" borderId="29" xfId="0" applyBorder="1" applyAlignment="1">
      <alignment horizontal="center" vertical="top"/>
    </xf>
    <xf numFmtId="0" fontId="0" fillId="0" borderId="34" xfId="0" applyBorder="1" applyAlignment="1">
      <alignment horizontal="center" vertical="top"/>
    </xf>
    <xf numFmtId="0" fontId="0" fillId="0" borderId="35" xfId="0" applyBorder="1" applyAlignment="1">
      <alignment horizontal="center" vertical="top"/>
    </xf>
    <xf numFmtId="0" fontId="0" fillId="0" borderId="0" xfId="0" applyAlignment="1"/>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DescriptionsJour" xfId="7" xr:uid="{00000000-0005-0000-0000-00001C000000}"/>
    <cellStyle name="Entrée" xfId="17" builtinId="20" customBuiltin="1"/>
    <cellStyle name="Étiquette d’entrée alignée à droite" xfId="8" xr:uid="{00000000-0005-0000-0000-00001E000000}"/>
    <cellStyle name="Étiquette d’entrée alignée à gauche" xfId="1" xr:uid="{00000000-0005-0000-0000-00001F000000}"/>
    <cellStyle name="Insatisfaisant" xfId="15" builtinId="27" customBuiltin="1"/>
    <cellStyle name="Milliers" xfId="9"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Note" xfId="23" builtinId="10" customBuiltin="1"/>
    <cellStyle name="Pourcentage" xfId="13" builtinId="5" customBuiltin="1"/>
    <cellStyle name="Satisfaisant" xfId="14" builtinId="26" customBuiltin="1"/>
    <cellStyle name="Sortie" xfId="18" builtinId="21" customBuiltin="1"/>
    <cellStyle name="Texte explicatif" xfId="24"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25" builtinId="25" customBuiltin="1"/>
    <cellStyle name="Vérification" xfId="21" builtinId="23" customBuiltin="1"/>
  </cellStyles>
  <dxfs count="6">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0</xdr:col>
      <xdr:colOff>328612</xdr:colOff>
      <xdr:row>23</xdr:row>
      <xdr:rowOff>157164</xdr:rowOff>
    </xdr:from>
    <xdr:to>
      <xdr:col>3</xdr:col>
      <xdr:colOff>109537</xdr:colOff>
      <xdr:row>27</xdr:row>
      <xdr:rowOff>100014</xdr:rowOff>
    </xdr:to>
    <xdr:sp macro="" textlink="">
      <xdr:nvSpPr>
        <xdr:cNvPr id="2" name="Accolade fermante 1">
          <a:extLst>
            <a:ext uri="{FF2B5EF4-FFF2-40B4-BE49-F238E27FC236}">
              <a16:creationId xmlns:a16="http://schemas.microsoft.com/office/drawing/2014/main" id="{00000000-0008-0000-0100-000002000000}"/>
            </a:ext>
          </a:extLst>
        </xdr:cNvPr>
        <xdr:cNvSpPr/>
      </xdr:nvSpPr>
      <xdr:spPr>
        <a:xfrm rot="5400000">
          <a:off x="1123950" y="3762376"/>
          <a:ext cx="704850" cy="229552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Office Theme">
  <a:themeElements>
    <a:clrScheme name="Monthly Calendar">
      <a:dk1>
        <a:sysClr val="windowText" lastClr="000000"/>
      </a:dk1>
      <a:lt1>
        <a:sysClr val="window" lastClr="FFFFFF"/>
      </a:lt1>
      <a:dk2>
        <a:srgbClr val="122A2D"/>
      </a:dk2>
      <a:lt2>
        <a:srgbClr val="FFF8F2"/>
      </a:lt2>
      <a:accent1>
        <a:srgbClr val="47A6B5"/>
      </a:accent1>
      <a:accent2>
        <a:srgbClr val="FB933B"/>
      </a:accent2>
      <a:accent3>
        <a:srgbClr val="EAC235"/>
      </a:accent3>
      <a:accent4>
        <a:srgbClr val="6BC081"/>
      </a:accent4>
      <a:accent5>
        <a:srgbClr val="E66F3F"/>
      </a:accent5>
      <a:accent6>
        <a:srgbClr val="8F6B7D"/>
      </a:accent6>
      <a:hlink>
        <a:srgbClr val="47A6B5"/>
      </a:hlink>
      <a:folHlink>
        <a:srgbClr val="8F6B7D"/>
      </a:folHlink>
    </a:clrScheme>
    <a:fontScheme name="123b">
      <a:majorFont>
        <a:latin typeface="Calibri"/>
        <a:ea typeface=""/>
        <a:cs typeface=""/>
      </a:majorFont>
      <a:minorFont>
        <a:latin typeface="Calibri Light"/>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xDef>
      <a:spPr>
        <a:solidFill>
          <a:schemeClr val="bg1">
            <a:lumMod val="95000"/>
          </a:schemeClr>
        </a:solidFill>
        <a:ln w="6350" cmpd="sng">
          <a:noFill/>
        </a:ln>
      </a:spPr>
      <a:bodyPr vertOverflow="clip" horzOverflow="clip" wrap="square" rtlCol="0" anchor="t"/>
      <a:lstStyle>
        <a:defPPr>
          <a:defRPr sz="1400">
            <a:solidFill>
              <a:schemeClr val="tx1"/>
            </a:solidFill>
          </a:defRPr>
        </a:defPPr>
      </a:lstStyle>
      <a:style>
        <a:lnRef idx="0">
          <a:scrgbClr r="0" g="0" b="0"/>
        </a:lnRef>
        <a:fillRef idx="0">
          <a:scrgbClr r="0" g="0" b="0"/>
        </a:fillRef>
        <a:effectRef idx="0">
          <a:scrgbClr r="0" g="0" b="0"/>
        </a:effectRef>
        <a:fontRef idx="minor">
          <a:schemeClr val="dk1"/>
        </a:fontRef>
      </a:style>
    </a:tx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499984740745262"/>
    <pageSetUpPr fitToPage="1"/>
  </sheetPr>
  <dimension ref="B1:H15"/>
  <sheetViews>
    <sheetView showGridLines="0" showRuler="0" zoomScaleNormal="100" workbookViewId="0">
      <selection activeCell="E15" sqref="E15"/>
    </sheetView>
  </sheetViews>
  <sheetFormatPr baseColWidth="10" defaultColWidth="9" defaultRowHeight="15" x14ac:dyDescent="0.25"/>
  <cols>
    <col min="1" max="1" width="2.5" customWidth="1"/>
    <col min="2" max="8" width="24.125" customWidth="1"/>
  </cols>
  <sheetData>
    <row r="1" spans="2:8" ht="45" customHeight="1" x14ac:dyDescent="0.65">
      <c r="B1" s="3">
        <v>2022</v>
      </c>
      <c r="C1" s="31" t="s">
        <v>27</v>
      </c>
      <c r="D1" s="31"/>
      <c r="E1" s="4" t="s">
        <v>2</v>
      </c>
    </row>
    <row r="2" spans="2:8" ht="30" customHeight="1" x14ac:dyDescent="0.25">
      <c r="B2" s="1" t="s">
        <v>0</v>
      </c>
      <c r="C2" s="32" t="s">
        <v>1</v>
      </c>
      <c r="D2" s="32"/>
      <c r="E2" s="5" t="s">
        <v>3</v>
      </c>
    </row>
    <row r="3" spans="2:8" ht="19.5" customHeight="1" thickBot="1" x14ac:dyDescent="0.3">
      <c r="B3" s="2">
        <f t="array" ref="B3:H3">calendrier</f>
        <v>44585</v>
      </c>
      <c r="C3" s="2">
        <v>44586</v>
      </c>
      <c r="D3" s="2">
        <v>44587</v>
      </c>
      <c r="E3" s="2">
        <v>44588</v>
      </c>
      <c r="F3" s="9">
        <v>44589</v>
      </c>
      <c r="G3" s="2">
        <v>44590</v>
      </c>
      <c r="H3" s="9">
        <v>44591</v>
      </c>
    </row>
    <row r="4" spans="2:8" ht="24" customHeight="1" thickTop="1" x14ac:dyDescent="0.25">
      <c r="B4" s="7">
        <f t="array" ref="B4:H4">INDEX(calendrier,ndx+0)</f>
        <v>44592</v>
      </c>
      <c r="C4" s="7">
        <v>44593</v>
      </c>
      <c r="D4" s="7">
        <v>44594</v>
      </c>
      <c r="E4" s="7">
        <v>44595</v>
      </c>
      <c r="F4" s="10">
        <v>44596</v>
      </c>
      <c r="G4" s="7">
        <v>44597</v>
      </c>
      <c r="H4" s="10">
        <v>44598</v>
      </c>
    </row>
    <row r="5" spans="2:8" ht="51" customHeight="1" x14ac:dyDescent="0.25">
      <c r="B5" s="27" t="str">
        <f t="array" ref="B5">IF(ROW($A1)&gt;COUNTIF(periode,B$4),"",INDEX(evenement,-1+SMALL(IF(periode=B$4,ROW(periode)+1-ROW(debutdates),""),ROW($A1))))</f>
        <v/>
      </c>
      <c r="C5" s="27" t="str">
        <f t="array" ref="C5">IF(ROW($A1)&gt;COUNTIF(periode,C$4),"",INDEX(evenement,-1+SMALL(IF(periode=C$4,ROW(periode)+1-ROW(debutdates),""),ROW($A1))))</f>
        <v>RDV1</v>
      </c>
      <c r="D5" s="27" t="str">
        <f>IF(ROW($A1)&gt;COUNTIF(periode,D$4),"",INDEX(evenement,-1+SMALL(IF(periode=D$4,ROW(periode)+1-ROW(debutdates),""),ROW($A1))))</f>
        <v/>
      </c>
      <c r="E5" s="27" t="str">
        <f t="array" ref="E5">IF(ROW($A1)&gt;COUNTIF(periode,E$4),"",INDEX(evenement,-1+SMALL(IF(periode=E$4,ROW(periode)+1-ROW(debutdates),""),ROW($A1))))</f>
        <v/>
      </c>
      <c r="F5" s="28" t="str">
        <f t="array" ref="F5">IF(ROW($A1)&gt;COUNTIF(periode,F$4),"",INDEX(evenement,-1+SMALL(IF(periode=F$4,ROW(periode)+1-ROW(debutdates),""),ROW($A1))))</f>
        <v/>
      </c>
      <c r="G5" s="27" t="str">
        <f t="array" ref="G5">IF(ROW($A1)&gt;COUNTIF(periode,G$4),"",INDEX(evenement,-1+SMALL(IF(periode=G$4,ROW(periode)+1-ROW(debutdates),""),ROW($A1))))</f>
        <v/>
      </c>
      <c r="H5" s="28" t="str">
        <f t="array" ref="H5">IF(ROW($A1)&gt;COUNTIF(periode,H$4),"",INDEX(evenement,-1+SMALL(IF(periode=H$4,ROW(periode)+1-ROW(debutdates),""),ROW($A1))))</f>
        <v/>
      </c>
    </row>
    <row r="6" spans="2:8" ht="24" customHeight="1" x14ac:dyDescent="0.25">
      <c r="B6" s="8">
        <f t="array" ref="B6:H6">INDEX(calendrier,ndx+1)</f>
        <v>44599</v>
      </c>
      <c r="C6" s="8">
        <v>44600</v>
      </c>
      <c r="D6" s="8">
        <v>44601</v>
      </c>
      <c r="E6" s="8">
        <v>44602</v>
      </c>
      <c r="F6" s="12">
        <v>44603</v>
      </c>
      <c r="G6" s="8">
        <v>44604</v>
      </c>
      <c r="H6" s="12">
        <v>44605</v>
      </c>
    </row>
    <row r="7" spans="2:8" ht="51" customHeight="1" x14ac:dyDescent="0.25">
      <c r="B7" s="27" t="str">
        <f t="array" ref="B7">IF(ROW($A1)&gt;COUNTIF(periode,B$6),"",INDEX(evenement,-1+SMALL(IF(periode=B$6,ROW(periode)+1-ROW(debutdates),""),ROW($A1))))</f>
        <v/>
      </c>
      <c r="C7" s="27" t="str">
        <f t="array" ref="C7">IF(ROW($A1)&gt;COUNTIF(periode,C$6),"",INDEX(evenement,-1+SMALL(IF(periode=C$6,ROW(periode)+1-ROW(debutdates),""),ROW($A1))))</f>
        <v/>
      </c>
      <c r="D7" s="27" t="str">
        <f t="array" ref="D7">IF(ROW($A1)&gt;COUNTIF(periode,D$6),"",INDEX(evenement,-1+SMALL(IF(periode=D$6,ROW(periode)+1-ROW(debutdates),""),ROW($A1))))</f>
        <v/>
      </c>
      <c r="E7" s="27" t="str">
        <f t="array" ref="E7">IF(ROW($A1)&gt;COUNTIF(periode,E$6),"",INDEX(evenement,-1+SMALL(IF(periode=E$6,ROW(periode)+1-ROW(debutdates),""),ROW($A1))))</f>
        <v/>
      </c>
      <c r="F7" s="28" t="str">
        <f t="array" ref="F7">IF(ROW($A1)&gt;COUNTIF(periode,F$6),"",INDEX(evenement,-1+SMALL(IF(periode=F$6,ROW(periode)+1-ROW(debutdates),""),ROW($A1))))</f>
        <v/>
      </c>
      <c r="G7" s="27" t="str">
        <f t="array" ref="G7">IF(ROW($A1)&gt;COUNTIF(periode,G$6),"",INDEX(evenement,-1+SMALL(IF(periode=G$6,ROW(periode)+1-ROW(debutdates),""),ROW($A1))))</f>
        <v/>
      </c>
      <c r="H7" s="28" t="str">
        <f t="array" ref="H7">IF(ROW($A1)&gt;COUNTIF(periode,H$6),"",INDEX(evenement,-1+SMALL(IF(periode=H$6,ROW(periode)+1-ROW(debutdates),""),ROW($A1))))</f>
        <v/>
      </c>
    </row>
    <row r="8" spans="2:8" ht="24" customHeight="1" x14ac:dyDescent="0.25">
      <c r="B8" s="8">
        <f t="array" ref="B8:H8">INDEX(calendrier,ndx+2)</f>
        <v>44606</v>
      </c>
      <c r="C8" s="8">
        <v>44607</v>
      </c>
      <c r="D8" s="8">
        <v>44608</v>
      </c>
      <c r="E8" s="8">
        <v>44609</v>
      </c>
      <c r="F8" s="12">
        <v>44610</v>
      </c>
      <c r="G8" s="8">
        <v>44611</v>
      </c>
      <c r="H8" s="12">
        <v>44612</v>
      </c>
    </row>
    <row r="9" spans="2:8" ht="51" customHeight="1" x14ac:dyDescent="0.25">
      <c r="B9" s="27" t="str">
        <f t="array" ref="B9">IF(ROW($A1)&gt;COUNTIF(periode,B$8),"",INDEX(evenement,-1+SMALL(IF(periode=B$8,ROW(periode)+1-ROW(debutdates),""),ROW($A1))))</f>
        <v/>
      </c>
      <c r="C9" s="27" t="str">
        <f t="array" ref="C9">IF(ROW($A1)&gt;COUNTIF(periode,C$8),"",INDEX(evenement,-1+SMALL(IF(periode=C$8,ROW(periode)+1-ROW(debutdates),""),ROW($A1))))</f>
        <v/>
      </c>
      <c r="D9" s="27" t="str">
        <f t="array" ref="D9">IF(ROW($A1)&gt;COUNTIF(periode,D$8),"",INDEX(evenement,-1+SMALL(IF(periode=D$8,ROW(periode)+1-ROW(debutdates),""),ROW($A1))))</f>
        <v/>
      </c>
      <c r="E9" s="27" t="str">
        <f t="array" ref="E9">IF(ROW($A1)&gt;COUNTIF(periode,E$8),"",INDEX(evenement,-1+SMALL(IF(periode=E$8,ROW(periode)+1-ROW(debutdates),""),ROW($A1))))</f>
        <v/>
      </c>
      <c r="F9" s="28" t="str">
        <f t="array" ref="F9">IF(ROW($A1)&gt;COUNTIF(periode,F$8),"",INDEX(evenement,-1+SMALL(IF(periode=F$8,ROW(periode)+1-ROW(debutdates),""),ROW($A1))))</f>
        <v/>
      </c>
      <c r="G9" s="27" t="str">
        <f t="array" ref="G9">IF(ROW($A1)&gt;COUNTIF(periode,G$8),"",INDEX(evenement,-1+SMALL(IF(periode=G$8,ROW(periode)+1-ROW(debutdates),""),ROW($A1))))</f>
        <v/>
      </c>
      <c r="H9" s="28" t="str">
        <f t="array" ref="H9">IF(ROW($A1)&gt;COUNTIF(periode,H$8),"",INDEX(evenement,-1+SMALL(IF(periode=H$8,ROW(periode)+1-ROW(debutdates),""),ROW($A1))))</f>
        <v/>
      </c>
    </row>
    <row r="10" spans="2:8" ht="24" customHeight="1" x14ac:dyDescent="0.25">
      <c r="B10" s="8">
        <f t="array" ref="B10:H10">INDEX(calendrier,ndx+3)</f>
        <v>44613</v>
      </c>
      <c r="C10" s="8">
        <v>44614</v>
      </c>
      <c r="D10" s="8">
        <v>44615</v>
      </c>
      <c r="E10" s="8">
        <v>44616</v>
      </c>
      <c r="F10" s="12">
        <v>44617</v>
      </c>
      <c r="G10" s="8">
        <v>44618</v>
      </c>
      <c r="H10" s="12">
        <v>44619</v>
      </c>
    </row>
    <row r="11" spans="2:8" ht="51" customHeight="1" x14ac:dyDescent="0.25">
      <c r="B11" s="27"/>
      <c r="C11" s="27"/>
      <c r="D11" s="27"/>
      <c r="E11" s="27"/>
      <c r="F11" s="28"/>
      <c r="G11" s="27"/>
      <c r="H11" s="28"/>
    </row>
    <row r="12" spans="2:8" ht="24" customHeight="1" x14ac:dyDescent="0.25">
      <c r="B12" s="8">
        <f t="array" ref="B12:H12">INDEX(calendrier,ndx+4)</f>
        <v>44620</v>
      </c>
      <c r="C12" s="8">
        <v>44621</v>
      </c>
      <c r="D12" s="8">
        <v>44622</v>
      </c>
      <c r="E12" s="8">
        <v>44623</v>
      </c>
      <c r="F12" s="12">
        <v>44624</v>
      </c>
      <c r="G12" s="8">
        <v>44625</v>
      </c>
      <c r="H12" s="12">
        <v>44626</v>
      </c>
    </row>
    <row r="13" spans="2:8" ht="51" customHeight="1" x14ac:dyDescent="0.25">
      <c r="B13" s="27" t="str">
        <f t="array" ref="B13">IF(ROW($A1)&gt;COUNTIF(periode,B$12),"",INDEX(evenement,-1+SMALL(IF(periode=B$12,ROW(periode)+1-ROW(debutdates),""),ROW($A1))))</f>
        <v/>
      </c>
      <c r="C13" s="27" t="str">
        <f t="array" ref="C13">IF(ROW($A1)&gt;COUNTIF(periode,C$12),"",INDEX(evenement,-1+SMALL(IF(periode=C$12,ROW(periode)+1-ROW(debutdates),""),ROW($A1))))</f>
        <v/>
      </c>
      <c r="D13" s="27" t="str">
        <f t="array" ref="D13">IF(ROW($A1)&gt;COUNTIF(periode,D$12),"",INDEX(evenement,-1+SMALL(IF(periode=D$12,ROW(periode)+1-ROW(debutdates),""),ROW($A1))))</f>
        <v/>
      </c>
      <c r="E13" s="27" t="str">
        <f t="array" ref="E13">IF(ROW($A1)&gt;COUNTIF(periode,E$12),"",INDEX(evenement,-1+SMALL(IF(periode=E$12,ROW(periode)+1-ROW(debutdates),""),ROW($A1))))</f>
        <v/>
      </c>
      <c r="F13" s="28" t="str">
        <f t="array" ref="F13">IF(ROW($A1)&gt;COUNTIF(periode,F$12),"",INDEX(evenement,-1+SMALL(IF(periode=F$12,ROW(periode)+1-ROW(debutdates),""),ROW($A1))))</f>
        <v/>
      </c>
      <c r="G13" s="27" t="str">
        <f t="array" ref="G13">IF(ROW($A1)&gt;COUNTIF(periode,G$12),"",INDEX(evenement,-1+SMALL(IF(periode=G$12,ROW(periode)+1-ROW(debutdates),""),ROW($A1))))</f>
        <v/>
      </c>
      <c r="H13" s="28" t="str">
        <f t="array" ref="H13">IF(ROW($A1)&gt;COUNTIF(periode,H$12),"",INDEX(evenement,-1+SMALL(IF(periode=H$12,ROW(periode)+1-ROW(debutdates),""),ROW($A1))))</f>
        <v/>
      </c>
    </row>
    <row r="14" spans="2:8" ht="23.25" customHeight="1" x14ac:dyDescent="0.25">
      <c r="B14" s="8">
        <f t="array" ref="B14:H14">INDEX(calendrier,ndx+5)</f>
        <v>44627</v>
      </c>
      <c r="C14" s="8">
        <v>44628</v>
      </c>
      <c r="D14" s="8">
        <v>44629</v>
      </c>
      <c r="E14" s="8">
        <v>44630</v>
      </c>
      <c r="F14" s="12">
        <v>44631</v>
      </c>
      <c r="G14" s="8">
        <v>44632</v>
      </c>
      <c r="H14" s="12">
        <v>44633</v>
      </c>
    </row>
    <row r="15" spans="2:8" ht="51" customHeight="1" x14ac:dyDescent="0.25">
      <c r="B15" s="6"/>
      <c r="C15" s="6"/>
      <c r="D15" s="6"/>
      <c r="E15" s="6"/>
      <c r="F15" s="11"/>
      <c r="G15" s="6"/>
      <c r="H15" s="11"/>
    </row>
  </sheetData>
  <mergeCells count="2">
    <mergeCell ref="C1:D1"/>
    <mergeCell ref="C2:D2"/>
  </mergeCells>
  <conditionalFormatting sqref="B6:H6">
    <cfRule type="expression" dxfId="5" priority="6">
      <formula>NuméroDuMoisÀAfficher&lt;&gt;MONTH(B6)</formula>
    </cfRule>
  </conditionalFormatting>
  <conditionalFormatting sqref="B8:H8">
    <cfRule type="expression" dxfId="4" priority="5">
      <formula>NuméroDuMoisÀAfficher&lt;&gt;MONTH(B8)</formula>
    </cfRule>
  </conditionalFormatting>
  <conditionalFormatting sqref="B10:H10">
    <cfRule type="expression" dxfId="3" priority="4">
      <formula>NuméroDuMoisÀAfficher&lt;&gt;MONTH(B10)</formula>
    </cfRule>
  </conditionalFormatting>
  <conditionalFormatting sqref="B12:H12">
    <cfRule type="expression" dxfId="2" priority="3">
      <formula>NuméroDuMoisÀAfficher&lt;&gt;MONTH(B12)</formula>
    </cfRule>
  </conditionalFormatting>
  <conditionalFormatting sqref="B14:H14">
    <cfRule type="expression" dxfId="1" priority="2">
      <formula>NuméroDuMoisÀAfficher&lt;&gt;MONTH(B14)</formula>
    </cfRule>
  </conditionalFormatting>
  <conditionalFormatting sqref="B4:H4">
    <cfRule type="expression" dxfId="0" priority="1">
      <formula>NuméroDuMoisÀAfficher&lt;&gt;MONTH(B4)</formula>
    </cfRule>
  </conditionalFormatting>
  <dataValidations count="8">
    <dataValidation type="list" allowBlank="1" showInputMessage="1" showErrorMessage="1" error="Seuls les noms de jour valides fonctionnent pour ce calendrier. Sélectionnez RÉESSAYER et tapez le nom complet du jour ou RÉESSAYER et appuyez sur Alt + Bas, puis Entrée pour sélectionner dans la liste. ANNULER pour quitter." prompt="Sélectionnez le jour de début de semaine pour ce calendrier. Tapez le nom complet du jour ou appuyez sur Alt+Bas pour parcourir la liste, puis appuyez sur Entrée pour sélectionner un jour." sqref="E1" xr:uid="{00000000-0002-0000-0000-000000000000}">
      <formula1>"LUNDI,MARDI,MERCREDI,JEUDI,VENDREDI,SAMEDI,DIMANCHE"</formula1>
    </dataValidation>
    <dataValidation type="list" allowBlank="1" showInputMessage="1" showErrorMessage="1" error="Seuls les noms de mois valides fonctionnent pour ce calendrier. Tapez le nom complet du mois ou sélectionnez dans la liste. Sélectionnez RÉESSAYER, puis Alt+Bas et Entrée pour sélectionner dans la liste. ANNULER pour quitter " prompt="Sélectionnez le mois pour ce calendrier. Tapez le nom complet du mois ou appuyez sur Alt+Bas pour parcourir la liste, puis appuyez sur Entrée pour sélectionner un mois" sqref="C1:D1" xr:uid="{00000000-0002-0000-0000-000001000000}">
      <formula1>"JANVIER,FÉVRIER,MARS,AVRIL,MAI,JUIN,JUILLET,AOÛT,SEPTEMBRE,OCTOBRE,NOVEMBRE,DÉCEMBRE"</formula1>
    </dataValidation>
    <dataValidation allowBlank="1" showInputMessage="1" showErrorMessage="1" prompt="Calendrier d’un mois pour n’importe quelle année et mois. Sélectionnez le mois dans C1 et entrez une année dans B1. Sélectionnez le premier jour de la semaine du calendrier dans E1. Entrez des notes quotidiennes dans les lignes 5, 7, 9, 11, 13 et 15" sqref="A1" xr:uid="{00000000-0002-0000-0000-000002000000}"/>
    <dataValidation allowBlank="1" showInputMessage="1" showErrorMessage="1" prompt="Entrez l’année pour ce mois de calendrier" sqref="B1" xr:uid="{00000000-0002-0000-0000-000003000000}"/>
    <dataValidation allowBlank="1" showInputMessage="1" showErrorMessage="1" prompt="Cette ligne contient les noms des jours pour ce calendrier. Cette cellule contient le jour de début de la semaine. Pour modifier ce jour-là, entrez ou sélectionnez un nouveau jour dans la cellule E1" sqref="B3" xr:uid="{00000000-0002-0000-0000-000004000000}"/>
    <dataValidation allowBlank="1" showInputMessage="1" showErrorMessage="1" prompt="Cette cellule contient le n° du jour de début de la semaine dans le titre de la ligne 3 au-dessus de cette cellule. Si elle ne contient pas le chiffre 1, il s’agit d’un jour du mois précédent. Les lignes 4, 6, 8, 10, 12 et 14 contiennent le n° du jour" sqref="B4" xr:uid="{00000000-0002-0000-0000-000005000000}"/>
    <dataValidation allowBlank="1" showInputMessage="1" showErrorMessage="1" prompt="Entrez des notes quotidiennes dans cette cellule. Les lignes 5, 7, 9, 11, 13 et 15 contiennent des cellules en dessous du jour de la semaine pour les notes quotidiennes" sqref="B5:H5" xr:uid="{00000000-0002-0000-0000-000006000000}"/>
    <dataValidation allowBlank="1" showInputMessage="1" showErrorMessage="1" prompt="Les lignes 12 et 14 peuvent contenir des dates du mois suivant si la fin de ce mois se termine dans une de ces deux lignes" sqref="B12" xr:uid="{00000000-0002-0000-0000-000007000000}"/>
  </dataValidations>
  <printOptions horizontalCentered="1"/>
  <pageMargins left="0.45" right="0.45" top="0.4" bottom="0.5" header="0.3" footer="0.3"/>
  <pageSetup paperSize="9" scale="80" fitToHeight="0" orientation="landscape" r:id="rId1"/>
  <headerFooter differentFirst="1">
    <oddFooter>Page &amp;P of &amp;N</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Q30"/>
  <sheetViews>
    <sheetView workbookViewId="0">
      <selection activeCell="H12" sqref="H12"/>
    </sheetView>
  </sheetViews>
  <sheetFormatPr baseColWidth="10" defaultRowHeight="15" x14ac:dyDescent="0.25"/>
  <cols>
    <col min="5" max="5" width="0" hidden="1" customWidth="1"/>
  </cols>
  <sheetData>
    <row r="1" spans="1:17" ht="15.75" thickBot="1" x14ac:dyDescent="0.3">
      <c r="A1" s="36" t="s">
        <v>15</v>
      </c>
      <c r="B1" s="33" t="s">
        <v>4</v>
      </c>
      <c r="C1" s="34"/>
      <c r="D1" s="35"/>
      <c r="J1" s="48" t="s">
        <v>35</v>
      </c>
      <c r="K1" s="48"/>
      <c r="L1" s="48"/>
      <c r="M1" s="48"/>
    </row>
    <row r="2" spans="1:17" ht="15.75" thickBot="1" x14ac:dyDescent="0.3">
      <c r="A2" s="37"/>
      <c r="B2" s="15" t="s">
        <v>5</v>
      </c>
      <c r="C2" s="16" t="s">
        <v>6</v>
      </c>
      <c r="D2" s="17" t="s">
        <v>7</v>
      </c>
      <c r="E2" s="30" t="s">
        <v>12</v>
      </c>
      <c r="J2" s="36" t="s">
        <v>15</v>
      </c>
      <c r="K2" s="45" t="s">
        <v>4</v>
      </c>
      <c r="L2" s="46"/>
      <c r="M2" s="47"/>
      <c r="N2" s="38" t="s">
        <v>18</v>
      </c>
      <c r="O2" s="38" t="s">
        <v>16</v>
      </c>
      <c r="P2" s="38" t="s">
        <v>17</v>
      </c>
    </row>
    <row r="3" spans="1:17" ht="15.75" thickBot="1" x14ac:dyDescent="0.3">
      <c r="A3" s="22" t="s">
        <v>8</v>
      </c>
      <c r="B3" s="23">
        <v>1</v>
      </c>
      <c r="C3" s="24">
        <v>2</v>
      </c>
      <c r="D3" s="26">
        <v>2022</v>
      </c>
      <c r="E3" s="29">
        <f>IFERROR(DATE(D3,C3,B3),"")</f>
        <v>44593</v>
      </c>
      <c r="J3" s="37"/>
      <c r="K3" s="15" t="s">
        <v>5</v>
      </c>
      <c r="L3" s="16" t="s">
        <v>6</v>
      </c>
      <c r="M3" s="17" t="s">
        <v>7</v>
      </c>
      <c r="N3" s="39"/>
      <c r="O3" s="39"/>
      <c r="P3" s="39"/>
    </row>
    <row r="4" spans="1:17" ht="15.75" thickBot="1" x14ac:dyDescent="0.3">
      <c r="A4" s="20" t="s">
        <v>9</v>
      </c>
      <c r="B4" s="18">
        <v>5</v>
      </c>
      <c r="C4" s="13">
        <v>4</v>
      </c>
      <c r="D4" s="26">
        <v>2022</v>
      </c>
      <c r="E4" s="29">
        <f>IFERROR(DATE(D4,C4,B4),"")</f>
        <v>44656</v>
      </c>
      <c r="J4" s="22" t="s">
        <v>19</v>
      </c>
      <c r="K4" s="23">
        <v>1</v>
      </c>
      <c r="L4" s="24">
        <v>2</v>
      </c>
      <c r="M4" s="26">
        <v>2022</v>
      </c>
      <c r="N4" s="43" t="s">
        <v>20</v>
      </c>
      <c r="O4" s="40" t="s">
        <v>21</v>
      </c>
      <c r="P4" s="40" t="s">
        <v>24</v>
      </c>
      <c r="Q4" s="40"/>
    </row>
    <row r="5" spans="1:17" ht="15.75" thickBot="1" x14ac:dyDescent="0.3">
      <c r="A5" s="20" t="s">
        <v>10</v>
      </c>
      <c r="B5" s="18">
        <v>15</v>
      </c>
      <c r="C5" s="24">
        <v>4</v>
      </c>
      <c r="D5" s="26">
        <v>2022</v>
      </c>
      <c r="E5" s="29">
        <f t="shared" ref="E5:E23" si="0">IFERROR(DATE(D5,C5,B5),"")</f>
        <v>44666</v>
      </c>
      <c r="J5" s="22" t="s">
        <v>19</v>
      </c>
      <c r="K5" s="18">
        <v>5</v>
      </c>
      <c r="L5" s="13">
        <v>4</v>
      </c>
      <c r="M5" s="26">
        <v>2022</v>
      </c>
      <c r="N5" s="43" t="s">
        <v>20</v>
      </c>
      <c r="O5" s="41" t="s">
        <v>22</v>
      </c>
      <c r="P5" s="41" t="s">
        <v>25</v>
      </c>
      <c r="Q5" s="41"/>
    </row>
    <row r="6" spans="1:17" ht="15.75" thickBot="1" x14ac:dyDescent="0.3">
      <c r="A6" s="20" t="s">
        <v>11</v>
      </c>
      <c r="B6" s="18">
        <v>1</v>
      </c>
      <c r="C6" s="13">
        <v>1</v>
      </c>
      <c r="D6" s="26">
        <v>2022</v>
      </c>
      <c r="E6" s="29">
        <f t="shared" si="0"/>
        <v>44562</v>
      </c>
      <c r="J6" s="22" t="s">
        <v>19</v>
      </c>
      <c r="K6" s="18">
        <v>15</v>
      </c>
      <c r="L6" s="24">
        <v>4</v>
      </c>
      <c r="M6" s="26">
        <v>2022</v>
      </c>
      <c r="N6" s="43" t="s">
        <v>20</v>
      </c>
      <c r="O6" s="41" t="s">
        <v>23</v>
      </c>
      <c r="P6" s="40" t="s">
        <v>24</v>
      </c>
      <c r="Q6" s="41"/>
    </row>
    <row r="7" spans="1:17" x14ac:dyDescent="0.25">
      <c r="A7" s="20"/>
      <c r="B7" s="18"/>
      <c r="C7" s="24"/>
      <c r="D7" s="25"/>
      <c r="E7" s="29" t="str">
        <f t="shared" si="0"/>
        <v/>
      </c>
      <c r="J7" s="22" t="s">
        <v>19</v>
      </c>
      <c r="K7" s="18">
        <v>1</v>
      </c>
      <c r="L7" s="13">
        <v>1</v>
      </c>
      <c r="M7" s="26">
        <v>2022</v>
      </c>
      <c r="N7" s="43" t="s">
        <v>20</v>
      </c>
      <c r="O7" s="41" t="s">
        <v>26</v>
      </c>
      <c r="P7" s="41" t="s">
        <v>24</v>
      </c>
      <c r="Q7" s="41"/>
    </row>
    <row r="8" spans="1:17" x14ac:dyDescent="0.25">
      <c r="A8" s="20"/>
      <c r="B8" s="18"/>
      <c r="C8" s="13"/>
      <c r="D8" s="14"/>
      <c r="E8" s="29" t="str">
        <f t="shared" si="0"/>
        <v/>
      </c>
      <c r="J8" s="20"/>
      <c r="K8" s="18"/>
      <c r="L8" s="24"/>
      <c r="M8" s="25"/>
      <c r="N8" s="43" t="s">
        <v>20</v>
      </c>
      <c r="O8" s="41"/>
      <c r="P8" s="41"/>
      <c r="Q8" s="41"/>
    </row>
    <row r="9" spans="1:17" x14ac:dyDescent="0.25">
      <c r="A9" s="20"/>
      <c r="B9" s="18"/>
      <c r="C9" s="24"/>
      <c r="D9" s="25"/>
      <c r="E9" s="29" t="str">
        <f t="shared" si="0"/>
        <v/>
      </c>
      <c r="J9" s="20"/>
      <c r="K9" s="18"/>
      <c r="L9" s="13"/>
      <c r="M9" s="14"/>
      <c r="N9" s="44"/>
      <c r="O9" s="41"/>
      <c r="P9" s="41"/>
      <c r="Q9" s="41"/>
    </row>
    <row r="10" spans="1:17" x14ac:dyDescent="0.25">
      <c r="A10" s="20"/>
      <c r="B10" s="18"/>
      <c r="C10" s="13"/>
      <c r="D10" s="14"/>
      <c r="E10" s="29" t="str">
        <f t="shared" si="0"/>
        <v/>
      </c>
      <c r="J10" s="20"/>
      <c r="K10" s="18"/>
      <c r="L10" s="24"/>
      <c r="M10" s="25"/>
      <c r="N10" s="43"/>
      <c r="O10" s="41"/>
      <c r="P10" s="41"/>
      <c r="Q10" s="41"/>
    </row>
    <row r="11" spans="1:17" x14ac:dyDescent="0.25">
      <c r="A11" s="20"/>
      <c r="B11" s="18"/>
      <c r="C11" s="24"/>
      <c r="D11" s="25"/>
      <c r="E11" s="29" t="str">
        <f t="shared" si="0"/>
        <v/>
      </c>
      <c r="J11" s="20"/>
      <c r="K11" s="18"/>
      <c r="L11" s="13"/>
      <c r="M11" s="14"/>
      <c r="N11" s="44"/>
      <c r="O11" s="41"/>
      <c r="P11" s="41"/>
      <c r="Q11" s="41"/>
    </row>
    <row r="12" spans="1:17" x14ac:dyDescent="0.25">
      <c r="A12" s="20"/>
      <c r="B12" s="18"/>
      <c r="C12" s="13"/>
      <c r="D12" s="14"/>
      <c r="E12" s="29" t="str">
        <f t="shared" si="0"/>
        <v/>
      </c>
      <c r="J12" s="20"/>
      <c r="K12" s="18"/>
      <c r="L12" s="24"/>
      <c r="M12" s="25"/>
      <c r="N12" s="43"/>
      <c r="O12" s="41"/>
      <c r="P12" s="41"/>
      <c r="Q12" s="41"/>
    </row>
    <row r="13" spans="1:17" x14ac:dyDescent="0.25">
      <c r="A13" s="20"/>
      <c r="B13" s="18"/>
      <c r="C13" s="24"/>
      <c r="D13" s="25"/>
      <c r="E13" s="29" t="str">
        <f t="shared" si="0"/>
        <v/>
      </c>
      <c r="J13" s="20"/>
      <c r="K13" s="18"/>
      <c r="L13" s="13"/>
      <c r="M13" s="14"/>
      <c r="N13" s="44"/>
      <c r="O13" s="41"/>
      <c r="P13" s="41"/>
      <c r="Q13" s="41"/>
    </row>
    <row r="14" spans="1:17" x14ac:dyDescent="0.25">
      <c r="A14" s="20"/>
      <c r="B14" s="18"/>
      <c r="C14" s="13"/>
      <c r="D14" s="14"/>
      <c r="E14" s="29" t="str">
        <f t="shared" si="0"/>
        <v/>
      </c>
      <c r="J14" s="20"/>
      <c r="K14" s="18"/>
      <c r="L14" s="24"/>
      <c r="M14" s="25"/>
      <c r="N14" s="43"/>
      <c r="O14" s="41"/>
      <c r="P14" s="41"/>
      <c r="Q14" s="41"/>
    </row>
    <row r="15" spans="1:17" x14ac:dyDescent="0.25">
      <c r="A15" s="20"/>
      <c r="B15" s="18"/>
      <c r="C15" s="24"/>
      <c r="D15" s="25"/>
      <c r="E15" s="29" t="str">
        <f t="shared" si="0"/>
        <v/>
      </c>
      <c r="J15" s="20"/>
      <c r="K15" s="18"/>
      <c r="L15" s="13"/>
      <c r="M15" s="14"/>
      <c r="N15" s="44"/>
      <c r="O15" s="41"/>
      <c r="P15" s="41"/>
      <c r="Q15" s="41"/>
    </row>
    <row r="16" spans="1:17" x14ac:dyDescent="0.25">
      <c r="A16" s="20"/>
      <c r="B16" s="18"/>
      <c r="C16" s="13"/>
      <c r="D16" s="14"/>
      <c r="E16" s="29" t="str">
        <f t="shared" si="0"/>
        <v/>
      </c>
      <c r="J16" s="20"/>
      <c r="K16" s="18"/>
      <c r="L16" s="24"/>
      <c r="M16" s="25"/>
      <c r="N16" s="43"/>
      <c r="O16" s="41"/>
      <c r="P16" s="41"/>
      <c r="Q16" s="41"/>
    </row>
    <row r="17" spans="1:17" x14ac:dyDescent="0.25">
      <c r="A17" s="20"/>
      <c r="B17" s="18"/>
      <c r="C17" s="13"/>
      <c r="D17" s="14"/>
      <c r="E17" s="29" t="str">
        <f t="shared" si="0"/>
        <v/>
      </c>
      <c r="J17" s="20"/>
      <c r="K17" s="18"/>
      <c r="L17" s="13"/>
      <c r="M17" s="14"/>
      <c r="N17" s="44"/>
      <c r="O17" s="41"/>
      <c r="P17" s="41"/>
      <c r="Q17" s="41"/>
    </row>
    <row r="18" spans="1:17" x14ac:dyDescent="0.25">
      <c r="A18" s="20"/>
      <c r="B18" s="18"/>
      <c r="C18" s="13"/>
      <c r="D18" s="14"/>
      <c r="E18" s="29" t="str">
        <f t="shared" si="0"/>
        <v/>
      </c>
      <c r="J18" s="20"/>
      <c r="K18" s="18"/>
      <c r="L18" s="13"/>
      <c r="M18" s="14"/>
      <c r="N18" s="44"/>
      <c r="O18" s="41"/>
      <c r="P18" s="41"/>
      <c r="Q18" s="41"/>
    </row>
    <row r="19" spans="1:17" x14ac:dyDescent="0.25">
      <c r="A19" s="20"/>
      <c r="B19" s="18"/>
      <c r="C19" s="13"/>
      <c r="D19" s="14"/>
      <c r="E19" s="29" t="str">
        <f t="shared" si="0"/>
        <v/>
      </c>
      <c r="J19" s="20"/>
      <c r="K19" s="18"/>
      <c r="L19" s="13"/>
      <c r="M19" s="14"/>
      <c r="N19" s="44"/>
      <c r="O19" s="41"/>
      <c r="P19" s="41"/>
      <c r="Q19" s="41"/>
    </row>
    <row r="20" spans="1:17" x14ac:dyDescent="0.25">
      <c r="A20" s="20"/>
      <c r="B20" s="18"/>
      <c r="C20" s="13"/>
      <c r="D20" s="14"/>
      <c r="E20" s="29" t="str">
        <f t="shared" si="0"/>
        <v/>
      </c>
      <c r="J20" s="20"/>
      <c r="K20" s="18"/>
      <c r="L20" s="13"/>
      <c r="M20" s="14"/>
      <c r="N20" s="44"/>
      <c r="O20" s="41"/>
      <c r="P20" s="41"/>
      <c r="Q20" s="41"/>
    </row>
    <row r="21" spans="1:17" x14ac:dyDescent="0.25">
      <c r="A21" s="20"/>
      <c r="B21" s="18"/>
      <c r="C21" s="13"/>
      <c r="D21" s="14"/>
      <c r="E21" s="29" t="str">
        <f t="shared" si="0"/>
        <v/>
      </c>
      <c r="J21" s="20"/>
      <c r="K21" s="18"/>
      <c r="L21" s="13"/>
      <c r="M21" s="14"/>
      <c r="N21" s="44"/>
      <c r="O21" s="41"/>
      <c r="P21" s="41"/>
      <c r="Q21" s="41"/>
    </row>
    <row r="22" spans="1:17" x14ac:dyDescent="0.25">
      <c r="A22" s="20"/>
      <c r="B22" s="18"/>
      <c r="C22" s="13"/>
      <c r="D22" s="14"/>
      <c r="E22" s="29" t="str">
        <f t="shared" si="0"/>
        <v/>
      </c>
      <c r="J22" s="20"/>
      <c r="K22" s="18"/>
      <c r="L22" s="13"/>
      <c r="M22" s="14"/>
      <c r="N22" s="44"/>
      <c r="O22" s="41"/>
      <c r="P22" s="41"/>
      <c r="Q22" s="41"/>
    </row>
    <row r="23" spans="1:17" ht="15.75" thickBot="1" x14ac:dyDescent="0.3">
      <c r="A23" s="21"/>
      <c r="B23" s="19"/>
      <c r="C23" s="16"/>
      <c r="D23" s="17"/>
      <c r="E23" s="29" t="str">
        <f t="shared" si="0"/>
        <v/>
      </c>
      <c r="J23" s="20"/>
      <c r="K23" s="18"/>
      <c r="L23" s="13"/>
      <c r="M23" s="14"/>
      <c r="N23" s="44"/>
      <c r="O23" s="41"/>
      <c r="P23" s="41"/>
      <c r="Q23" s="41"/>
    </row>
    <row r="24" spans="1:17" ht="15.75" thickBot="1" x14ac:dyDescent="0.3">
      <c r="J24" s="21"/>
      <c r="K24" s="19"/>
      <c r="L24" s="16"/>
      <c r="M24" s="17"/>
      <c r="N24" s="42"/>
      <c r="O24" s="42"/>
      <c r="P24" s="42"/>
      <c r="Q24" s="42"/>
    </row>
    <row r="29" spans="1:17" x14ac:dyDescent="0.25">
      <c r="B29" t="s">
        <v>13</v>
      </c>
    </row>
    <row r="30" spans="1:17" x14ac:dyDescent="0.25">
      <c r="B30" t="s">
        <v>14</v>
      </c>
    </row>
  </sheetData>
  <mergeCells count="4">
    <mergeCell ref="B1:D1"/>
    <mergeCell ref="A1:A2"/>
    <mergeCell ref="J2:J3"/>
    <mergeCell ref="K2:M2"/>
  </mergeCells>
  <phoneticPr fontId="20"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A52954-CD2B-4E6B-BBA5-0738F48B429D}">
  <dimension ref="A1:H23"/>
  <sheetViews>
    <sheetView tabSelected="1" workbookViewId="0">
      <selection activeCell="F3" sqref="F3:F6"/>
    </sheetView>
  </sheetViews>
  <sheetFormatPr baseColWidth="10" defaultRowHeight="15" x14ac:dyDescent="0.25"/>
  <sheetData>
    <row r="1" spans="1:8" x14ac:dyDescent="0.25">
      <c r="A1" s="36" t="s">
        <v>15</v>
      </c>
      <c r="B1" s="45" t="s">
        <v>4</v>
      </c>
      <c r="C1" s="46"/>
      <c r="D1" s="47"/>
      <c r="E1" s="38" t="s">
        <v>18</v>
      </c>
      <c r="F1" s="38" t="s">
        <v>16</v>
      </c>
      <c r="G1" s="38" t="s">
        <v>17</v>
      </c>
    </row>
    <row r="2" spans="1:8" ht="15.75" thickBot="1" x14ac:dyDescent="0.3">
      <c r="A2" s="37"/>
      <c r="B2" s="15" t="s">
        <v>5</v>
      </c>
      <c r="C2" s="16" t="s">
        <v>6</v>
      </c>
      <c r="D2" s="17" t="s">
        <v>7</v>
      </c>
      <c r="E2" s="39"/>
      <c r="F2" s="39"/>
      <c r="G2" s="39"/>
    </row>
    <row r="3" spans="1:8" ht="15.75" thickBot="1" x14ac:dyDescent="0.3">
      <c r="A3" s="22" t="s">
        <v>28</v>
      </c>
      <c r="B3" s="23">
        <v>1</v>
      </c>
      <c r="C3" s="24">
        <v>2</v>
      </c>
      <c r="D3" s="26">
        <v>2022</v>
      </c>
      <c r="E3" s="43" t="s">
        <v>20</v>
      </c>
      <c r="F3" s="40" t="s">
        <v>30</v>
      </c>
      <c r="G3" s="40" t="s">
        <v>29</v>
      </c>
      <c r="H3" s="40"/>
    </row>
    <row r="4" spans="1:8" ht="15.75" thickBot="1" x14ac:dyDescent="0.3">
      <c r="A4" s="22" t="s">
        <v>28</v>
      </c>
      <c r="B4" s="18">
        <v>5</v>
      </c>
      <c r="C4" s="13">
        <v>4</v>
      </c>
      <c r="D4" s="26">
        <v>2022</v>
      </c>
      <c r="E4" s="43" t="s">
        <v>20</v>
      </c>
      <c r="F4" s="41" t="s">
        <v>31</v>
      </c>
      <c r="G4" s="40" t="s">
        <v>29</v>
      </c>
      <c r="H4" s="41"/>
    </row>
    <row r="5" spans="1:8" ht="15.75" thickBot="1" x14ac:dyDescent="0.3">
      <c r="A5" s="22" t="s">
        <v>28</v>
      </c>
      <c r="B5" s="18">
        <v>15</v>
      </c>
      <c r="C5" s="24">
        <v>4</v>
      </c>
      <c r="D5" s="26">
        <v>2022</v>
      </c>
      <c r="E5" s="43" t="s">
        <v>20</v>
      </c>
      <c r="F5" s="41" t="s">
        <v>32</v>
      </c>
      <c r="G5" s="40" t="s">
        <v>29</v>
      </c>
      <c r="H5" s="41"/>
    </row>
    <row r="6" spans="1:8" x14ac:dyDescent="0.25">
      <c r="A6" s="22" t="s">
        <v>28</v>
      </c>
      <c r="B6" s="18">
        <v>1</v>
      </c>
      <c r="C6" s="13">
        <v>1</v>
      </c>
      <c r="D6" s="26">
        <v>2022</v>
      </c>
      <c r="E6" s="43" t="s">
        <v>20</v>
      </c>
      <c r="F6" s="41" t="s">
        <v>33</v>
      </c>
      <c r="G6" s="40" t="s">
        <v>29</v>
      </c>
      <c r="H6" s="41"/>
    </row>
    <row r="7" spans="1:8" x14ac:dyDescent="0.25">
      <c r="A7" s="20"/>
      <c r="B7" s="18"/>
      <c r="C7" s="24"/>
      <c r="D7" s="25"/>
      <c r="E7" s="43" t="s">
        <v>20</v>
      </c>
      <c r="F7" s="41"/>
      <c r="G7" s="40" t="s">
        <v>29</v>
      </c>
      <c r="H7" s="41"/>
    </row>
    <row r="8" spans="1:8" x14ac:dyDescent="0.25">
      <c r="A8" s="20"/>
      <c r="B8" s="18"/>
      <c r="C8" s="13"/>
      <c r="D8" s="14"/>
      <c r="E8" s="44"/>
      <c r="F8" s="41"/>
      <c r="G8" s="41"/>
      <c r="H8" s="41"/>
    </row>
    <row r="9" spans="1:8" x14ac:dyDescent="0.25">
      <c r="A9" s="20"/>
      <c r="B9" s="18"/>
      <c r="C9" s="24"/>
      <c r="D9" s="25"/>
      <c r="E9" s="43"/>
      <c r="F9" s="41"/>
      <c r="G9" s="41"/>
      <c r="H9" s="41"/>
    </row>
    <row r="10" spans="1:8" x14ac:dyDescent="0.25">
      <c r="A10" s="20"/>
      <c r="B10" s="18"/>
      <c r="C10" s="13"/>
      <c r="D10" s="14"/>
      <c r="E10" s="44"/>
      <c r="F10" s="41"/>
      <c r="G10" s="41"/>
      <c r="H10" s="41"/>
    </row>
    <row r="11" spans="1:8" x14ac:dyDescent="0.25">
      <c r="A11" s="20"/>
      <c r="B11" s="18"/>
      <c r="C11" s="24"/>
      <c r="D11" s="25"/>
      <c r="E11" s="43"/>
      <c r="F11" s="41"/>
      <c r="G11" s="41"/>
      <c r="H11" s="41"/>
    </row>
    <row r="12" spans="1:8" x14ac:dyDescent="0.25">
      <c r="A12" s="20"/>
      <c r="B12" s="18"/>
      <c r="C12" s="13"/>
      <c r="D12" s="14"/>
      <c r="E12" s="44"/>
      <c r="F12" s="41"/>
      <c r="G12" s="41"/>
      <c r="H12" s="41"/>
    </row>
    <row r="13" spans="1:8" x14ac:dyDescent="0.25">
      <c r="A13" s="20"/>
      <c r="B13" s="18"/>
      <c r="C13" s="24"/>
      <c r="D13" s="25"/>
      <c r="E13" s="43"/>
      <c r="F13" s="41"/>
      <c r="G13" s="41"/>
      <c r="H13" s="41"/>
    </row>
    <row r="14" spans="1:8" x14ac:dyDescent="0.25">
      <c r="A14" s="20"/>
      <c r="B14" s="18"/>
      <c r="C14" s="13"/>
      <c r="D14" s="14"/>
      <c r="E14" s="44"/>
      <c r="F14" s="41"/>
      <c r="G14" s="41"/>
      <c r="H14" s="41"/>
    </row>
    <row r="15" spans="1:8" x14ac:dyDescent="0.25">
      <c r="A15" s="20"/>
      <c r="B15" s="18"/>
      <c r="C15" s="24"/>
      <c r="D15" s="25"/>
      <c r="E15" s="43"/>
      <c r="F15" s="41"/>
      <c r="G15" s="41"/>
      <c r="H15" s="41"/>
    </row>
    <row r="16" spans="1:8" x14ac:dyDescent="0.25">
      <c r="A16" s="20"/>
      <c r="B16" s="18"/>
      <c r="C16" s="13"/>
      <c r="D16" s="14"/>
      <c r="E16" s="44"/>
      <c r="F16" s="41"/>
      <c r="G16" s="41"/>
      <c r="H16" s="41"/>
    </row>
    <row r="17" spans="1:8" x14ac:dyDescent="0.25">
      <c r="A17" s="20"/>
      <c r="B17" s="18"/>
      <c r="C17" s="13"/>
      <c r="D17" s="14"/>
      <c r="E17" s="44"/>
      <c r="F17" s="41"/>
      <c r="G17" s="41"/>
      <c r="H17" s="41"/>
    </row>
    <row r="18" spans="1:8" x14ac:dyDescent="0.25">
      <c r="A18" s="20"/>
      <c r="B18" s="18"/>
      <c r="C18" s="13"/>
      <c r="D18" s="14"/>
      <c r="E18" s="44"/>
      <c r="F18" s="41"/>
      <c r="G18" s="41"/>
      <c r="H18" s="41"/>
    </row>
    <row r="19" spans="1:8" x14ac:dyDescent="0.25">
      <c r="A19" s="20"/>
      <c r="B19" s="18"/>
      <c r="C19" s="13"/>
      <c r="D19" s="14"/>
      <c r="E19" s="44"/>
      <c r="F19" s="41"/>
      <c r="G19" s="41"/>
      <c r="H19" s="41"/>
    </row>
    <row r="20" spans="1:8" x14ac:dyDescent="0.25">
      <c r="A20" s="20"/>
      <c r="B20" s="18"/>
      <c r="C20" s="13"/>
      <c r="D20" s="14"/>
      <c r="E20" s="44"/>
      <c r="F20" s="41"/>
      <c r="G20" s="41"/>
      <c r="H20" s="41"/>
    </row>
    <row r="21" spans="1:8" x14ac:dyDescent="0.25">
      <c r="A21" s="20"/>
      <c r="B21" s="18"/>
      <c r="C21" s="13"/>
      <c r="D21" s="14"/>
      <c r="E21" s="44"/>
      <c r="F21" s="41"/>
      <c r="G21" s="41"/>
      <c r="H21" s="41"/>
    </row>
    <row r="22" spans="1:8" x14ac:dyDescent="0.25">
      <c r="A22" s="20"/>
      <c r="B22" s="18"/>
      <c r="C22" s="13"/>
      <c r="D22" s="14"/>
      <c r="E22" s="44"/>
      <c r="F22" s="41"/>
      <c r="G22" s="41"/>
      <c r="H22" s="41"/>
    </row>
    <row r="23" spans="1:8" ht="15.75" thickBot="1" x14ac:dyDescent="0.3">
      <c r="A23" s="21"/>
      <c r="B23" s="19"/>
      <c r="C23" s="16"/>
      <c r="D23" s="17"/>
      <c r="E23" s="42"/>
      <c r="F23" s="42"/>
      <c r="G23" s="42"/>
      <c r="H23" s="42"/>
    </row>
  </sheetData>
  <mergeCells count="2">
    <mergeCell ref="A1:A2"/>
    <mergeCell ref="B1:D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7C87D-4D36-435B-A11C-20820ABC1C27}">
  <dimension ref="A1:H23"/>
  <sheetViews>
    <sheetView workbookViewId="0">
      <selection activeCell="F3" sqref="F3:F6"/>
    </sheetView>
  </sheetViews>
  <sheetFormatPr baseColWidth="10" defaultRowHeight="15" x14ac:dyDescent="0.25"/>
  <sheetData>
    <row r="1" spans="1:8" x14ac:dyDescent="0.25">
      <c r="A1" s="36" t="s">
        <v>15</v>
      </c>
      <c r="B1" s="45" t="s">
        <v>4</v>
      </c>
      <c r="C1" s="46"/>
      <c r="D1" s="47"/>
      <c r="E1" s="38" t="s">
        <v>18</v>
      </c>
      <c r="F1" s="38" t="s">
        <v>16</v>
      </c>
      <c r="G1" s="38" t="s">
        <v>17</v>
      </c>
    </row>
    <row r="2" spans="1:8" ht="15.75" thickBot="1" x14ac:dyDescent="0.3">
      <c r="A2" s="37"/>
      <c r="B2" s="15" t="s">
        <v>5</v>
      </c>
      <c r="C2" s="16" t="s">
        <v>6</v>
      </c>
      <c r="D2" s="17" t="s">
        <v>7</v>
      </c>
      <c r="E2" s="39"/>
      <c r="F2" s="39"/>
      <c r="G2" s="39"/>
    </row>
    <row r="3" spans="1:8" ht="15.75" thickBot="1" x14ac:dyDescent="0.3">
      <c r="A3" s="22" t="s">
        <v>28</v>
      </c>
      <c r="B3" s="23">
        <v>1</v>
      </c>
      <c r="C3" s="24">
        <v>5</v>
      </c>
      <c r="D3" s="26">
        <v>2022</v>
      </c>
      <c r="E3" s="43" t="s">
        <v>20</v>
      </c>
      <c r="F3" s="40" t="s">
        <v>30</v>
      </c>
      <c r="G3" t="s">
        <v>34</v>
      </c>
      <c r="H3" s="40"/>
    </row>
    <row r="4" spans="1:8" ht="15.75" thickBot="1" x14ac:dyDescent="0.3">
      <c r="A4" s="22" t="s">
        <v>28</v>
      </c>
      <c r="B4" s="18">
        <v>5</v>
      </c>
      <c r="C4" s="24">
        <v>5</v>
      </c>
      <c r="D4" s="26">
        <v>2022</v>
      </c>
      <c r="E4" s="43" t="s">
        <v>20</v>
      </c>
      <c r="F4" s="41" t="s">
        <v>31</v>
      </c>
      <c r="G4" t="s">
        <v>34</v>
      </c>
      <c r="H4" s="41"/>
    </row>
    <row r="5" spans="1:8" ht="15.75" thickBot="1" x14ac:dyDescent="0.3">
      <c r="A5" s="22" t="s">
        <v>28</v>
      </c>
      <c r="B5" s="18">
        <v>15</v>
      </c>
      <c r="C5" s="24">
        <v>5</v>
      </c>
      <c r="D5" s="26">
        <v>2022</v>
      </c>
      <c r="E5" s="43" t="s">
        <v>20</v>
      </c>
      <c r="F5" s="41" t="s">
        <v>32</v>
      </c>
      <c r="G5" t="s">
        <v>34</v>
      </c>
      <c r="H5" s="41"/>
    </row>
    <row r="6" spans="1:8" x14ac:dyDescent="0.25">
      <c r="A6" s="22" t="s">
        <v>28</v>
      </c>
      <c r="B6" s="18">
        <v>1</v>
      </c>
      <c r="C6" s="24">
        <v>5</v>
      </c>
      <c r="D6" s="26">
        <v>2022</v>
      </c>
      <c r="E6" s="43" t="s">
        <v>20</v>
      </c>
      <c r="F6" s="41" t="s">
        <v>33</v>
      </c>
      <c r="G6" t="s">
        <v>34</v>
      </c>
      <c r="H6" s="41"/>
    </row>
    <row r="7" spans="1:8" x14ac:dyDescent="0.25">
      <c r="A7" s="20"/>
      <c r="B7" s="18"/>
      <c r="C7" s="24"/>
      <c r="D7" s="25"/>
      <c r="E7" s="43" t="s">
        <v>20</v>
      </c>
      <c r="F7" s="41"/>
      <c r="H7" s="41"/>
    </row>
    <row r="8" spans="1:8" x14ac:dyDescent="0.25">
      <c r="A8" s="20"/>
      <c r="B8" s="18"/>
      <c r="C8" s="13"/>
      <c r="D8" s="14"/>
      <c r="E8" s="44"/>
      <c r="F8" s="41"/>
      <c r="G8" s="41"/>
      <c r="H8" s="41"/>
    </row>
    <row r="9" spans="1:8" x14ac:dyDescent="0.25">
      <c r="A9" s="20"/>
      <c r="B9" s="18"/>
      <c r="C9" s="24"/>
      <c r="D9" s="25"/>
      <c r="E9" s="43"/>
      <c r="F9" s="41"/>
      <c r="G9" s="41"/>
      <c r="H9" s="41"/>
    </row>
    <row r="10" spans="1:8" x14ac:dyDescent="0.25">
      <c r="A10" s="20"/>
      <c r="B10" s="18"/>
      <c r="C10" s="13"/>
      <c r="D10" s="14"/>
      <c r="E10" s="44"/>
      <c r="F10" s="41"/>
      <c r="G10" s="41"/>
      <c r="H10" s="41"/>
    </row>
    <row r="11" spans="1:8" x14ac:dyDescent="0.25">
      <c r="A11" s="20"/>
      <c r="B11" s="18"/>
      <c r="C11" s="24"/>
      <c r="D11" s="25"/>
      <c r="E11" s="43"/>
      <c r="F11" s="41"/>
      <c r="G11" s="41"/>
      <c r="H11" s="41"/>
    </row>
    <row r="12" spans="1:8" x14ac:dyDescent="0.25">
      <c r="A12" s="20"/>
      <c r="B12" s="18"/>
      <c r="C12" s="13"/>
      <c r="D12" s="14"/>
      <c r="E12" s="44"/>
      <c r="F12" s="41"/>
      <c r="G12" s="41"/>
      <c r="H12" s="41"/>
    </row>
    <row r="13" spans="1:8" x14ac:dyDescent="0.25">
      <c r="A13" s="20"/>
      <c r="B13" s="18"/>
      <c r="C13" s="24"/>
      <c r="D13" s="25"/>
      <c r="E13" s="43"/>
      <c r="F13" s="41"/>
      <c r="G13" s="41"/>
      <c r="H13" s="41"/>
    </row>
    <row r="14" spans="1:8" x14ac:dyDescent="0.25">
      <c r="A14" s="20"/>
      <c r="B14" s="18"/>
      <c r="C14" s="13"/>
      <c r="D14" s="14"/>
      <c r="E14" s="44"/>
      <c r="F14" s="41"/>
      <c r="G14" s="41"/>
      <c r="H14" s="41"/>
    </row>
    <row r="15" spans="1:8" x14ac:dyDescent="0.25">
      <c r="A15" s="20"/>
      <c r="B15" s="18"/>
      <c r="C15" s="24"/>
      <c r="D15" s="25"/>
      <c r="E15" s="43"/>
      <c r="F15" s="41"/>
      <c r="G15" s="41"/>
      <c r="H15" s="41"/>
    </row>
    <row r="16" spans="1:8" x14ac:dyDescent="0.25">
      <c r="A16" s="20"/>
      <c r="B16" s="18"/>
      <c r="C16" s="13"/>
      <c r="D16" s="14"/>
      <c r="E16" s="44"/>
      <c r="F16" s="41"/>
      <c r="G16" s="41"/>
      <c r="H16" s="41"/>
    </row>
    <row r="17" spans="1:8" x14ac:dyDescent="0.25">
      <c r="A17" s="20"/>
      <c r="B17" s="18"/>
      <c r="C17" s="13"/>
      <c r="D17" s="14"/>
      <c r="E17" s="44"/>
      <c r="F17" s="41"/>
      <c r="G17" s="41"/>
      <c r="H17" s="41"/>
    </row>
    <row r="18" spans="1:8" x14ac:dyDescent="0.25">
      <c r="A18" s="20"/>
      <c r="B18" s="18"/>
      <c r="C18" s="13"/>
      <c r="D18" s="14"/>
      <c r="E18" s="44"/>
      <c r="F18" s="41"/>
      <c r="G18" s="41"/>
      <c r="H18" s="41"/>
    </row>
    <row r="19" spans="1:8" x14ac:dyDescent="0.25">
      <c r="A19" s="20"/>
      <c r="B19" s="18"/>
      <c r="C19" s="13"/>
      <c r="D19" s="14"/>
      <c r="E19" s="44"/>
      <c r="F19" s="41"/>
      <c r="G19" s="41"/>
      <c r="H19" s="41"/>
    </row>
    <row r="20" spans="1:8" x14ac:dyDescent="0.25">
      <c r="A20" s="20"/>
      <c r="B20" s="18"/>
      <c r="C20" s="13"/>
      <c r="D20" s="14"/>
      <c r="E20" s="44"/>
      <c r="F20" s="41"/>
      <c r="G20" s="41"/>
      <c r="H20" s="41"/>
    </row>
    <row r="21" spans="1:8" x14ac:dyDescent="0.25">
      <c r="A21" s="20"/>
      <c r="B21" s="18"/>
      <c r="C21" s="13"/>
      <c r="D21" s="14"/>
      <c r="E21" s="44"/>
      <c r="F21" s="41"/>
      <c r="G21" s="41"/>
      <c r="H21" s="41"/>
    </row>
    <row r="22" spans="1:8" x14ac:dyDescent="0.25">
      <c r="A22" s="20"/>
      <c r="B22" s="18"/>
      <c r="C22" s="13"/>
      <c r="D22" s="14"/>
      <c r="E22" s="44"/>
      <c r="F22" s="41"/>
      <c r="G22" s="41"/>
      <c r="H22" s="41"/>
    </row>
    <row r="23" spans="1:8" ht="15.75" thickBot="1" x14ac:dyDescent="0.3">
      <c r="A23" s="21"/>
      <c r="B23" s="19"/>
      <c r="C23" s="16"/>
      <c r="D23" s="17"/>
      <c r="E23" s="42"/>
      <c r="F23" s="42"/>
      <c r="G23" s="42"/>
      <c r="H23" s="42"/>
    </row>
  </sheetData>
  <mergeCells count="2">
    <mergeCell ref="A1:A2"/>
    <mergeCell ref="B1:D1"/>
  </mergeCells>
  <phoneticPr fontId="2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TM04014209</Template>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Calendrier</vt:lpstr>
      <vt:lpstr>RDV</vt:lpstr>
      <vt:lpstr>Basket</vt:lpstr>
      <vt:lpstr>Foot</vt:lpstr>
      <vt:lpstr>Calendrier!AnnéeÀAfficher</vt:lpstr>
      <vt:lpstr>debutdates</vt:lpstr>
      <vt:lpstr>evenement</vt:lpstr>
      <vt:lpstr>Calendrier!Impression_des_titres</vt:lpstr>
      <vt:lpstr>JourDuDébut</vt:lpstr>
      <vt:lpstr>Calendrier!MoisÀAfficher</vt:lpstr>
      <vt:lpstr>periode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tristan ALVES ESTEVES</dc:creator>
  <cp:lastModifiedBy>ACBB</cp:lastModifiedBy>
  <dcterms:created xsi:type="dcterms:W3CDTF">2016-09-14T22:55:59Z</dcterms:created>
  <dcterms:modified xsi:type="dcterms:W3CDTF">2022-02-11T13:10:48Z</dcterms:modified>
</cp:coreProperties>
</file>