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20" yWindow="-120" windowWidth="24240" windowHeight="13020" tabRatio="845" activeTab="1"/>
  </bookViews>
  <sheets>
    <sheet name="Candidat N°1" sheetId="1" r:id="rId1"/>
    <sheet name="Activités et compétences" sheetId="24" r:id="rId2"/>
  </sheets>
  <definedNames>
    <definedName name="_xlnm.Print_Area" localSheetId="1">'Activités et compétences'!$B$1:$AJ$40</definedName>
  </definedNames>
  <calcPr calcId="125725" iterateDelta="1E-4"/>
  <customWorkbookViews>
    <customWorkbookView name="Utilisateur Windows - Affichage personnalisé" guid="{95EB9FDF-7FEB-44EE-9B79-927FD1E29538}" mergeInterval="0" personalView="1" maximized="1" xWindow="1" yWindow="1" windowWidth="2044" windowHeight="922" tabRatio="845" activeSheetId="1"/>
  </customWorkbookView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/>
  <c r="J5"/>
  <c r="J4"/>
  <c r="L4"/>
  <c r="L37"/>
  <c r="L36"/>
  <c r="L35"/>
  <c r="L34"/>
  <c r="L33"/>
  <c r="L32"/>
  <c r="L31"/>
  <c r="L30"/>
  <c r="L26"/>
  <c r="C37"/>
  <c r="C36"/>
  <c r="C35"/>
  <c r="C34"/>
  <c r="C33"/>
  <c r="C32"/>
  <c r="C31"/>
  <c r="C30"/>
  <c r="L25"/>
  <c r="L24"/>
  <c r="L23"/>
  <c r="L22"/>
  <c r="L21"/>
  <c r="L20"/>
  <c r="L19"/>
  <c r="C26"/>
  <c r="C25"/>
  <c r="C24"/>
  <c r="C23"/>
  <c r="C22"/>
  <c r="C21"/>
  <c r="C20"/>
  <c r="C19"/>
  <c r="B7"/>
  <c r="C8"/>
  <c r="L15"/>
  <c r="L14"/>
  <c r="L13"/>
  <c r="L12"/>
  <c r="L11"/>
  <c r="L10"/>
  <c r="L9"/>
  <c r="L8"/>
  <c r="C12"/>
  <c r="C15"/>
  <c r="C14"/>
  <c r="C13"/>
  <c r="C11"/>
  <c r="C10"/>
  <c r="C9"/>
  <c r="P37" i="24"/>
  <c r="H37"/>
  <c r="H25"/>
  <c r="P13"/>
  <c r="P4"/>
  <c r="H13"/>
  <c r="H4"/>
</calcChain>
</file>

<file path=xl/sharedStrings.xml><?xml version="1.0" encoding="utf-8"?>
<sst xmlns="http://schemas.openxmlformats.org/spreadsheetml/2006/main" count="187" uniqueCount="62">
  <si>
    <t>Points</t>
  </si>
  <si>
    <t xml:space="preserve">TOTAL </t>
  </si>
  <si>
    <t>Nom du candidat :</t>
  </si>
  <si>
    <t>/</t>
  </si>
  <si>
    <t>Intervention et réparation sur un élément</t>
  </si>
  <si>
    <t>Préparation et application des peintures</t>
  </si>
  <si>
    <t>Intervention sur les inamovibles et les vitrages</t>
  </si>
  <si>
    <t>ACTIVITES ET COMPETENCES</t>
  </si>
  <si>
    <t>Pôle 1</t>
  </si>
  <si>
    <t>Pôle 2</t>
  </si>
  <si>
    <t>Pôle 3</t>
  </si>
  <si>
    <t>SESSION :</t>
  </si>
  <si>
    <t xml:space="preserve"> / </t>
  </si>
  <si>
    <t>EP1</t>
  </si>
  <si>
    <t xml:space="preserve">Le poste de travail et l’utilisation du matériel sont conformes </t>
  </si>
  <si>
    <t xml:space="preserve">Les données nécessaires à l’intervention sont collectées </t>
  </si>
  <si>
    <t>Les règles d’ergonomie, d’hygiène, de sécurité et de protection sont respectées</t>
  </si>
  <si>
    <t>Les modes de liaisons des éléments sont identifiés</t>
  </si>
  <si>
    <t>Les outils de pose et de réglage sont connus, maîtrisés et appliqués</t>
  </si>
  <si>
    <t>Le montage des éléments est conforme aux données techniques du constructeur</t>
  </si>
  <si>
    <t>Les jeux, les alignements, les affleurements sont corrects</t>
  </si>
  <si>
    <t>Le contrôle de la qualité de l’intervention est réalisé</t>
  </si>
  <si>
    <t xml:space="preserve">La nature du matériau à remettre en forme est identifiée </t>
  </si>
  <si>
    <t xml:space="preserve">Les techniques et moyens de remise en forme des éléments sont connus </t>
  </si>
  <si>
    <t>La procédure de remise en forme indiquée est appliquée</t>
  </si>
  <si>
    <t>Le contrôle (visuel, tactile, par comparaison) d’aspect de l’élément est réalisé</t>
  </si>
  <si>
    <t>La forme d’origine est respectée et l’état de surface permet la préparation des fonds</t>
  </si>
  <si>
    <t>La nature du matériau est identifiée (polypropylène, polyamide...)</t>
  </si>
  <si>
    <t xml:space="preserve">La procédure de réparation est correctement appliquée et adaptée à la réparation </t>
  </si>
  <si>
    <t xml:space="preserve">Les produits sélectionnés sont conformes aux préconisations du constructeur </t>
  </si>
  <si>
    <t>Le temps alloué pour la réparation de(s) élément(s) est respecté</t>
  </si>
  <si>
    <t>L’aspect final est conforme et l’état de surface permet la préparation des fonds</t>
  </si>
  <si>
    <t>Les risques liés à l’activité sont identifiés et les moyens de protections sont connus</t>
  </si>
  <si>
    <t xml:space="preserve">La dépose/repose d’un circuit de climatisation est réalisée </t>
  </si>
  <si>
    <t xml:space="preserve">Les éléments déposés sont conditionnés et stockés en toute sécurité </t>
  </si>
  <si>
    <t>La dépose/repose est correctement réalisée</t>
  </si>
  <si>
    <t>Le temps alloué pour les différentes tâches de l’intervention est respecté</t>
  </si>
  <si>
    <t>Le marouflage/masquage est réalisé sans excès et de façon responsable</t>
  </si>
  <si>
    <t>Le choix des abrasifs et la granulométrie est conforme à la méthode</t>
  </si>
  <si>
    <t xml:space="preserve">Les supports sont correctement dégraissés </t>
  </si>
  <si>
    <t>Le nettoyage et l’entretien sont correctement effectués</t>
  </si>
  <si>
    <t>La découpe des éléments est conforme aux préconisations du constructeur (superposition, bord à bord,
tuilage et zone de coupe constructeur)</t>
  </si>
  <si>
    <t>La mise en oeuvre des moyens de protection à proximité de la zone de soudage est opérationnelle</t>
  </si>
  <si>
    <t>La protection anticorrosion appliquée est conforme</t>
  </si>
  <si>
    <t>La mise et le maintien en position sont conformes (montage à blanc et pointage)</t>
  </si>
  <si>
    <t>L’arasage sur les assemblages thermiques est correctement réalisé</t>
  </si>
  <si>
    <t>La protection du véhicule est conforme à la réalisation de la réparation</t>
  </si>
  <si>
    <t>La dépose et la repose du vitrage est réalisée en toute sécurité, sans détérioration, en respectant la méthodologie du constructeur
ou de l’équipementier</t>
  </si>
  <si>
    <t>La méthodologie d’intervention est respectée</t>
  </si>
  <si>
    <t>L’analyse des caractéristiques de l’impact permet d’évaluer la réparabilité et la méthode de réparation</t>
  </si>
  <si>
    <t>L’aspect final est conforme à l’origine</t>
  </si>
  <si>
    <t>Le produit correspond à la réparation (mastic, apprêt surfaceur ou garnissant teinté, mastic de finition...)</t>
  </si>
  <si>
    <t>A1.1 Dépose et repose d’éléments amovibles</t>
  </si>
  <si>
    <t>A1.2 Remise en forme d'élément de carrosserie</t>
  </si>
  <si>
    <t>EP2</t>
  </si>
  <si>
    <t>EP3</t>
  </si>
  <si>
    <t>Préparation et applications des peintures</t>
  </si>
  <si>
    <t>A1.3 Réparation des matériaux plastiques</t>
  </si>
  <si>
    <t>A1.4 Dépose et repose des éléments mécaniques de collisions et électroniques</t>
  </si>
  <si>
    <t>A2.1 Préparation des fonds et des surfaces</t>
  </si>
  <si>
    <t>A3.1 Remplacement d'élément inamovibles</t>
  </si>
  <si>
    <t>A3.2 Intervention sur les vitrages</t>
  </si>
</sst>
</file>

<file path=xl/styles.xml><?xml version="1.0" encoding="utf-8"?>
<styleSheet xmlns="http://schemas.openxmlformats.org/spreadsheetml/2006/main">
  <numFmts count="1">
    <numFmt numFmtId="164" formatCode=";;;"/>
  </numFmts>
  <fonts count="16">
    <font>
      <sz val="12"/>
      <color theme="1"/>
      <name val="Comic Sans MS"/>
      <family val="2"/>
    </font>
    <font>
      <i/>
      <sz val="8"/>
      <color theme="1"/>
      <name val="Arial Narrow"/>
      <family val="2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b/>
      <i/>
      <sz val="8"/>
      <color theme="1"/>
      <name val="Arial Narrow"/>
      <family val="2"/>
    </font>
    <font>
      <b/>
      <sz val="8"/>
      <name val="Arial Narrow"/>
      <family val="2"/>
    </font>
    <font>
      <b/>
      <i/>
      <sz val="8"/>
      <color rgb="FFFF0000"/>
      <name val="Arial Narrow"/>
      <family val="2"/>
    </font>
    <font>
      <sz val="8"/>
      <color rgb="FFFF0000"/>
      <name val="Arial Narrow"/>
      <family val="2"/>
    </font>
    <font>
      <sz val="8"/>
      <color theme="1"/>
      <name val="Calibri"/>
      <family val="2"/>
    </font>
    <font>
      <b/>
      <sz val="12"/>
      <color theme="1"/>
      <name val="Comic Sans MS"/>
      <family val="2"/>
    </font>
    <font>
      <sz val="8"/>
      <name val="Arial Narrow"/>
      <family val="2"/>
    </font>
    <font>
      <sz val="8"/>
      <color theme="4" tint="0.39997558519241921"/>
      <name val="Arial Narrow"/>
      <family val="2"/>
    </font>
    <font>
      <sz val="8"/>
      <color theme="4" tint="0.59999389629810485"/>
      <name val="Arial Narrow"/>
      <family val="2"/>
    </font>
    <font>
      <sz val="8"/>
      <color theme="5" tint="0.59999389629810485"/>
      <name val="Arial Narrow"/>
      <family val="2"/>
    </font>
    <font>
      <b/>
      <sz val="8"/>
      <color theme="5" tint="0.39997558519241921"/>
      <name val="Arial Narrow"/>
      <family val="2"/>
    </font>
    <font>
      <i/>
      <sz val="8"/>
      <color rgb="FFFF0000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0.59999389629810485"/>
        <bgColor indexed="64"/>
      </patternFill>
    </fill>
  </fills>
  <borders count="5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ck">
        <color rgb="FFFF0000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dashed">
        <color auto="1"/>
      </left>
      <right/>
      <top style="thick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  <border>
      <left style="dashed">
        <color auto="1"/>
      </left>
      <right/>
      <top/>
      <bottom style="thick">
        <color auto="1"/>
      </bottom>
      <diagonal/>
    </border>
    <border>
      <left style="dashed">
        <color auto="1"/>
      </left>
      <right/>
      <top style="thin">
        <color auto="1"/>
      </top>
      <bottom style="thick">
        <color auto="1"/>
      </bottom>
      <diagonal/>
    </border>
    <border>
      <left/>
      <right style="dashed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auto="1"/>
      </right>
      <top style="thick">
        <color auto="1"/>
      </top>
      <bottom style="thin">
        <color auto="1"/>
      </bottom>
      <diagonal/>
    </border>
    <border>
      <left/>
      <right style="dashed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/>
      <right style="dashed">
        <color auto="1"/>
      </right>
      <top/>
      <bottom/>
      <diagonal/>
    </border>
  </borders>
  <cellStyleXfs count="1">
    <xf numFmtId="0" fontId="0" fillId="0" borderId="0"/>
  </cellStyleXfs>
  <cellXfs count="177">
    <xf numFmtId="0" fontId="0" fillId="0" borderId="0" xfId="0"/>
    <xf numFmtId="0" fontId="2" fillId="4" borderId="0" xfId="0" applyFont="1" applyFill="1" applyBorder="1"/>
    <xf numFmtId="0" fontId="2" fillId="4" borderId="9" xfId="0" applyFont="1" applyFill="1" applyBorder="1"/>
    <xf numFmtId="0" fontId="2" fillId="4" borderId="0" xfId="0" applyFont="1" applyFill="1"/>
    <xf numFmtId="0" fontId="5" fillId="4" borderId="1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right" vertical="center"/>
    </xf>
    <xf numFmtId="0" fontId="4" fillId="4" borderId="0" xfId="0" applyFont="1" applyFill="1" applyBorder="1" applyAlignment="1" applyProtection="1">
      <alignment horizontal="left" vertical="center"/>
      <protection locked="0"/>
    </xf>
    <xf numFmtId="0" fontId="2" fillId="4" borderId="30" xfId="0" applyFont="1" applyFill="1" applyBorder="1"/>
    <xf numFmtId="0" fontId="2" fillId="4" borderId="0" xfId="0" applyFont="1" applyFill="1" applyAlignment="1">
      <alignment vertical="center"/>
    </xf>
    <xf numFmtId="0" fontId="3" fillId="4" borderId="0" xfId="0" applyFont="1" applyFill="1" applyBorder="1" applyAlignment="1">
      <alignment vertical="center"/>
    </xf>
    <xf numFmtId="0" fontId="2" fillId="4" borderId="0" xfId="0" applyFont="1" applyFill="1" applyBorder="1" applyAlignment="1"/>
    <xf numFmtId="0" fontId="3" fillId="4" borderId="0" xfId="0" applyFont="1" applyFill="1" applyBorder="1" applyAlignment="1">
      <alignment horizontal="left" vertical="center"/>
    </xf>
    <xf numFmtId="0" fontId="2" fillId="4" borderId="33" xfId="0" applyFont="1" applyFill="1" applyBorder="1" applyAlignment="1"/>
    <xf numFmtId="0" fontId="2" fillId="4" borderId="0" xfId="0" applyFont="1" applyFill="1" applyBorder="1" applyAlignment="1">
      <alignment horizontal="right" vertical="center"/>
    </xf>
    <xf numFmtId="0" fontId="5" fillId="4" borderId="2" xfId="0" quotePrefix="1" applyFont="1" applyFill="1" applyBorder="1" applyAlignment="1">
      <alignment horizontal="center" vertical="center"/>
    </xf>
    <xf numFmtId="0" fontId="5" fillId="4" borderId="3" xfId="0" quotePrefix="1" applyFont="1" applyFill="1" applyBorder="1" applyAlignment="1">
      <alignment vertical="center"/>
    </xf>
    <xf numFmtId="0" fontId="2" fillId="4" borderId="0" xfId="0" applyFont="1" applyFill="1" applyAlignment="1">
      <alignment horizontal="left"/>
    </xf>
    <xf numFmtId="0" fontId="3" fillId="4" borderId="0" xfId="0" applyFont="1" applyFill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7" fillId="2" borderId="0" xfId="0" applyFont="1" applyFill="1"/>
    <xf numFmtId="164" fontId="2" fillId="2" borderId="1" xfId="0" applyNumberFormat="1" applyFont="1" applyFill="1" applyBorder="1" applyAlignment="1">
      <alignment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Alignment="1">
      <alignment vertical="center"/>
    </xf>
    <xf numFmtId="164" fontId="2" fillId="2" borderId="20" xfId="0" applyNumberFormat="1" applyFont="1" applyFill="1" applyBorder="1" applyAlignment="1">
      <alignment vertical="center"/>
    </xf>
    <xf numFmtId="0" fontId="8" fillId="2" borderId="0" xfId="0" applyFont="1" applyFill="1"/>
    <xf numFmtId="0" fontId="2" fillId="2" borderId="0" xfId="0" applyFont="1" applyFill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vertical="center"/>
    </xf>
    <xf numFmtId="0" fontId="2" fillId="4" borderId="14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4" borderId="17" xfId="0" applyNumberFormat="1" applyFon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0" fontId="2" fillId="4" borderId="25" xfId="0" applyNumberFormat="1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 wrapText="1"/>
    </xf>
    <xf numFmtId="0" fontId="2" fillId="5" borderId="0" xfId="0" applyFont="1" applyFill="1" applyBorder="1"/>
    <xf numFmtId="0" fontId="3" fillId="5" borderId="0" xfId="0" applyFont="1" applyFill="1" applyBorder="1" applyAlignment="1">
      <alignment horizontal="center" vertical="center"/>
    </xf>
    <xf numFmtId="164" fontId="2" fillId="5" borderId="0" xfId="0" applyNumberFormat="1" applyFont="1" applyFill="1" applyBorder="1" applyAlignment="1">
      <alignment vertical="center"/>
    </xf>
    <xf numFmtId="164" fontId="2" fillId="5" borderId="0" xfId="0" applyNumberFormat="1" applyFont="1" applyFill="1" applyBorder="1" applyAlignment="1">
      <alignment horizontal="center" vertical="center"/>
    </xf>
    <xf numFmtId="0" fontId="2" fillId="5" borderId="0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Border="1" applyAlignment="1">
      <alignment vertical="center"/>
    </xf>
    <xf numFmtId="0" fontId="2" fillId="5" borderId="0" xfId="0" applyNumberFormat="1" applyFont="1" applyFill="1" applyBorder="1" applyAlignment="1">
      <alignment vertical="center"/>
    </xf>
    <xf numFmtId="0" fontId="2" fillId="4" borderId="32" xfId="0" applyNumberFormat="1" applyFont="1" applyFill="1" applyBorder="1" applyAlignment="1">
      <alignment horizontal="center" vertical="center"/>
    </xf>
    <xf numFmtId="164" fontId="2" fillId="2" borderId="26" xfId="0" applyNumberFormat="1" applyFont="1" applyFill="1" applyBorder="1" applyAlignment="1">
      <alignment vertical="center"/>
    </xf>
    <xf numFmtId="0" fontId="3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Alignment="1">
      <alignment horizontal="center"/>
    </xf>
    <xf numFmtId="164" fontId="2" fillId="2" borderId="36" xfId="0" applyNumberFormat="1" applyFont="1" applyFill="1" applyBorder="1" applyAlignment="1">
      <alignment vertical="center"/>
    </xf>
    <xf numFmtId="164" fontId="2" fillId="2" borderId="18" xfId="0" applyNumberFormat="1" applyFont="1" applyFill="1" applyBorder="1" applyAlignment="1">
      <alignment vertical="center"/>
    </xf>
    <xf numFmtId="164" fontId="2" fillId="2" borderId="19" xfId="0" applyNumberFormat="1" applyFont="1" applyFill="1" applyBorder="1" applyAlignment="1">
      <alignment vertical="center"/>
    </xf>
    <xf numFmtId="164" fontId="2" fillId="2" borderId="29" xfId="0" applyNumberFormat="1" applyFont="1" applyFill="1" applyBorder="1" applyAlignment="1">
      <alignment vertical="center"/>
    </xf>
    <xf numFmtId="0" fontId="3" fillId="4" borderId="38" xfId="0" applyNumberFormat="1" applyFont="1" applyFill="1" applyBorder="1" applyAlignment="1">
      <alignment horizontal="center" vertical="center"/>
    </xf>
    <xf numFmtId="0" fontId="2" fillId="4" borderId="37" xfId="0" applyNumberFormat="1" applyFont="1" applyFill="1" applyBorder="1" applyAlignment="1">
      <alignment horizontal="center" vertical="center"/>
    </xf>
    <xf numFmtId="0" fontId="2" fillId="4" borderId="38" xfId="0" applyNumberFormat="1" applyFont="1" applyFill="1" applyBorder="1" applyAlignment="1">
      <alignment horizontal="center" vertical="center"/>
    </xf>
    <xf numFmtId="0" fontId="2" fillId="4" borderId="39" xfId="0" applyNumberFormat="1" applyFont="1" applyFill="1" applyBorder="1" applyAlignment="1">
      <alignment horizontal="center" vertical="center"/>
    </xf>
    <xf numFmtId="0" fontId="2" fillId="4" borderId="40" xfId="0" applyNumberFormat="1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vertical="center" wrapText="1"/>
    </xf>
    <xf numFmtId="0" fontId="3" fillId="3" borderId="4" xfId="0" applyNumberFormat="1" applyFont="1" applyFill="1" applyBorder="1" applyAlignment="1">
      <alignment vertical="center"/>
    </xf>
    <xf numFmtId="0" fontId="3" fillId="3" borderId="17" xfId="0" applyFont="1" applyFill="1" applyBorder="1" applyAlignment="1">
      <alignment vertical="center"/>
    </xf>
    <xf numFmtId="0" fontId="3" fillId="3" borderId="15" xfId="0" applyNumberFormat="1" applyFont="1" applyFill="1" applyBorder="1" applyAlignment="1">
      <alignment vertical="center"/>
    </xf>
    <xf numFmtId="0" fontId="10" fillId="4" borderId="37" xfId="0" applyNumberFormat="1" applyFont="1" applyFill="1" applyBorder="1" applyAlignment="1">
      <alignment horizontal="center" vertical="center"/>
    </xf>
    <xf numFmtId="0" fontId="10" fillId="4" borderId="6" xfId="0" applyNumberFormat="1" applyFont="1" applyFill="1" applyBorder="1" applyAlignment="1">
      <alignment horizontal="center" vertical="center"/>
    </xf>
    <xf numFmtId="0" fontId="10" fillId="4" borderId="25" xfId="0" applyNumberFormat="1" applyFont="1" applyFill="1" applyBorder="1" applyAlignment="1">
      <alignment horizontal="center" vertical="center"/>
    </xf>
    <xf numFmtId="0" fontId="12" fillId="2" borderId="0" xfId="0" applyFont="1" applyFill="1"/>
    <xf numFmtId="0" fontId="12" fillId="2" borderId="10" xfId="0" applyFont="1" applyFill="1" applyBorder="1" applyAlignment="1">
      <alignment vertical="center"/>
    </xf>
    <xf numFmtId="164" fontId="11" fillId="2" borderId="5" xfId="0" applyNumberFormat="1" applyFont="1" applyFill="1" applyBorder="1" applyAlignment="1">
      <alignment vertical="center"/>
    </xf>
    <xf numFmtId="0" fontId="2" fillId="3" borderId="36" xfId="0" applyFont="1" applyFill="1" applyBorder="1" applyAlignment="1">
      <alignment vertical="center"/>
    </xf>
    <xf numFmtId="164" fontId="3" fillId="3" borderId="45" xfId="0" applyNumberFormat="1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shrinkToFit="1"/>
    </xf>
    <xf numFmtId="0" fontId="3" fillId="3" borderId="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" fillId="4" borderId="2" xfId="0" applyNumberFormat="1" applyFont="1" applyFill="1" applyBorder="1" applyAlignment="1">
      <alignment horizontal="left" vertical="center"/>
    </xf>
    <xf numFmtId="0" fontId="2" fillId="4" borderId="3" xfId="0" applyNumberFormat="1" applyFont="1" applyFill="1" applyBorder="1" applyAlignment="1">
      <alignment horizontal="left" vertical="center"/>
    </xf>
    <xf numFmtId="0" fontId="2" fillId="4" borderId="41" xfId="0" applyNumberFormat="1" applyFont="1" applyFill="1" applyBorder="1" applyAlignment="1">
      <alignment horizontal="left" vertical="center"/>
    </xf>
    <xf numFmtId="0" fontId="3" fillId="3" borderId="22" xfId="0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/>
    </xf>
    <xf numFmtId="0" fontId="2" fillId="4" borderId="2" xfId="0" applyNumberFormat="1" applyFont="1" applyFill="1" applyBorder="1" applyAlignment="1">
      <alignment horizontal="left" vertical="center" wrapText="1"/>
    </xf>
    <xf numFmtId="0" fontId="2" fillId="4" borderId="3" xfId="0" applyNumberFormat="1" applyFont="1" applyFill="1" applyBorder="1" applyAlignment="1">
      <alignment horizontal="left" vertical="center" wrapText="1"/>
    </xf>
    <xf numFmtId="0" fontId="2" fillId="4" borderId="41" xfId="0" applyNumberFormat="1" applyFont="1" applyFill="1" applyBorder="1" applyAlignment="1">
      <alignment horizontal="left" vertical="center" wrapText="1"/>
    </xf>
    <xf numFmtId="0" fontId="2" fillId="4" borderId="21" xfId="0" applyNumberFormat="1" applyFont="1" applyFill="1" applyBorder="1" applyAlignment="1">
      <alignment horizontal="left" vertical="center"/>
    </xf>
    <xf numFmtId="0" fontId="2" fillId="4" borderId="22" xfId="0" applyNumberFormat="1" applyFont="1" applyFill="1" applyBorder="1" applyAlignment="1">
      <alignment horizontal="left" vertical="center"/>
    </xf>
    <xf numFmtId="0" fontId="2" fillId="4" borderId="43" xfId="0" applyNumberFormat="1" applyFont="1" applyFill="1" applyBorder="1" applyAlignment="1">
      <alignment horizontal="left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3" fillId="6" borderId="31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4" xfId="0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6" borderId="32" xfId="0" applyFont="1" applyFill="1" applyBorder="1" applyAlignment="1">
      <alignment horizontal="center" vertical="center" wrapText="1"/>
    </xf>
    <xf numFmtId="0" fontId="2" fillId="4" borderId="16" xfId="0" applyNumberFormat="1" applyFont="1" applyFill="1" applyBorder="1" applyAlignment="1">
      <alignment horizontal="left" vertical="center"/>
    </xf>
    <xf numFmtId="0" fontId="2" fillId="4" borderId="23" xfId="0" applyNumberFormat="1" applyFont="1" applyFill="1" applyBorder="1" applyAlignment="1">
      <alignment horizontal="left" vertical="center"/>
    </xf>
    <xf numFmtId="0" fontId="2" fillId="4" borderId="42" xfId="0" applyNumberFormat="1" applyFont="1" applyFill="1" applyBorder="1" applyAlignment="1">
      <alignment horizontal="left" vertical="center"/>
    </xf>
    <xf numFmtId="0" fontId="3" fillId="6" borderId="27" xfId="0" applyFont="1" applyFill="1" applyBorder="1" applyAlignment="1">
      <alignment horizontal="center" vertical="center"/>
    </xf>
    <xf numFmtId="0" fontId="3" fillId="6" borderId="44" xfId="0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9" fillId="6" borderId="9" xfId="0" applyFont="1" applyFill="1" applyBorder="1"/>
    <xf numFmtId="0" fontId="9" fillId="6" borderId="32" xfId="0" applyFont="1" applyFill="1" applyBorder="1"/>
    <xf numFmtId="0" fontId="3" fillId="5" borderId="0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2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left" vertical="center"/>
    </xf>
    <xf numFmtId="0" fontId="2" fillId="4" borderId="9" xfId="0" applyNumberFormat="1" applyFont="1" applyFill="1" applyBorder="1" applyAlignment="1">
      <alignment horizontal="left" vertical="center"/>
    </xf>
    <xf numFmtId="0" fontId="3" fillId="3" borderId="22" xfId="0" applyFont="1" applyFill="1" applyBorder="1" applyAlignment="1">
      <alignment horizontal="center" vertical="center"/>
    </xf>
    <xf numFmtId="0" fontId="10" fillId="4" borderId="16" xfId="0" applyNumberFormat="1" applyFont="1" applyFill="1" applyBorder="1" applyAlignment="1">
      <alignment horizontal="left" vertical="center"/>
    </xf>
    <xf numFmtId="0" fontId="10" fillId="4" borderId="9" xfId="0" applyNumberFormat="1" applyFont="1" applyFill="1" applyBorder="1" applyAlignment="1">
      <alignment horizontal="left" vertical="center"/>
    </xf>
    <xf numFmtId="0" fontId="3" fillId="3" borderId="3" xfId="0" applyNumberFormat="1" applyFont="1" applyFill="1" applyBorder="1" applyAlignment="1">
      <alignment horizontal="center" vertical="center" wrapText="1"/>
    </xf>
    <xf numFmtId="0" fontId="13" fillId="3" borderId="21" xfId="0" applyFont="1" applyFill="1" applyBorder="1" applyAlignment="1">
      <alignment vertical="center"/>
    </xf>
    <xf numFmtId="164" fontId="13" fillId="3" borderId="2" xfId="0" applyNumberFormat="1" applyFont="1" applyFill="1" applyBorder="1" applyAlignment="1">
      <alignment vertical="center"/>
    </xf>
    <xf numFmtId="0" fontId="2" fillId="4" borderId="27" xfId="0" applyFont="1" applyFill="1" applyBorder="1"/>
    <xf numFmtId="0" fontId="2" fillId="4" borderId="44" xfId="0" applyFont="1" applyFill="1" applyBorder="1"/>
    <xf numFmtId="0" fontId="2" fillId="4" borderId="28" xfId="0" applyFont="1" applyFill="1" applyBorder="1"/>
    <xf numFmtId="0" fontId="2" fillId="4" borderId="47" xfId="0" applyFont="1" applyFill="1" applyBorder="1"/>
    <xf numFmtId="0" fontId="2" fillId="4" borderId="10" xfId="0" applyFont="1" applyFill="1" applyBorder="1" applyAlignment="1"/>
    <xf numFmtId="0" fontId="2" fillId="4" borderId="10" xfId="0" applyFont="1" applyFill="1" applyBorder="1"/>
    <xf numFmtId="0" fontId="5" fillId="4" borderId="15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0" fontId="2" fillId="6" borderId="35" xfId="0" applyFont="1" applyFill="1" applyBorder="1" applyAlignment="1">
      <alignment horizontal="center" vertical="center"/>
    </xf>
    <xf numFmtId="0" fontId="2" fillId="6" borderId="32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 shrinkToFit="1"/>
    </xf>
    <xf numFmtId="0" fontId="3" fillId="3" borderId="15" xfId="0" applyFont="1" applyFill="1" applyBorder="1" applyAlignment="1">
      <alignment horizontal="center" vertical="center" shrinkToFit="1"/>
    </xf>
    <xf numFmtId="0" fontId="2" fillId="4" borderId="47" xfId="0" applyFont="1" applyFill="1" applyBorder="1" applyAlignment="1">
      <alignment horizontal="left"/>
    </xf>
    <xf numFmtId="0" fontId="2" fillId="4" borderId="24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2" fillId="4" borderId="47" xfId="0" applyFont="1" applyFill="1" applyBorder="1" applyAlignment="1"/>
    <xf numFmtId="0" fontId="3" fillId="4" borderId="31" xfId="0" applyFont="1" applyFill="1" applyBorder="1" applyAlignment="1">
      <alignment horizontal="center" vertical="center"/>
    </xf>
    <xf numFmtId="0" fontId="3" fillId="4" borderId="47" xfId="0" applyFont="1" applyFill="1" applyBorder="1" applyAlignment="1">
      <alignment horizontal="center" vertical="center"/>
    </xf>
    <xf numFmtId="0" fontId="2" fillId="4" borderId="29" xfId="0" applyFont="1" applyFill="1" applyBorder="1"/>
    <xf numFmtId="0" fontId="2" fillId="4" borderId="48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vertical="center"/>
    </xf>
    <xf numFmtId="0" fontId="3" fillId="3" borderId="36" xfId="0" applyFont="1" applyFill="1" applyBorder="1" applyAlignment="1">
      <alignment vertical="center" wrapText="1"/>
    </xf>
    <xf numFmtId="0" fontId="14" fillId="3" borderId="21" xfId="0" applyFont="1" applyFill="1" applyBorder="1" applyAlignment="1">
      <alignment vertical="center"/>
    </xf>
    <xf numFmtId="0" fontId="6" fillId="4" borderId="49" xfId="0" applyFont="1" applyFill="1" applyBorder="1" applyAlignment="1" applyProtection="1">
      <alignment horizontal="center" vertical="center"/>
      <protection locked="0"/>
    </xf>
    <xf numFmtId="0" fontId="6" fillId="4" borderId="50" xfId="0" applyFont="1" applyFill="1" applyBorder="1" applyAlignment="1" applyProtection="1">
      <alignment horizontal="center" vertical="center"/>
      <protection locked="0"/>
    </xf>
    <xf numFmtId="0" fontId="6" fillId="4" borderId="51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>
      <alignment horizontal="left" vertical="center" wrapText="1"/>
    </xf>
    <xf numFmtId="0" fontId="1" fillId="4" borderId="53" xfId="0" applyFont="1" applyFill="1" applyBorder="1" applyAlignment="1">
      <alignment horizontal="left" vertical="center" wrapText="1"/>
    </xf>
    <xf numFmtId="0" fontId="1" fillId="4" borderId="46" xfId="0" applyFont="1" applyFill="1" applyBorder="1" applyAlignment="1">
      <alignment horizontal="left" vertical="center" wrapText="1"/>
    </xf>
    <xf numFmtId="0" fontId="2" fillId="4" borderId="0" xfId="0" applyFont="1" applyFill="1" applyBorder="1" applyAlignment="1">
      <alignment horizontal="left" vertical="center" wrapText="1"/>
    </xf>
    <xf numFmtId="0" fontId="5" fillId="4" borderId="45" xfId="0" applyFont="1" applyFill="1" applyBorder="1" applyAlignment="1">
      <alignment horizontal="right" vertical="center"/>
    </xf>
    <xf numFmtId="0" fontId="5" fillId="4" borderId="3" xfId="0" applyFont="1" applyFill="1" applyBorder="1" applyAlignment="1">
      <alignment horizontal="right" vertical="center"/>
    </xf>
    <xf numFmtId="0" fontId="5" fillId="4" borderId="4" xfId="0" applyFont="1" applyFill="1" applyBorder="1" applyAlignment="1">
      <alignment horizontal="right" vertical="center"/>
    </xf>
    <xf numFmtId="0" fontId="2" fillId="4" borderId="0" xfId="0" quotePrefix="1" applyFont="1" applyFill="1" applyBorder="1" applyAlignment="1">
      <alignment horizontal="right" vertical="center"/>
    </xf>
    <xf numFmtId="0" fontId="2" fillId="4" borderId="46" xfId="0" quotePrefix="1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right" vertical="center"/>
    </xf>
    <xf numFmtId="0" fontId="4" fillId="4" borderId="46" xfId="0" applyFont="1" applyFill="1" applyBorder="1" applyAlignment="1">
      <alignment horizontal="right" vertical="center"/>
    </xf>
    <xf numFmtId="0" fontId="15" fillId="4" borderId="50" xfId="0" applyFont="1" applyFill="1" applyBorder="1" applyAlignment="1">
      <alignment horizontal="center" vertical="center"/>
    </xf>
    <xf numFmtId="0" fontId="6" fillId="4" borderId="49" xfId="0" applyFont="1" applyFill="1" applyBorder="1" applyAlignment="1">
      <alignment horizontal="center" vertical="center"/>
    </xf>
    <xf numFmtId="0" fontId="6" fillId="4" borderId="50" xfId="0" applyFont="1" applyFill="1" applyBorder="1" applyAlignment="1">
      <alignment horizontal="center" vertical="center"/>
    </xf>
    <xf numFmtId="0" fontId="15" fillId="4" borderId="52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vertical="center"/>
    </xf>
    <xf numFmtId="0" fontId="2" fillId="6" borderId="32" xfId="0" applyFont="1" applyFill="1" applyBorder="1" applyAlignment="1">
      <alignment vertical="center"/>
    </xf>
    <xf numFmtId="0" fontId="3" fillId="6" borderId="9" xfId="0" applyFont="1" applyFill="1" applyBorder="1" applyAlignment="1">
      <alignment horizontal="center" vertical="center"/>
    </xf>
    <xf numFmtId="0" fontId="2" fillId="6" borderId="8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257175</xdr:colOff>
      <xdr:row>4</xdr:row>
      <xdr:rowOff>123825</xdr:rowOff>
    </xdr:from>
    <xdr:to>
      <xdr:col>15</xdr:col>
      <xdr:colOff>790575</xdr:colOff>
      <xdr:row>6</xdr:row>
      <xdr:rowOff>133350</xdr:rowOff>
    </xdr:to>
    <xdr:cxnSp macro="">
      <xdr:nvCxnSpPr>
        <xdr:cNvPr id="3" name="Connecteur droit avec flèche 2"/>
        <xdr:cNvCxnSpPr/>
      </xdr:nvCxnSpPr>
      <xdr:spPr>
        <a:xfrm flipV="1">
          <a:off x="5476875" y="876300"/>
          <a:ext cx="1790700" cy="504825"/>
        </a:xfrm>
        <a:prstGeom prst="straightConnector1">
          <a:avLst/>
        </a:prstGeom>
        <a:ln w="28575">
          <a:solidFill>
            <a:srgbClr val="FF000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581025</xdr:colOff>
      <xdr:row>1</xdr:row>
      <xdr:rowOff>95250</xdr:rowOff>
    </xdr:from>
    <xdr:to>
      <xdr:col>18</xdr:col>
      <xdr:colOff>466725</xdr:colOff>
      <xdr:row>5</xdr:row>
      <xdr:rowOff>85725</xdr:rowOff>
    </xdr:to>
    <xdr:sp macro="" textlink="">
      <xdr:nvSpPr>
        <xdr:cNvPr id="5" name="ZoneTexte 4"/>
        <xdr:cNvSpPr txBox="1"/>
      </xdr:nvSpPr>
      <xdr:spPr>
        <a:xfrm>
          <a:off x="7058025" y="228600"/>
          <a:ext cx="3086100" cy="8572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Ici en cochant la coche en B4 ou en B13 ou en J4 ou en J13 sur la feuille</a:t>
          </a:r>
          <a:r>
            <a:rPr lang="fr-FR" sz="1100" b="1" baseline="0">
              <a:solidFill>
                <a:schemeClr val="bg1"/>
              </a:solidFill>
            </a:rPr>
            <a:t> "activités et compétences", le contenu de la cellule C4 ou C13 ou K4 ou K13 doit s'afficher.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390525</xdr:colOff>
      <xdr:row>7</xdr:row>
      <xdr:rowOff>85725</xdr:rowOff>
    </xdr:from>
    <xdr:to>
      <xdr:col>15</xdr:col>
      <xdr:colOff>333375</xdr:colOff>
      <xdr:row>10</xdr:row>
      <xdr:rowOff>133350</xdr:rowOff>
    </xdr:to>
    <xdr:cxnSp macro="">
      <xdr:nvCxnSpPr>
        <xdr:cNvPr id="7" name="Connecteur droit avec flèche 6"/>
        <xdr:cNvCxnSpPr/>
      </xdr:nvCxnSpPr>
      <xdr:spPr>
        <a:xfrm flipV="1">
          <a:off x="3857625" y="1600200"/>
          <a:ext cx="2952750" cy="590550"/>
        </a:xfrm>
        <a:prstGeom prst="straightConnector1">
          <a:avLst/>
        </a:prstGeom>
        <a:ln w="28575">
          <a:solidFill>
            <a:srgbClr val="FF000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323850</xdr:colOff>
      <xdr:row>6</xdr:row>
      <xdr:rowOff>47625</xdr:rowOff>
    </xdr:from>
    <xdr:to>
      <xdr:col>18</xdr:col>
      <xdr:colOff>523875</xdr:colOff>
      <xdr:row>9</xdr:row>
      <xdr:rowOff>123825</xdr:rowOff>
    </xdr:to>
    <xdr:sp macro="" textlink="">
      <xdr:nvSpPr>
        <xdr:cNvPr id="8" name="ZoneTexte 7"/>
        <xdr:cNvSpPr txBox="1"/>
      </xdr:nvSpPr>
      <xdr:spPr>
        <a:xfrm>
          <a:off x="6800850" y="1295400"/>
          <a:ext cx="3400425" cy="7048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ici en cochant les coches</a:t>
          </a:r>
          <a:r>
            <a:rPr lang="fr-FR" sz="1100" b="1" baseline="0">
              <a:solidFill>
                <a:schemeClr val="bg1"/>
              </a:solidFill>
            </a:rPr>
            <a:t>  (B5 à B12) ou ( B14 à B21) ou (J5 à J12) ou (J14 à J21) le contenu des cellules  correspondant es.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180975</xdr:colOff>
      <xdr:row>6</xdr:row>
      <xdr:rowOff>180975</xdr:rowOff>
    </xdr:from>
    <xdr:to>
      <xdr:col>12</xdr:col>
      <xdr:colOff>142875</xdr:colOff>
      <xdr:row>15</xdr:row>
      <xdr:rowOff>171450</xdr:rowOff>
    </xdr:to>
    <xdr:sp macro="" textlink="">
      <xdr:nvSpPr>
        <xdr:cNvPr id="10" name="Rectangle à coins arrondis 9"/>
        <xdr:cNvSpPr/>
      </xdr:nvSpPr>
      <xdr:spPr>
        <a:xfrm>
          <a:off x="4791075" y="1428750"/>
          <a:ext cx="571500" cy="17049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276225</xdr:colOff>
      <xdr:row>12</xdr:row>
      <xdr:rowOff>9525</xdr:rowOff>
    </xdr:from>
    <xdr:to>
      <xdr:col>15</xdr:col>
      <xdr:colOff>666750</xdr:colOff>
      <xdr:row>13</xdr:row>
      <xdr:rowOff>85725</xdr:rowOff>
    </xdr:to>
    <xdr:cxnSp macro="">
      <xdr:nvCxnSpPr>
        <xdr:cNvPr id="12" name="Connecteur droit avec flèche 11"/>
        <xdr:cNvCxnSpPr/>
      </xdr:nvCxnSpPr>
      <xdr:spPr>
        <a:xfrm>
          <a:off x="5114925" y="2428875"/>
          <a:ext cx="2028825" cy="257175"/>
        </a:xfrm>
        <a:prstGeom prst="straightConnector1">
          <a:avLst/>
        </a:prstGeom>
        <a:ln w="28575">
          <a:solidFill>
            <a:srgbClr val="FF000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438150</xdr:colOff>
      <xdr:row>11</xdr:row>
      <xdr:rowOff>28576</xdr:rowOff>
    </xdr:from>
    <xdr:to>
      <xdr:col>18</xdr:col>
      <xdr:colOff>428625</xdr:colOff>
      <xdr:row>14</xdr:row>
      <xdr:rowOff>133351</xdr:rowOff>
    </xdr:to>
    <xdr:sp macro="" textlink="">
      <xdr:nvSpPr>
        <xdr:cNvPr id="13" name="ZoneTexte 12"/>
        <xdr:cNvSpPr txBox="1"/>
      </xdr:nvSpPr>
      <xdr:spPr>
        <a:xfrm>
          <a:off x="6915150" y="2266951"/>
          <a:ext cx="3190875" cy="6477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ici avec</a:t>
          </a:r>
          <a:r>
            <a:rPr lang="fr-FR" sz="1100" b="1" baseline="0">
              <a:solidFill>
                <a:schemeClr val="bg1"/>
              </a:solidFill>
            </a:rPr>
            <a:t> les memes conditions  que précédamment  le contenu des cellules (H5;H12) ou (H14;H21) ou (P5;P12) ou ( P14;P21) sera affiché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15</xdr:col>
      <xdr:colOff>76200</xdr:colOff>
      <xdr:row>22</xdr:row>
      <xdr:rowOff>104775</xdr:rowOff>
    </xdr:from>
    <xdr:to>
      <xdr:col>17</xdr:col>
      <xdr:colOff>904875</xdr:colOff>
      <xdr:row>25</xdr:row>
      <xdr:rowOff>142876</xdr:rowOff>
    </xdr:to>
    <xdr:sp macro="" textlink="">
      <xdr:nvSpPr>
        <xdr:cNvPr id="15" name="ZoneTexte 14"/>
        <xdr:cNvSpPr txBox="1"/>
      </xdr:nvSpPr>
      <xdr:spPr>
        <a:xfrm>
          <a:off x="6553200" y="4552950"/>
          <a:ext cx="2962275" cy="581026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Idem pour les 2 paragraphes EP3</a:t>
          </a:r>
        </a:p>
      </xdr:txBody>
    </xdr:sp>
    <xdr:clientData/>
  </xdr:twoCellAnchor>
  <xdr:twoCellAnchor>
    <xdr:from>
      <xdr:col>8</xdr:col>
      <xdr:colOff>314325</xdr:colOff>
      <xdr:row>25</xdr:row>
      <xdr:rowOff>38100</xdr:rowOff>
    </xdr:from>
    <xdr:to>
      <xdr:col>15</xdr:col>
      <xdr:colOff>952500</xdr:colOff>
      <xdr:row>32</xdr:row>
      <xdr:rowOff>133350</xdr:rowOff>
    </xdr:to>
    <xdr:cxnSp macro="">
      <xdr:nvCxnSpPr>
        <xdr:cNvPr id="28" name="Connecteur droit avec flèche 27"/>
        <xdr:cNvCxnSpPr/>
      </xdr:nvCxnSpPr>
      <xdr:spPr>
        <a:xfrm flipV="1">
          <a:off x="3781425" y="5172075"/>
          <a:ext cx="3648075" cy="1619250"/>
        </a:xfrm>
        <a:prstGeom prst="straightConnector1">
          <a:avLst/>
        </a:prstGeom>
        <a:ln w="28575">
          <a:solidFill>
            <a:srgbClr val="FF000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25</xdr:row>
      <xdr:rowOff>85725</xdr:rowOff>
    </xdr:from>
    <xdr:to>
      <xdr:col>15</xdr:col>
      <xdr:colOff>514350</xdr:colOff>
      <xdr:row>28</xdr:row>
      <xdr:rowOff>152400</xdr:rowOff>
    </xdr:to>
    <xdr:cxnSp macro="">
      <xdr:nvCxnSpPr>
        <xdr:cNvPr id="29" name="Connecteur droit avec flèche 28"/>
        <xdr:cNvCxnSpPr/>
      </xdr:nvCxnSpPr>
      <xdr:spPr>
        <a:xfrm flipV="1">
          <a:off x="3467100" y="5076825"/>
          <a:ext cx="3524250" cy="742950"/>
        </a:xfrm>
        <a:prstGeom prst="straightConnector1">
          <a:avLst/>
        </a:prstGeom>
        <a:ln w="28575">
          <a:solidFill>
            <a:srgbClr val="FF000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209550</xdr:colOff>
      <xdr:row>25</xdr:row>
      <xdr:rowOff>104775</xdr:rowOff>
    </xdr:from>
    <xdr:to>
      <xdr:col>16</xdr:col>
      <xdr:colOff>704850</xdr:colOff>
      <xdr:row>34</xdr:row>
      <xdr:rowOff>66675</xdr:rowOff>
    </xdr:to>
    <xdr:cxnSp macro="">
      <xdr:nvCxnSpPr>
        <xdr:cNvPr id="30" name="Connecteur droit avec flèche 29"/>
        <xdr:cNvCxnSpPr/>
      </xdr:nvCxnSpPr>
      <xdr:spPr>
        <a:xfrm flipV="1">
          <a:off x="5048250" y="5095875"/>
          <a:ext cx="3200400" cy="1809750"/>
        </a:xfrm>
        <a:prstGeom prst="straightConnector1">
          <a:avLst/>
        </a:prstGeom>
        <a:ln w="28575">
          <a:solidFill>
            <a:srgbClr val="FF0000"/>
          </a:solidFill>
          <a:headEnd type="arrow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695324</xdr:colOff>
      <xdr:row>0</xdr:row>
      <xdr:rowOff>76200</xdr:rowOff>
    </xdr:from>
    <xdr:to>
      <xdr:col>16</xdr:col>
      <xdr:colOff>85724</xdr:colOff>
      <xdr:row>0</xdr:row>
      <xdr:rowOff>381000</xdr:rowOff>
    </xdr:to>
    <xdr:sp macro="[0]!EffacerCoche" textlink="">
      <xdr:nvSpPr>
        <xdr:cNvPr id="2" name="Rectangle à coins arrondis 1"/>
        <xdr:cNvSpPr/>
      </xdr:nvSpPr>
      <xdr:spPr>
        <a:xfrm>
          <a:off x="7400924" y="76200"/>
          <a:ext cx="1943100" cy="304800"/>
        </a:xfrm>
        <a:prstGeom prst="roundRect">
          <a:avLst/>
        </a:prstGeom>
        <a:solidFill>
          <a:schemeClr val="accent1"/>
        </a:solidFill>
        <a:ln>
          <a:solidFill>
            <a:schemeClr val="tx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 coche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38"/>
  <sheetViews>
    <sheetView showGridLines="0" zoomScaleNormal="100" workbookViewId="0">
      <selection activeCell="T19" sqref="T19"/>
    </sheetView>
  </sheetViews>
  <sheetFormatPr baseColWidth="10" defaultColWidth="11.19921875" defaultRowHeight="12.75"/>
  <cols>
    <col min="1" max="1" width="1" style="3" customWidth="1"/>
    <col min="2" max="2" width="1.296875" style="3" customWidth="1"/>
    <col min="3" max="3" width="3.3984375" style="3" customWidth="1"/>
    <col min="4" max="8" width="5.796875" style="3" customWidth="1"/>
    <col min="9" max="9" width="20.796875" style="3" customWidth="1"/>
    <col min="10" max="10" width="6.19921875" style="3" customWidth="1"/>
    <col min="11" max="11" width="2.3984375" style="3" customWidth="1"/>
    <col min="12" max="12" width="4" style="3" customWidth="1"/>
    <col min="13" max="13" width="5.296875" style="3" customWidth="1"/>
    <col min="14" max="14" width="0.796875" style="3" customWidth="1"/>
    <col min="15" max="15" width="7.09765625" style="3" customWidth="1"/>
    <col min="16" max="16384" width="11.19921875" style="3"/>
  </cols>
  <sheetData>
    <row r="1" spans="1:15" ht="10.5" customHeight="1" thickTop="1" thickBot="1">
      <c r="B1" s="129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1"/>
    </row>
    <row r="2" spans="1:15" ht="19.5" customHeight="1" thickTop="1" thickBot="1">
      <c r="A2" s="17"/>
      <c r="B2" s="132"/>
      <c r="C2" s="11" t="s">
        <v>2</v>
      </c>
      <c r="D2" s="9"/>
      <c r="E2" s="78"/>
      <c r="F2" s="79"/>
      <c r="G2" s="79"/>
      <c r="H2" s="79"/>
      <c r="I2" s="80"/>
      <c r="J2" s="76" t="s">
        <v>11</v>
      </c>
      <c r="K2" s="76"/>
      <c r="L2" s="77"/>
      <c r="M2" s="12"/>
      <c r="N2" s="133"/>
      <c r="O2" s="10"/>
    </row>
    <row r="3" spans="1:15" ht="9" customHeight="1" thickTop="1">
      <c r="B3" s="132"/>
      <c r="C3" s="1"/>
      <c r="D3" s="13"/>
      <c r="E3" s="5"/>
      <c r="F3" s="5"/>
      <c r="G3" s="5"/>
      <c r="H3" s="5"/>
      <c r="I3" s="5"/>
      <c r="J3" s="2"/>
      <c r="K3" s="6"/>
      <c r="L3" s="1"/>
      <c r="M3" s="7"/>
      <c r="N3" s="134"/>
      <c r="O3" s="1"/>
    </row>
    <row r="4" spans="1:15" ht="20.25" customHeight="1">
      <c r="B4" s="162" t="s">
        <v>1</v>
      </c>
      <c r="C4" s="163"/>
      <c r="D4" s="163"/>
      <c r="E4" s="163"/>
      <c r="F4" s="163"/>
      <c r="G4" s="163"/>
      <c r="H4" s="163"/>
      <c r="I4" s="164"/>
      <c r="J4" s="4">
        <f>SUM(J8:J15,J19:J26,J30:J37)</f>
        <v>200</v>
      </c>
      <c r="K4" s="14" t="s">
        <v>12</v>
      </c>
      <c r="L4" s="15">
        <f>SUM(L8:L15,L19:L26,L30:L37)</f>
        <v>200</v>
      </c>
      <c r="M4" s="81" t="s">
        <v>0</v>
      </c>
      <c r="N4" s="135"/>
      <c r="O4" s="85"/>
    </row>
    <row r="5" spans="1:15" ht="12.75" customHeight="1">
      <c r="B5" s="136" t="s">
        <v>13</v>
      </c>
      <c r="C5" s="74"/>
      <c r="D5" s="74"/>
      <c r="E5" s="74"/>
      <c r="F5" s="74"/>
      <c r="G5" s="74"/>
      <c r="H5" s="74"/>
      <c r="I5" s="74"/>
      <c r="J5" s="102">
        <f>SUM(J8:J15)</f>
        <v>40</v>
      </c>
      <c r="K5" s="176" t="s">
        <v>3</v>
      </c>
      <c r="L5" s="102">
        <f>SUM(L8:L15)</f>
        <v>40</v>
      </c>
      <c r="M5" s="102" t="s">
        <v>0</v>
      </c>
      <c r="N5" s="173"/>
      <c r="O5" s="85"/>
    </row>
    <row r="6" spans="1:15" s="8" customFormat="1" ht="12.75" customHeight="1">
      <c r="B6" s="138" t="s">
        <v>4</v>
      </c>
      <c r="C6" s="75"/>
      <c r="D6" s="75"/>
      <c r="E6" s="75"/>
      <c r="F6" s="75"/>
      <c r="G6" s="75"/>
      <c r="H6" s="75"/>
      <c r="I6" s="75"/>
      <c r="J6" s="175"/>
      <c r="K6" s="75"/>
      <c r="L6" s="175"/>
      <c r="M6" s="175"/>
      <c r="N6" s="174"/>
      <c r="O6" s="85"/>
    </row>
    <row r="7" spans="1:15" ht="21" customHeight="1">
      <c r="B7" s="140" t="str">
        <f>IF('Activités et compétences'!A4=TRUE,'Activités et compétences'!C4,"")</f>
        <v>A1.1 Dépose et repose d’éléments amovibles</v>
      </c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141"/>
      <c r="O7" s="85"/>
    </row>
    <row r="8" spans="1:15" s="16" customFormat="1" ht="24.95" customHeight="1">
      <c r="B8" s="142"/>
      <c r="C8" s="161" t="str">
        <f>IF('Activités et compétences'!A5=TRUE,'Activités et compétences'!C5," ")</f>
        <v xml:space="preserve">Les données nécessaires à l’intervention sont collectées </v>
      </c>
      <c r="D8" s="161"/>
      <c r="E8" s="161"/>
      <c r="F8" s="161"/>
      <c r="G8" s="161"/>
      <c r="H8" s="161"/>
      <c r="I8" s="161"/>
      <c r="J8" s="155">
        <v>5</v>
      </c>
      <c r="K8" s="165" t="s">
        <v>3</v>
      </c>
      <c r="L8" s="167">
        <f>IF('Activités et compétences'!A5=TRUE,'Activités et compétences'!H5," ")</f>
        <v>5</v>
      </c>
      <c r="M8" s="86" t="s">
        <v>0</v>
      </c>
      <c r="N8" s="143"/>
      <c r="O8" s="85"/>
    </row>
    <row r="9" spans="1:15" s="16" customFormat="1" ht="24.95" customHeight="1">
      <c r="B9" s="142"/>
      <c r="C9" s="161" t="str">
        <f>IF('Activités et compétences'!A6=TRUE,'Activités et compétences'!C6," ")</f>
        <v xml:space="preserve">Le poste de travail et l’utilisation du matériel sont conformes </v>
      </c>
      <c r="D9" s="161"/>
      <c r="E9" s="161"/>
      <c r="F9" s="161"/>
      <c r="G9" s="161"/>
      <c r="H9" s="161"/>
      <c r="I9" s="161"/>
      <c r="J9" s="156">
        <v>5</v>
      </c>
      <c r="K9" s="165" t="s">
        <v>3</v>
      </c>
      <c r="L9" s="167">
        <f>IF('Activités et compétences'!A6=TRUE,'Activités et compétences'!H6," ")</f>
        <v>5</v>
      </c>
      <c r="M9" s="84" t="s">
        <v>0</v>
      </c>
      <c r="N9" s="144"/>
      <c r="O9" s="85"/>
    </row>
    <row r="10" spans="1:15" s="16" customFormat="1" ht="24.95" customHeight="1">
      <c r="B10" s="142"/>
      <c r="C10" s="161" t="str">
        <f>IF('Activités et compétences'!A7=TRUE,'Activités et compétences'!C7," ")</f>
        <v>Les règles d’ergonomie, d’hygiène, de sécurité et de protection sont respectées</v>
      </c>
      <c r="D10" s="161"/>
      <c r="E10" s="161"/>
      <c r="F10" s="161"/>
      <c r="G10" s="161"/>
      <c r="H10" s="161"/>
      <c r="I10" s="161"/>
      <c r="J10" s="156">
        <v>5</v>
      </c>
      <c r="K10" s="165" t="s">
        <v>3</v>
      </c>
      <c r="L10" s="167">
        <f>IF('Activités et compétences'!A7=TRUE,'Activités et compétences'!H7," ")</f>
        <v>5</v>
      </c>
      <c r="M10" s="84" t="s">
        <v>0</v>
      </c>
      <c r="N10" s="144"/>
      <c r="O10" s="85"/>
    </row>
    <row r="11" spans="1:15" s="16" customFormat="1" ht="24.95" customHeight="1">
      <c r="B11" s="142"/>
      <c r="C11" s="161" t="str">
        <f>IF('Activités et compétences'!A8=TRUE,'Activités et compétences'!C8," ")</f>
        <v>Les modes de liaisons des éléments sont identifiés</v>
      </c>
      <c r="D11" s="161"/>
      <c r="E11" s="161"/>
      <c r="F11" s="161"/>
      <c r="G11" s="161"/>
      <c r="H11" s="161"/>
      <c r="I11" s="161"/>
      <c r="J11" s="156">
        <v>5</v>
      </c>
      <c r="K11" s="165" t="s">
        <v>3</v>
      </c>
      <c r="L11" s="167">
        <f>IF('Activités et compétences'!A8=TRUE,'Activités et compétences'!H8," ")</f>
        <v>5</v>
      </c>
      <c r="M11" s="84" t="s">
        <v>0</v>
      </c>
      <c r="N11" s="144"/>
      <c r="O11" s="85"/>
    </row>
    <row r="12" spans="1:15" s="16" customFormat="1" ht="24.95" customHeight="1">
      <c r="B12" s="142"/>
      <c r="C12" s="161" t="str">
        <f>IF('Activités et compétences'!A9=TRUE,'Activités et compétences'!C9," ")</f>
        <v>Les outils de pose et de réglage sont connus, maîtrisés et appliqués</v>
      </c>
      <c r="D12" s="161"/>
      <c r="E12" s="161"/>
      <c r="F12" s="161"/>
      <c r="G12" s="161"/>
      <c r="H12" s="161"/>
      <c r="I12" s="161"/>
      <c r="J12" s="169">
        <v>5</v>
      </c>
      <c r="K12" s="165" t="s">
        <v>3</v>
      </c>
      <c r="L12" s="167">
        <f>IF('Activités et compétences'!A9=TRUE,'Activités et compétences'!H9," ")</f>
        <v>5</v>
      </c>
      <c r="M12" s="84" t="s">
        <v>0</v>
      </c>
      <c r="N12" s="144"/>
      <c r="O12" s="85"/>
    </row>
    <row r="13" spans="1:15" s="16" customFormat="1" ht="24.95" customHeight="1">
      <c r="B13" s="142"/>
      <c r="C13" s="161" t="str">
        <f>IF('Activités et compétences'!A10=TRUE,'Activités et compétences'!C10," ")</f>
        <v>Le montage des éléments est conforme aux données techniques du constructeur</v>
      </c>
      <c r="D13" s="161"/>
      <c r="E13" s="161"/>
      <c r="F13" s="161"/>
      <c r="G13" s="161"/>
      <c r="H13" s="161"/>
      <c r="I13" s="161"/>
      <c r="J13" s="156">
        <v>5</v>
      </c>
      <c r="K13" s="165" t="s">
        <v>3</v>
      </c>
      <c r="L13" s="167">
        <f>IF('Activités et compétences'!A10=TRUE,'Activités et compétences'!H10," ")</f>
        <v>5</v>
      </c>
      <c r="M13" s="84" t="s">
        <v>0</v>
      </c>
      <c r="N13" s="144"/>
      <c r="O13" s="85"/>
    </row>
    <row r="14" spans="1:15" s="16" customFormat="1" ht="24.95" customHeight="1">
      <c r="B14" s="142"/>
      <c r="C14" s="161" t="str">
        <f>IF('Activités et compétences'!A11=TRUE,'Activités et compétences'!C11," ")</f>
        <v>Les jeux, les alignements, les affleurements sont corrects</v>
      </c>
      <c r="D14" s="161"/>
      <c r="E14" s="161"/>
      <c r="F14" s="161"/>
      <c r="G14" s="161"/>
      <c r="H14" s="161"/>
      <c r="I14" s="161"/>
      <c r="J14" s="156">
        <v>5</v>
      </c>
      <c r="K14" s="165" t="s">
        <v>3</v>
      </c>
      <c r="L14" s="167">
        <f>IF('Activités et compétences'!A11=TRUE,'Activités et compétences'!H11," ")</f>
        <v>5</v>
      </c>
      <c r="M14" s="84" t="s">
        <v>0</v>
      </c>
      <c r="N14" s="144"/>
      <c r="O14" s="85"/>
    </row>
    <row r="15" spans="1:15" s="16" customFormat="1" ht="24.95" customHeight="1">
      <c r="B15" s="142"/>
      <c r="C15" s="161" t="str">
        <f>IF('Activités et compétences'!A12=TRUE,'Activités et compétences'!C12," ")</f>
        <v>Le contrôle de la qualité de l’intervention est réalisé</v>
      </c>
      <c r="D15" s="161"/>
      <c r="E15" s="161"/>
      <c r="F15" s="161"/>
      <c r="G15" s="161"/>
      <c r="H15" s="161"/>
      <c r="I15" s="161"/>
      <c r="J15" s="157">
        <v>5</v>
      </c>
      <c r="K15" s="165" t="s">
        <v>3</v>
      </c>
      <c r="L15" s="167">
        <f>IF('Activités et compétences'!A12=TRUE,'Activités et compétences'!H12," ")</f>
        <v>5</v>
      </c>
      <c r="M15" s="84" t="s">
        <v>0</v>
      </c>
      <c r="N15" s="144"/>
      <c r="O15" s="85"/>
    </row>
    <row r="16" spans="1:15" s="16" customFormat="1" ht="12.75" customHeight="1">
      <c r="B16" s="136" t="s">
        <v>54</v>
      </c>
      <c r="C16" s="74"/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137"/>
      <c r="O16" s="85"/>
    </row>
    <row r="17" spans="2:15" s="16" customFormat="1" ht="12.75" customHeight="1">
      <c r="B17" s="138" t="s">
        <v>56</v>
      </c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139"/>
      <c r="O17" s="85"/>
    </row>
    <row r="18" spans="2:15" ht="21" customHeight="1">
      <c r="B18" s="145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146"/>
      <c r="O18" s="85"/>
    </row>
    <row r="19" spans="2:15" ht="24.95" customHeight="1">
      <c r="B19" s="147"/>
      <c r="C19" s="158" t="str">
        <f>IF('Activités et compétences'!A26=TRUE,'Activités et compétences'!C26," ")</f>
        <v xml:space="preserve">Les données nécessaires à l’intervention sont collectées </v>
      </c>
      <c r="D19" s="158"/>
      <c r="E19" s="158"/>
      <c r="F19" s="158"/>
      <c r="G19" s="158"/>
      <c r="H19" s="158"/>
      <c r="I19" s="158"/>
      <c r="J19" s="155">
        <v>5</v>
      </c>
      <c r="K19" s="165" t="s">
        <v>3</v>
      </c>
      <c r="L19" s="167">
        <f>IF('Activités et compétences'!A26=TRUE,'Activités et compétences'!H26," ")</f>
        <v>5</v>
      </c>
      <c r="M19" s="84" t="s">
        <v>0</v>
      </c>
      <c r="N19" s="144"/>
      <c r="O19" s="85"/>
    </row>
    <row r="20" spans="2:15" ht="24.95" customHeight="1">
      <c r="B20" s="147"/>
      <c r="C20" s="158" t="str">
        <f>IF('Activités et compétences'!A27=TRUE,'Activités et compétences'!C27," ")</f>
        <v xml:space="preserve">Le poste de travail et l’utilisation du matériel sont conformes </v>
      </c>
      <c r="D20" s="158"/>
      <c r="E20" s="158"/>
      <c r="F20" s="158"/>
      <c r="G20" s="158"/>
      <c r="H20" s="158"/>
      <c r="I20" s="158"/>
      <c r="J20" s="156">
        <v>5</v>
      </c>
      <c r="K20" s="165" t="s">
        <v>3</v>
      </c>
      <c r="L20" s="167">
        <f>IF('Activités et compétences'!A27=TRUE,'Activités et compétences'!H27," ")</f>
        <v>5</v>
      </c>
      <c r="M20" s="84" t="s">
        <v>0</v>
      </c>
      <c r="N20" s="144"/>
      <c r="O20" s="85"/>
    </row>
    <row r="21" spans="2:15" ht="24.95" customHeight="1">
      <c r="B21" s="147"/>
      <c r="C21" s="158" t="str">
        <f>IF('Activités et compétences'!A28=TRUE,'Activités et compétences'!C28," ")</f>
        <v>Les règles d’ergonomie, d’hygiène, de sécurité et de protection sont respectées</v>
      </c>
      <c r="D21" s="158"/>
      <c r="E21" s="158"/>
      <c r="F21" s="158"/>
      <c r="G21" s="158"/>
      <c r="H21" s="158"/>
      <c r="I21" s="158"/>
      <c r="J21" s="156">
        <v>5</v>
      </c>
      <c r="K21" s="165" t="s">
        <v>3</v>
      </c>
      <c r="L21" s="167">
        <f>IF('Activités et compétences'!A28=TRUE,'Activités et compétences'!H28," ")</f>
        <v>5</v>
      </c>
      <c r="M21" s="84" t="s">
        <v>0</v>
      </c>
      <c r="N21" s="144"/>
      <c r="O21" s="85"/>
    </row>
    <row r="22" spans="2:15" ht="24.95" customHeight="1">
      <c r="B22" s="147"/>
      <c r="C22" s="158" t="str">
        <f>IF('Activités et compétences'!A29=TRUE,'Activités et compétences'!C29," ")</f>
        <v>Le produit correspond à la réparation (mastic, apprêt surfaceur ou garnissant teinté, mastic de finition...)</v>
      </c>
      <c r="D22" s="158"/>
      <c r="E22" s="158"/>
      <c r="F22" s="158"/>
      <c r="G22" s="158"/>
      <c r="H22" s="158"/>
      <c r="I22" s="158"/>
      <c r="J22" s="156">
        <v>20</v>
      </c>
      <c r="K22" s="165" t="s">
        <v>3</v>
      </c>
      <c r="L22" s="167">
        <f>IF('Activités et compétences'!A29=TRUE,'Activités et compétences'!H29," ")</f>
        <v>20</v>
      </c>
      <c r="M22" s="84" t="s">
        <v>0</v>
      </c>
      <c r="N22" s="144"/>
      <c r="O22" s="85"/>
    </row>
    <row r="23" spans="2:15" ht="24.95" customHeight="1">
      <c r="B23" s="147"/>
      <c r="C23" s="158" t="str">
        <f>IF('Activités et compétences'!A30=TRUE,'Activités et compétences'!C30," ")</f>
        <v>Le marouflage/masquage est réalisé sans excès et de façon responsable</v>
      </c>
      <c r="D23" s="158"/>
      <c r="E23" s="158"/>
      <c r="F23" s="158"/>
      <c r="G23" s="158"/>
      <c r="H23" s="158"/>
      <c r="I23" s="158"/>
      <c r="J23" s="156">
        <v>10</v>
      </c>
      <c r="K23" s="165" t="s">
        <v>3</v>
      </c>
      <c r="L23" s="167">
        <f>IF('Activités et compétences'!A30=TRUE,'Activités et compétences'!H30," ")</f>
        <v>10</v>
      </c>
      <c r="M23" s="84" t="s">
        <v>0</v>
      </c>
      <c r="N23" s="144"/>
      <c r="O23" s="85"/>
    </row>
    <row r="24" spans="2:15" ht="24.95" customHeight="1">
      <c r="B24" s="147"/>
      <c r="C24" s="158" t="str">
        <f>IF('Activités et compétences'!A31=TRUE,'Activités et compétences'!C31," ")</f>
        <v>Le choix des abrasifs et la granulométrie est conforme à la méthode</v>
      </c>
      <c r="D24" s="158"/>
      <c r="E24" s="158"/>
      <c r="F24" s="158"/>
      <c r="G24" s="158"/>
      <c r="H24" s="158"/>
      <c r="I24" s="158"/>
      <c r="J24" s="156">
        <v>5</v>
      </c>
      <c r="K24" s="165" t="s">
        <v>3</v>
      </c>
      <c r="L24" s="167">
        <f>IF('Activités et compétences'!A31=TRUE,'Activités et compétences'!H31," ")</f>
        <v>5</v>
      </c>
      <c r="M24" s="84" t="s">
        <v>0</v>
      </c>
      <c r="N24" s="144"/>
      <c r="O24" s="85"/>
    </row>
    <row r="25" spans="2:15" ht="24.95" customHeight="1">
      <c r="B25" s="147"/>
      <c r="C25" s="158" t="str">
        <f>IF('Activités et compétences'!A32=TRUE,'Activités et compétences'!C32," ")</f>
        <v xml:space="preserve">Les supports sont correctement dégraissés </v>
      </c>
      <c r="D25" s="158"/>
      <c r="E25" s="158"/>
      <c r="F25" s="158"/>
      <c r="G25" s="158"/>
      <c r="H25" s="158"/>
      <c r="I25" s="158"/>
      <c r="J25" s="156">
        <v>5</v>
      </c>
      <c r="K25" s="165" t="s">
        <v>3</v>
      </c>
      <c r="L25" s="167">
        <f>IF('Activités et compétences'!A32=TRUE,'Activités et compétences'!H32," ")</f>
        <v>5</v>
      </c>
      <c r="M25" s="84" t="s">
        <v>0</v>
      </c>
      <c r="N25" s="144"/>
      <c r="O25" s="85"/>
    </row>
    <row r="26" spans="2:15" ht="24.95" customHeight="1">
      <c r="B26" s="147"/>
      <c r="C26" s="158" t="str">
        <f>IF('Activités et compétences'!A33=TRUE,'Activités et compétences'!C33," ")</f>
        <v>Le nettoyage et l’entretien sont correctement effectués</v>
      </c>
      <c r="D26" s="158"/>
      <c r="E26" s="158"/>
      <c r="F26" s="158"/>
      <c r="G26" s="158"/>
      <c r="H26" s="158"/>
      <c r="I26" s="158"/>
      <c r="J26" s="157">
        <v>5</v>
      </c>
      <c r="K26" s="165" t="s">
        <v>3</v>
      </c>
      <c r="L26" s="167">
        <f>IF('Activités et compétences'!A33=TRUE,'Activités et compétences'!H33," ")</f>
        <v>5</v>
      </c>
      <c r="M26" s="84" t="s">
        <v>0</v>
      </c>
      <c r="N26" s="144"/>
      <c r="O26" s="85"/>
    </row>
    <row r="27" spans="2:15" ht="12.75" customHeight="1">
      <c r="B27" s="136" t="s">
        <v>55</v>
      </c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137"/>
      <c r="O27" s="85"/>
    </row>
    <row r="28" spans="2:15" ht="12.75" customHeight="1">
      <c r="B28" s="138" t="s">
        <v>6</v>
      </c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139"/>
      <c r="O28" s="85"/>
    </row>
    <row r="29" spans="2:15" ht="21" customHeight="1">
      <c r="B29" s="145"/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146"/>
      <c r="O29" s="85"/>
    </row>
    <row r="30" spans="2:15" ht="24.95" customHeight="1">
      <c r="B30" s="148"/>
      <c r="C30" s="158" t="str">
        <f>IF('Activités et compétences'!A38=TRUE,'Activités et compétences'!C38," ")</f>
        <v xml:space="preserve">Les données nécessaires à l’intervention sont collectées </v>
      </c>
      <c r="D30" s="158"/>
      <c r="E30" s="158"/>
      <c r="F30" s="158"/>
      <c r="G30" s="158"/>
      <c r="H30" s="158"/>
      <c r="I30" s="158"/>
      <c r="J30" s="170">
        <v>5</v>
      </c>
      <c r="K30" s="165" t="s">
        <v>3</v>
      </c>
      <c r="L30" s="167">
        <f>IF('Activités et compétences'!A38=TRUE,'Activités et compétences'!H38," ")</f>
        <v>5</v>
      </c>
      <c r="M30" s="86" t="s">
        <v>0</v>
      </c>
      <c r="N30" s="143"/>
      <c r="O30" s="85"/>
    </row>
    <row r="31" spans="2:15" ht="24.95" customHeight="1">
      <c r="B31" s="149"/>
      <c r="C31" s="158" t="str">
        <f>IF('Activités et compétences'!A39=TRUE,'Activités et compétences'!C39," ")</f>
        <v xml:space="preserve">Le poste de travail et l’utilisation du matériel sont conformes </v>
      </c>
      <c r="D31" s="158"/>
      <c r="E31" s="158"/>
      <c r="F31" s="158"/>
      <c r="G31" s="158"/>
      <c r="H31" s="158"/>
      <c r="I31" s="158"/>
      <c r="J31" s="171">
        <v>5</v>
      </c>
      <c r="K31" s="165" t="s">
        <v>3</v>
      </c>
      <c r="L31" s="167">
        <f>IF('Activités et compétences'!A39=TRUE,'Activités et compétences'!H39," ")</f>
        <v>5</v>
      </c>
      <c r="M31" s="84" t="s">
        <v>0</v>
      </c>
      <c r="N31" s="144"/>
      <c r="O31" s="85"/>
    </row>
    <row r="32" spans="2:15" ht="24.95" customHeight="1">
      <c r="B32" s="149"/>
      <c r="C32" s="158" t="str">
        <f>IF('Activités et compétences'!A40=TRUE,'Activités et compétences'!C40," ")</f>
        <v>Les règles d’ergonomie, d’hygiène, de sécurité et de protection sont respectées</v>
      </c>
      <c r="D32" s="158"/>
      <c r="E32" s="158"/>
      <c r="F32" s="158"/>
      <c r="G32" s="158"/>
      <c r="H32" s="158"/>
      <c r="I32" s="158"/>
      <c r="J32" s="171">
        <v>5</v>
      </c>
      <c r="K32" s="165" t="s">
        <v>3</v>
      </c>
      <c r="L32" s="167">
        <f>IF('Activités et compétences'!A40=TRUE,'Activités et compétences'!H40," ")</f>
        <v>5</v>
      </c>
      <c r="M32" s="84" t="s">
        <v>0</v>
      </c>
      <c r="N32" s="144"/>
      <c r="O32" s="85"/>
    </row>
    <row r="33" spans="2:15" ht="24.95" customHeight="1">
      <c r="B33" s="149"/>
      <c r="C33" s="158" t="str">
        <f>IF('Activités et compétences'!A41=TRUE,'Activités et compétences'!C41," ")</f>
        <v>La découpe des éléments est conforme aux préconisations du constructeur (superposition, bord à bord,
tuilage et zone de coupe constructeur)</v>
      </c>
      <c r="D33" s="158"/>
      <c r="E33" s="158"/>
      <c r="F33" s="158"/>
      <c r="G33" s="158"/>
      <c r="H33" s="158"/>
      <c r="I33" s="159"/>
      <c r="J33" s="171">
        <v>30</v>
      </c>
      <c r="K33" s="165" t="s">
        <v>3</v>
      </c>
      <c r="L33" s="167">
        <f>IF('Activités et compétences'!A41=TRUE,'Activités et compétences'!H41," ")</f>
        <v>30</v>
      </c>
      <c r="M33" s="84" t="s">
        <v>0</v>
      </c>
      <c r="N33" s="144"/>
      <c r="O33" s="85"/>
    </row>
    <row r="34" spans="2:15" ht="24.95" customHeight="1">
      <c r="B34" s="149"/>
      <c r="C34" s="158" t="str">
        <f>IF('Activités et compétences'!A42=TRUE,'Activités et compétences'!C42," ")</f>
        <v>La mise en oeuvre des moyens de protection à proximité de la zone de soudage est opérationnelle</v>
      </c>
      <c r="D34" s="158"/>
      <c r="E34" s="158"/>
      <c r="F34" s="158"/>
      <c r="G34" s="158"/>
      <c r="H34" s="158"/>
      <c r="I34" s="159"/>
      <c r="J34" s="171">
        <v>20</v>
      </c>
      <c r="K34" s="165" t="s">
        <v>3</v>
      </c>
      <c r="L34" s="167">
        <f>IF('Activités et compétences'!A42=TRUE,'Activités et compétences'!H42," ")</f>
        <v>20</v>
      </c>
      <c r="M34" s="84" t="s">
        <v>0</v>
      </c>
      <c r="N34" s="144"/>
      <c r="O34" s="85"/>
    </row>
    <row r="35" spans="2:15" ht="24.95" customHeight="1">
      <c r="B35" s="149"/>
      <c r="C35" s="158" t="str">
        <f>IF('Activités et compétences'!A43=TRUE,'Activités et compétences'!C43," ")</f>
        <v>La protection anticorrosion appliquée est conforme</v>
      </c>
      <c r="D35" s="158"/>
      <c r="E35" s="158"/>
      <c r="F35" s="158"/>
      <c r="G35" s="158"/>
      <c r="H35" s="158"/>
      <c r="I35" s="158"/>
      <c r="J35" s="171">
        <v>10</v>
      </c>
      <c r="K35" s="165" t="s">
        <v>3</v>
      </c>
      <c r="L35" s="167">
        <f>IF('Activités et compétences'!A43=TRUE,'Activités et compétences'!H43," ")</f>
        <v>10</v>
      </c>
      <c r="M35" s="84" t="s">
        <v>0</v>
      </c>
      <c r="N35" s="144"/>
      <c r="O35" s="85"/>
    </row>
    <row r="36" spans="2:15" ht="24.95" customHeight="1">
      <c r="B36" s="149"/>
      <c r="C36" s="158" t="str">
        <f>IF('Activités et compétences'!A44=TRUE,'Activités et compétences'!C44," ")</f>
        <v>La mise et le maintien en position sont conformes (montage à blanc et pointage)</v>
      </c>
      <c r="D36" s="158"/>
      <c r="E36" s="158"/>
      <c r="F36" s="158"/>
      <c r="G36" s="158"/>
      <c r="H36" s="158"/>
      <c r="I36" s="158"/>
      <c r="J36" s="171">
        <v>15</v>
      </c>
      <c r="K36" s="165" t="s">
        <v>3</v>
      </c>
      <c r="L36" s="167">
        <f>IF('Activités et compétences'!A44=TRUE,'Activités et compétences'!H44," ")</f>
        <v>15</v>
      </c>
      <c r="M36" s="84" t="s">
        <v>0</v>
      </c>
      <c r="N36" s="144"/>
      <c r="O36" s="85"/>
    </row>
    <row r="37" spans="2:15" ht="24.95" customHeight="1" thickBot="1">
      <c r="B37" s="150"/>
      <c r="C37" s="160" t="str">
        <f>IF('Activités et compétences'!A45=TRUE,'Activités et compétences'!C45," ")</f>
        <v>L’arasage sur les assemblages thermiques est correctement réalisé</v>
      </c>
      <c r="D37" s="160"/>
      <c r="E37" s="160"/>
      <c r="F37" s="160"/>
      <c r="G37" s="160"/>
      <c r="H37" s="160"/>
      <c r="I37" s="160"/>
      <c r="J37" s="172">
        <v>10</v>
      </c>
      <c r="K37" s="166" t="s">
        <v>3</v>
      </c>
      <c r="L37" s="168">
        <f>IF('Activités et compétences'!A45=TRUE,'Activités et compétences'!H45," ")</f>
        <v>10</v>
      </c>
      <c r="M37" s="87" t="s">
        <v>0</v>
      </c>
      <c r="N37" s="151"/>
      <c r="O37" s="85"/>
    </row>
    <row r="38" spans="2:15" ht="13.5" thickTop="1"/>
  </sheetData>
  <sheetProtection selectLockedCells="1"/>
  <customSheetViews>
    <customSheetView guid="{95EB9FDF-7FEB-44EE-9B79-927FD1E29538}" showGridLines="0" showRowCol="0" topLeftCell="C1">
      <pane ySplit="3" topLeftCell="A4" activePane="bottomLeft" state="frozen"/>
      <selection pane="bottomLeft" activeCell="E2" sqref="E2:J2"/>
      <pageMargins left="0.7" right="0.7" top="0.75" bottom="0.75" header="0.3" footer="0.3"/>
      <pageSetup paperSize="9" orientation="portrait" horizontalDpi="0" verticalDpi="0" r:id="rId1"/>
    </customSheetView>
  </customSheetViews>
  <mergeCells count="66">
    <mergeCell ref="K5:K6"/>
    <mergeCell ref="L5:L6"/>
    <mergeCell ref="M5:M6"/>
    <mergeCell ref="B5:I5"/>
    <mergeCell ref="B6:I6"/>
    <mergeCell ref="C33:I33"/>
    <mergeCell ref="C34:I34"/>
    <mergeCell ref="C35:I35"/>
    <mergeCell ref="C36:I36"/>
    <mergeCell ref="C37:I37"/>
    <mergeCell ref="M30:N30"/>
    <mergeCell ref="M31:N31"/>
    <mergeCell ref="C30:I30"/>
    <mergeCell ref="C31:I31"/>
    <mergeCell ref="C32:I32"/>
    <mergeCell ref="M32:N32"/>
    <mergeCell ref="M33:N33"/>
    <mergeCell ref="M34:N34"/>
    <mergeCell ref="M35:N35"/>
    <mergeCell ref="M36:N36"/>
    <mergeCell ref="O4:O37"/>
    <mergeCell ref="M19:N19"/>
    <mergeCell ref="M25:N25"/>
    <mergeCell ref="M4:N4"/>
    <mergeCell ref="B29:N29"/>
    <mergeCell ref="M8:N8"/>
    <mergeCell ref="M9:N9"/>
    <mergeCell ref="M10:N10"/>
    <mergeCell ref="M11:N11"/>
    <mergeCell ref="M12:N12"/>
    <mergeCell ref="M37:N37"/>
    <mergeCell ref="M20:N20"/>
    <mergeCell ref="M21:N21"/>
    <mergeCell ref="M22:N22"/>
    <mergeCell ref="M23:N23"/>
    <mergeCell ref="M24:N24"/>
    <mergeCell ref="J2:L2"/>
    <mergeCell ref="E2:I2"/>
    <mergeCell ref="B4:I4"/>
    <mergeCell ref="B7:N7"/>
    <mergeCell ref="B17:N17"/>
    <mergeCell ref="C8:I8"/>
    <mergeCell ref="C9:I9"/>
    <mergeCell ref="C10:I10"/>
    <mergeCell ref="C11:I11"/>
    <mergeCell ref="C15:I15"/>
    <mergeCell ref="M13:N13"/>
    <mergeCell ref="M14:N14"/>
    <mergeCell ref="M15:N15"/>
    <mergeCell ref="J5:J6"/>
    <mergeCell ref="B27:N27"/>
    <mergeCell ref="B28:N28"/>
    <mergeCell ref="B16:N16"/>
    <mergeCell ref="C20:I20"/>
    <mergeCell ref="C21:I21"/>
    <mergeCell ref="C22:I22"/>
    <mergeCell ref="C23:I23"/>
    <mergeCell ref="C25:I25"/>
    <mergeCell ref="C19:I19"/>
    <mergeCell ref="B18:N18"/>
    <mergeCell ref="M26:N26"/>
    <mergeCell ref="C26:I26"/>
    <mergeCell ref="C12:I12"/>
    <mergeCell ref="C13:I13"/>
    <mergeCell ref="C14:I14"/>
    <mergeCell ref="C24:I24"/>
  </mergeCells>
  <pageMargins left="0.26" right="0.22" top="0.28000000000000003" bottom="0.32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J46"/>
  <sheetViews>
    <sheetView showZeros="0" tabSelected="1" zoomScaleNormal="100" workbookViewId="0">
      <pane ySplit="1" topLeftCell="A20" activePane="bottomLeft" state="frozen"/>
      <selection pane="bottomLeft" activeCell="T34" sqref="T34"/>
    </sheetView>
  </sheetViews>
  <sheetFormatPr baseColWidth="10" defaultColWidth="11.19921875" defaultRowHeight="20.100000000000001" customHeight="1"/>
  <cols>
    <col min="1" max="1" width="1.796875" style="18" customWidth="1"/>
    <col min="2" max="2" width="2.3984375" style="18" customWidth="1"/>
    <col min="3" max="3" width="2.5" style="18" customWidth="1"/>
    <col min="4" max="4" width="6.3984375" style="18" customWidth="1"/>
    <col min="5" max="5" width="4.8984375" style="18" customWidth="1"/>
    <col min="6" max="6" width="1.69921875" style="18" customWidth="1"/>
    <col min="7" max="7" width="23.59765625" style="18" customWidth="1"/>
    <col min="8" max="8" width="3.19921875" style="18" customWidth="1"/>
    <col min="9" max="9" width="5.5" style="18" customWidth="1"/>
    <col min="10" max="10" width="2.3984375" style="18" customWidth="1"/>
    <col min="11" max="11" width="2.5" style="18" customWidth="1"/>
    <col min="12" max="12" width="6.3984375" style="18" customWidth="1"/>
    <col min="13" max="13" width="4.8984375" style="18" customWidth="1"/>
    <col min="14" max="14" width="1.69921875" style="18" customWidth="1"/>
    <col min="15" max="15" width="23.59765625" style="18" customWidth="1"/>
    <col min="16" max="16" width="3.19921875" style="18" customWidth="1"/>
    <col min="17" max="17" width="5.5" style="18" customWidth="1"/>
    <col min="18" max="18" width="2.3984375" style="18" customWidth="1"/>
    <col min="19" max="19" width="2.5" style="18" customWidth="1"/>
    <col min="20" max="20" width="5.3984375" style="18" customWidth="1"/>
    <col min="21" max="21" width="4.8984375" style="18" customWidth="1"/>
    <col min="22" max="22" width="1.69921875" style="18" customWidth="1"/>
    <col min="23" max="23" width="23.59765625" style="18" customWidth="1"/>
    <col min="24" max="24" width="3.19921875" style="18" customWidth="1"/>
    <col min="25" max="25" width="5.5" style="18" customWidth="1"/>
    <col min="26" max="26" width="2.3984375" style="18" customWidth="1"/>
    <col min="27" max="27" width="2.5" style="18" customWidth="1"/>
    <col min="28" max="28" width="5.3984375" style="18" customWidth="1"/>
    <col min="29" max="29" width="4.8984375" style="18" customWidth="1"/>
    <col min="30" max="30" width="1.69921875" style="18" customWidth="1"/>
    <col min="31" max="31" width="23.59765625" style="18" customWidth="1"/>
    <col min="32" max="32" width="3.19921875" style="18" customWidth="1"/>
    <col min="33" max="33" width="5.5" style="18" customWidth="1"/>
    <col min="34" max="16384" width="11.19921875" style="18"/>
  </cols>
  <sheetData>
    <row r="1" spans="1:36" ht="40.5" customHeight="1">
      <c r="B1" s="99" t="s">
        <v>7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</row>
    <row r="2" spans="1:36" ht="20.100000000000001" customHeight="1">
      <c r="B2" s="101" t="s">
        <v>8</v>
      </c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3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</row>
    <row r="3" spans="1:36" ht="15.75" customHeight="1">
      <c r="B3" s="104" t="s">
        <v>4</v>
      </c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6"/>
      <c r="R3" s="117"/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</row>
    <row r="4" spans="1:36" ht="19.5" customHeight="1" thickBot="1">
      <c r="A4" s="69" t="b">
        <v>1</v>
      </c>
      <c r="B4" s="72"/>
      <c r="C4" s="91" t="s">
        <v>52</v>
      </c>
      <c r="D4" s="91"/>
      <c r="E4" s="91"/>
      <c r="F4" s="91"/>
      <c r="G4" s="91"/>
      <c r="H4" s="38">
        <f>SUM(H5:H12)</f>
        <v>40</v>
      </c>
      <c r="I4" s="62"/>
      <c r="J4" s="127" t="b">
        <v>0</v>
      </c>
      <c r="K4" s="123" t="s">
        <v>57</v>
      </c>
      <c r="L4" s="123"/>
      <c r="M4" s="123"/>
      <c r="N4" s="123"/>
      <c r="O4" s="123"/>
      <c r="P4" s="37">
        <f>SUM(P5:P12)</f>
        <v>40</v>
      </c>
      <c r="Q4" s="64"/>
      <c r="R4" s="40"/>
      <c r="S4" s="41"/>
      <c r="T4" s="115"/>
      <c r="U4" s="115"/>
      <c r="V4" s="115"/>
      <c r="W4" s="115"/>
      <c r="X4" s="115"/>
      <c r="Y4" s="115"/>
      <c r="Z4" s="42"/>
      <c r="AA4" s="43"/>
      <c r="AB4" s="120"/>
      <c r="AC4" s="120"/>
      <c r="AD4" s="120"/>
      <c r="AE4" s="120"/>
      <c r="AF4" s="120"/>
      <c r="AG4" s="120"/>
      <c r="AI4" s="26"/>
    </row>
    <row r="5" spans="1:36" s="20" customFormat="1" ht="19.5" customHeight="1" thickTop="1">
      <c r="A5" s="70" t="b">
        <v>1</v>
      </c>
      <c r="B5" s="51"/>
      <c r="C5" s="124" t="s">
        <v>15</v>
      </c>
      <c r="D5" s="125"/>
      <c r="E5" s="125"/>
      <c r="F5" s="125"/>
      <c r="G5" s="125"/>
      <c r="H5" s="66">
        <v>5</v>
      </c>
      <c r="I5" s="67" t="s">
        <v>0</v>
      </c>
      <c r="J5" s="31" t="b">
        <v>0</v>
      </c>
      <c r="K5" s="121" t="s">
        <v>15</v>
      </c>
      <c r="L5" s="122"/>
      <c r="M5" s="122"/>
      <c r="N5" s="122"/>
      <c r="O5" s="122"/>
      <c r="P5" s="58">
        <v>5</v>
      </c>
      <c r="Q5" s="49" t="s">
        <v>0</v>
      </c>
      <c r="R5" s="44" t="b">
        <v>0</v>
      </c>
      <c r="S5" s="119"/>
      <c r="T5" s="119"/>
      <c r="U5" s="119"/>
      <c r="V5" s="119"/>
      <c r="W5" s="119"/>
      <c r="X5" s="45"/>
      <c r="Y5" s="46"/>
      <c r="Z5" s="44" t="b">
        <v>0</v>
      </c>
      <c r="AA5" s="119"/>
      <c r="AB5" s="119"/>
      <c r="AC5" s="119"/>
      <c r="AD5" s="119"/>
      <c r="AE5" s="119"/>
      <c r="AF5" s="44"/>
      <c r="AG5" s="46"/>
      <c r="AH5" s="23"/>
    </row>
    <row r="6" spans="1:36" s="20" customFormat="1" ht="19.5" customHeight="1">
      <c r="A6" s="70" t="b">
        <v>1</v>
      </c>
      <c r="B6" s="51"/>
      <c r="C6" s="88" t="s">
        <v>14</v>
      </c>
      <c r="D6" s="89"/>
      <c r="E6" s="89"/>
      <c r="F6" s="89"/>
      <c r="G6" s="89"/>
      <c r="H6" s="59">
        <v>5</v>
      </c>
      <c r="I6" s="67" t="s">
        <v>0</v>
      </c>
      <c r="J6" s="22" t="b">
        <v>0</v>
      </c>
      <c r="K6" s="88" t="s">
        <v>14</v>
      </c>
      <c r="L6" s="89"/>
      <c r="M6" s="89"/>
      <c r="N6" s="89"/>
      <c r="O6" s="89"/>
      <c r="P6" s="59">
        <v>5</v>
      </c>
      <c r="Q6" s="49" t="s">
        <v>0</v>
      </c>
      <c r="R6" s="44"/>
      <c r="S6" s="119"/>
      <c r="T6" s="119"/>
      <c r="U6" s="119"/>
      <c r="V6" s="119"/>
      <c r="W6" s="119"/>
      <c r="X6" s="45"/>
      <c r="Y6" s="46"/>
      <c r="Z6" s="44"/>
      <c r="AA6" s="119"/>
      <c r="AB6" s="119"/>
      <c r="AC6" s="119"/>
      <c r="AD6" s="119"/>
      <c r="AE6" s="119"/>
      <c r="AF6" s="47"/>
      <c r="AG6" s="46"/>
      <c r="AH6" s="23"/>
    </row>
    <row r="7" spans="1:36" s="20" customFormat="1" ht="19.5" customHeight="1">
      <c r="A7" s="70" t="b">
        <v>1</v>
      </c>
      <c r="B7" s="51"/>
      <c r="C7" s="88" t="s">
        <v>16</v>
      </c>
      <c r="D7" s="89"/>
      <c r="E7" s="89"/>
      <c r="F7" s="89"/>
      <c r="G7" s="90"/>
      <c r="H7" s="59">
        <v>5</v>
      </c>
      <c r="I7" s="67" t="s">
        <v>0</v>
      </c>
      <c r="J7" s="22" t="b">
        <v>0</v>
      </c>
      <c r="K7" s="88" t="s">
        <v>16</v>
      </c>
      <c r="L7" s="89"/>
      <c r="M7" s="89"/>
      <c r="N7" s="89"/>
      <c r="O7" s="89"/>
      <c r="P7" s="59">
        <v>5</v>
      </c>
      <c r="Q7" s="49" t="s">
        <v>0</v>
      </c>
      <c r="R7" s="44"/>
      <c r="S7" s="119"/>
      <c r="T7" s="119"/>
      <c r="U7" s="119"/>
      <c r="V7" s="119"/>
      <c r="W7" s="119"/>
      <c r="X7" s="45"/>
      <c r="Y7" s="46"/>
      <c r="Z7" s="44"/>
      <c r="AA7" s="119"/>
      <c r="AB7" s="119"/>
      <c r="AC7" s="119"/>
      <c r="AD7" s="119"/>
      <c r="AE7" s="119"/>
      <c r="AF7" s="47"/>
      <c r="AG7" s="46"/>
      <c r="AH7" s="23"/>
    </row>
    <row r="8" spans="1:36" s="20" customFormat="1" ht="19.5" customHeight="1">
      <c r="A8" s="70" t="b">
        <v>1</v>
      </c>
      <c r="B8" s="51"/>
      <c r="C8" s="88" t="s">
        <v>17</v>
      </c>
      <c r="D8" s="89"/>
      <c r="E8" s="89"/>
      <c r="F8" s="89"/>
      <c r="G8" s="90"/>
      <c r="H8" s="59">
        <v>5</v>
      </c>
      <c r="I8" s="67" t="s">
        <v>0</v>
      </c>
      <c r="J8" s="22" t="b">
        <v>0</v>
      </c>
      <c r="K8" s="88" t="s">
        <v>27</v>
      </c>
      <c r="L8" s="89"/>
      <c r="M8" s="89"/>
      <c r="N8" s="89"/>
      <c r="O8" s="89"/>
      <c r="P8" s="59">
        <v>5</v>
      </c>
      <c r="Q8" s="49" t="s">
        <v>0</v>
      </c>
      <c r="R8" s="44"/>
      <c r="S8" s="119"/>
      <c r="T8" s="119"/>
      <c r="U8" s="119"/>
      <c r="V8" s="119"/>
      <c r="W8" s="119"/>
      <c r="X8" s="45"/>
      <c r="Y8" s="46"/>
      <c r="Z8" s="44"/>
      <c r="AA8" s="119"/>
      <c r="AB8" s="119"/>
      <c r="AC8" s="119"/>
      <c r="AD8" s="119"/>
      <c r="AE8" s="119"/>
      <c r="AF8" s="44"/>
      <c r="AG8" s="46"/>
      <c r="AH8" s="24"/>
    </row>
    <row r="9" spans="1:36" s="20" customFormat="1" ht="19.5" customHeight="1">
      <c r="A9" s="70" t="b">
        <v>1</v>
      </c>
      <c r="B9" s="51"/>
      <c r="C9" s="88" t="s">
        <v>18</v>
      </c>
      <c r="D9" s="89"/>
      <c r="E9" s="89"/>
      <c r="F9" s="89"/>
      <c r="G9" s="90"/>
      <c r="H9" s="59">
        <v>5</v>
      </c>
      <c r="I9" s="67" t="s">
        <v>0</v>
      </c>
      <c r="J9" s="22" t="b">
        <v>0</v>
      </c>
      <c r="K9" s="93" t="s">
        <v>28</v>
      </c>
      <c r="L9" s="89"/>
      <c r="M9" s="89"/>
      <c r="N9" s="89"/>
      <c r="O9" s="89"/>
      <c r="P9" s="59">
        <v>5</v>
      </c>
      <c r="Q9" s="49" t="s">
        <v>0</v>
      </c>
      <c r="R9" s="44"/>
      <c r="S9" s="119"/>
      <c r="T9" s="119"/>
      <c r="U9" s="119"/>
      <c r="V9" s="119"/>
      <c r="W9" s="119"/>
      <c r="X9" s="45"/>
      <c r="Y9" s="46"/>
      <c r="Z9" s="44"/>
      <c r="AA9" s="119"/>
      <c r="AB9" s="119"/>
      <c r="AC9" s="119"/>
      <c r="AD9" s="119"/>
      <c r="AE9" s="119"/>
      <c r="AF9" s="45"/>
      <c r="AG9" s="46"/>
      <c r="AH9" s="24"/>
    </row>
    <row r="10" spans="1:36" s="20" customFormat="1" ht="19.5" customHeight="1">
      <c r="A10" s="70" t="b">
        <v>1</v>
      </c>
      <c r="B10" s="51"/>
      <c r="C10" s="88" t="s">
        <v>19</v>
      </c>
      <c r="D10" s="89"/>
      <c r="E10" s="89"/>
      <c r="F10" s="89"/>
      <c r="G10" s="90"/>
      <c r="H10" s="59">
        <v>5</v>
      </c>
      <c r="I10" s="67" t="s">
        <v>0</v>
      </c>
      <c r="J10" s="22" t="b">
        <v>0</v>
      </c>
      <c r="K10" s="93" t="s">
        <v>29</v>
      </c>
      <c r="L10" s="89"/>
      <c r="M10" s="89"/>
      <c r="N10" s="89"/>
      <c r="O10" s="89"/>
      <c r="P10" s="59">
        <v>5</v>
      </c>
      <c r="Q10" s="49" t="s">
        <v>0</v>
      </c>
      <c r="R10" s="44"/>
      <c r="S10" s="119"/>
      <c r="T10" s="119"/>
      <c r="U10" s="119"/>
      <c r="V10" s="119"/>
      <c r="W10" s="119"/>
      <c r="X10" s="45"/>
      <c r="Y10" s="46"/>
      <c r="Z10" s="44"/>
      <c r="AA10" s="48"/>
      <c r="AB10" s="48"/>
      <c r="AC10" s="48"/>
      <c r="AD10" s="48"/>
      <c r="AE10" s="48"/>
      <c r="AF10" s="44"/>
      <c r="AG10" s="46"/>
      <c r="AH10" s="24"/>
    </row>
    <row r="11" spans="1:36" s="20" customFormat="1" ht="19.5" customHeight="1">
      <c r="A11" s="70" t="b">
        <v>1</v>
      </c>
      <c r="B11" s="51"/>
      <c r="C11" s="93" t="s">
        <v>20</v>
      </c>
      <c r="D11" s="89"/>
      <c r="E11" s="89"/>
      <c r="F11" s="89"/>
      <c r="G11" s="90"/>
      <c r="H11" s="59">
        <v>5</v>
      </c>
      <c r="I11" s="67" t="s">
        <v>0</v>
      </c>
      <c r="J11" s="22" t="b">
        <v>0</v>
      </c>
      <c r="K11" s="88" t="s">
        <v>30</v>
      </c>
      <c r="L11" s="89"/>
      <c r="M11" s="89"/>
      <c r="N11" s="89"/>
      <c r="O11" s="89"/>
      <c r="P11" s="59">
        <v>5</v>
      </c>
      <c r="Q11" s="49" t="s">
        <v>0</v>
      </c>
      <c r="R11" s="44"/>
      <c r="S11" s="119"/>
      <c r="T11" s="119"/>
      <c r="U11" s="119"/>
      <c r="V11" s="119"/>
      <c r="W11" s="119"/>
      <c r="X11" s="45"/>
      <c r="Y11" s="46"/>
      <c r="Z11" s="44" t="b">
        <v>0</v>
      </c>
      <c r="AA11" s="119"/>
      <c r="AB11" s="119"/>
      <c r="AC11" s="119"/>
      <c r="AD11" s="119"/>
      <c r="AE11" s="119"/>
      <c r="AF11" s="44"/>
      <c r="AG11" s="46"/>
      <c r="AH11" s="24"/>
      <c r="AJ11" s="27"/>
    </row>
    <row r="12" spans="1:36" s="20" customFormat="1" ht="19.5" customHeight="1">
      <c r="A12" s="70" t="b">
        <v>1</v>
      </c>
      <c r="B12" s="51"/>
      <c r="C12" s="88" t="s">
        <v>21</v>
      </c>
      <c r="D12" s="89"/>
      <c r="E12" s="89"/>
      <c r="F12" s="89"/>
      <c r="G12" s="90"/>
      <c r="H12" s="59">
        <v>5</v>
      </c>
      <c r="I12" s="67" t="s">
        <v>0</v>
      </c>
      <c r="J12" s="22" t="b">
        <v>0</v>
      </c>
      <c r="K12" s="88" t="s">
        <v>31</v>
      </c>
      <c r="L12" s="89"/>
      <c r="M12" s="89"/>
      <c r="N12" s="89"/>
      <c r="O12" s="89"/>
      <c r="P12" s="59">
        <v>5</v>
      </c>
      <c r="Q12" s="49" t="s">
        <v>0</v>
      </c>
      <c r="R12" s="44"/>
      <c r="S12" s="119"/>
      <c r="T12" s="119"/>
      <c r="U12" s="119"/>
      <c r="V12" s="119"/>
      <c r="W12" s="119"/>
      <c r="X12" s="45"/>
      <c r="Y12" s="46"/>
      <c r="Z12" s="44" t="b">
        <v>0</v>
      </c>
      <c r="AA12" s="119"/>
      <c r="AB12" s="119"/>
      <c r="AC12" s="119"/>
      <c r="AD12" s="119"/>
      <c r="AE12" s="119"/>
      <c r="AF12" s="44"/>
      <c r="AG12" s="46"/>
      <c r="AH12" s="24"/>
    </row>
    <row r="13" spans="1:36" s="20" customFormat="1" ht="19.5" customHeight="1">
      <c r="A13" s="70" t="b">
        <v>0</v>
      </c>
      <c r="B13" s="73"/>
      <c r="C13" s="92" t="s">
        <v>53</v>
      </c>
      <c r="D13" s="92"/>
      <c r="E13" s="92"/>
      <c r="F13" s="92"/>
      <c r="G13" s="92"/>
      <c r="H13" s="39">
        <f>SUM(H14:H21)</f>
        <v>40</v>
      </c>
      <c r="I13" s="63"/>
      <c r="J13" s="128" t="b">
        <v>0</v>
      </c>
      <c r="K13" s="126" t="s">
        <v>58</v>
      </c>
      <c r="L13" s="126"/>
      <c r="M13" s="126"/>
      <c r="N13" s="126"/>
      <c r="O13" s="126"/>
      <c r="P13" s="39">
        <f>SUM(P14:P21)</f>
        <v>40</v>
      </c>
      <c r="Q13" s="65"/>
      <c r="R13" s="44"/>
      <c r="S13" s="46"/>
      <c r="T13" s="46"/>
      <c r="U13" s="46"/>
      <c r="V13" s="46"/>
      <c r="W13" s="46"/>
      <c r="X13" s="45"/>
      <c r="Y13" s="46"/>
      <c r="Z13" s="44"/>
      <c r="AA13" s="46"/>
      <c r="AB13" s="46"/>
      <c r="AC13" s="46"/>
      <c r="AD13" s="46"/>
      <c r="AE13" s="46"/>
      <c r="AF13" s="44"/>
      <c r="AG13" s="46"/>
      <c r="AH13" s="24"/>
    </row>
    <row r="14" spans="1:36" s="20" customFormat="1" ht="19.5" customHeight="1">
      <c r="A14" s="70" t="b">
        <v>0</v>
      </c>
      <c r="B14" s="29" t="b">
        <v>1</v>
      </c>
      <c r="C14" s="88" t="s">
        <v>15</v>
      </c>
      <c r="D14" s="89"/>
      <c r="E14" s="89"/>
      <c r="F14" s="89"/>
      <c r="G14" s="90"/>
      <c r="H14" s="59">
        <v>5</v>
      </c>
      <c r="I14" s="67" t="s">
        <v>0</v>
      </c>
      <c r="J14" s="22" t="b">
        <v>0</v>
      </c>
      <c r="K14" s="88" t="s">
        <v>15</v>
      </c>
      <c r="L14" s="89"/>
      <c r="M14" s="89"/>
      <c r="N14" s="89"/>
      <c r="O14" s="89"/>
      <c r="P14" s="59">
        <v>5</v>
      </c>
      <c r="Q14" s="49" t="s">
        <v>0</v>
      </c>
      <c r="R14" s="44"/>
      <c r="S14" s="119"/>
      <c r="T14" s="119"/>
      <c r="U14" s="119"/>
      <c r="V14" s="119"/>
      <c r="W14" s="119"/>
      <c r="X14" s="45"/>
      <c r="Y14" s="46"/>
      <c r="Z14" s="44"/>
      <c r="AA14" s="119"/>
      <c r="AB14" s="119"/>
      <c r="AC14" s="119"/>
      <c r="AD14" s="119"/>
      <c r="AE14" s="119"/>
      <c r="AF14" s="44"/>
      <c r="AG14" s="46"/>
      <c r="AH14" s="24"/>
    </row>
    <row r="15" spans="1:36" s="20" customFormat="1" ht="19.5" customHeight="1">
      <c r="A15" s="70" t="b">
        <v>0</v>
      </c>
      <c r="B15" s="28"/>
      <c r="C15" s="88" t="s">
        <v>14</v>
      </c>
      <c r="D15" s="89"/>
      <c r="E15" s="89"/>
      <c r="F15" s="89"/>
      <c r="G15" s="90"/>
      <c r="H15" s="59">
        <v>5</v>
      </c>
      <c r="I15" s="67" t="s">
        <v>0</v>
      </c>
      <c r="J15" s="22" t="b">
        <v>0</v>
      </c>
      <c r="K15" s="88" t="s">
        <v>14</v>
      </c>
      <c r="L15" s="89"/>
      <c r="M15" s="89"/>
      <c r="N15" s="89"/>
      <c r="O15" s="90"/>
      <c r="P15" s="59">
        <v>5</v>
      </c>
      <c r="Q15" s="49" t="s">
        <v>0</v>
      </c>
      <c r="R15" s="44"/>
      <c r="S15" s="46"/>
      <c r="T15" s="46"/>
      <c r="U15" s="46"/>
      <c r="V15" s="46"/>
      <c r="W15" s="46"/>
      <c r="X15" s="45"/>
      <c r="Y15" s="46"/>
      <c r="Z15" s="44"/>
      <c r="AA15" s="46"/>
      <c r="AB15" s="46"/>
      <c r="AC15" s="46"/>
      <c r="AD15" s="46"/>
      <c r="AE15" s="46"/>
      <c r="AF15" s="44"/>
      <c r="AG15" s="46"/>
      <c r="AH15" s="24"/>
    </row>
    <row r="16" spans="1:36" s="20" customFormat="1" ht="19.5" customHeight="1">
      <c r="A16" s="70" t="b">
        <v>0</v>
      </c>
      <c r="B16" s="28"/>
      <c r="C16" s="88" t="s">
        <v>16</v>
      </c>
      <c r="D16" s="89"/>
      <c r="E16" s="89"/>
      <c r="F16" s="89"/>
      <c r="G16" s="90"/>
      <c r="H16" s="59">
        <v>5</v>
      </c>
      <c r="I16" s="67" t="s">
        <v>0</v>
      </c>
      <c r="J16" s="22" t="b">
        <v>0</v>
      </c>
      <c r="K16" s="88" t="s">
        <v>16</v>
      </c>
      <c r="L16" s="89"/>
      <c r="M16" s="89"/>
      <c r="N16" s="89"/>
      <c r="O16" s="90"/>
      <c r="P16" s="59">
        <v>5</v>
      </c>
      <c r="Q16" s="49" t="s">
        <v>0</v>
      </c>
      <c r="R16" s="44"/>
      <c r="S16" s="46"/>
      <c r="T16" s="46"/>
      <c r="U16" s="46"/>
      <c r="V16" s="46"/>
      <c r="W16" s="46"/>
      <c r="X16" s="45"/>
      <c r="Y16" s="46"/>
      <c r="Z16" s="44"/>
      <c r="AA16" s="46"/>
      <c r="AB16" s="46"/>
      <c r="AC16" s="46"/>
      <c r="AD16" s="46"/>
      <c r="AE16" s="46"/>
      <c r="AF16" s="44"/>
      <c r="AG16" s="46"/>
      <c r="AH16" s="24"/>
    </row>
    <row r="17" spans="1:34" s="20" customFormat="1" ht="19.5" customHeight="1">
      <c r="A17" s="70" t="b">
        <v>0</v>
      </c>
      <c r="B17" s="28"/>
      <c r="C17" s="88" t="s">
        <v>22</v>
      </c>
      <c r="D17" s="89"/>
      <c r="E17" s="89"/>
      <c r="F17" s="89"/>
      <c r="G17" s="90"/>
      <c r="H17" s="59">
        <v>5</v>
      </c>
      <c r="I17" s="67" t="s">
        <v>0</v>
      </c>
      <c r="J17" s="22" t="b">
        <v>0</v>
      </c>
      <c r="K17" s="88" t="s">
        <v>32</v>
      </c>
      <c r="L17" s="89"/>
      <c r="M17" s="89"/>
      <c r="N17" s="89"/>
      <c r="O17" s="90"/>
      <c r="P17" s="59">
        <v>5</v>
      </c>
      <c r="Q17" s="49" t="s">
        <v>0</v>
      </c>
      <c r="R17" s="44"/>
      <c r="S17" s="46"/>
      <c r="T17" s="46"/>
      <c r="U17" s="46"/>
      <c r="V17" s="46"/>
      <c r="W17" s="46"/>
      <c r="X17" s="45"/>
      <c r="Y17" s="46"/>
      <c r="Z17" s="44"/>
      <c r="AA17" s="46"/>
      <c r="AB17" s="46"/>
      <c r="AC17" s="46"/>
      <c r="AD17" s="46"/>
      <c r="AE17" s="46"/>
      <c r="AF17" s="44"/>
      <c r="AG17" s="46"/>
      <c r="AH17" s="24"/>
    </row>
    <row r="18" spans="1:34" s="20" customFormat="1" ht="19.5" customHeight="1">
      <c r="A18" s="70" t="b">
        <v>0</v>
      </c>
      <c r="B18" s="28"/>
      <c r="C18" s="93" t="s">
        <v>23</v>
      </c>
      <c r="D18" s="89"/>
      <c r="E18" s="89"/>
      <c r="F18" s="89"/>
      <c r="G18" s="90"/>
      <c r="H18" s="59">
        <v>5</v>
      </c>
      <c r="I18" s="67" t="s">
        <v>0</v>
      </c>
      <c r="J18" s="22" t="b">
        <v>0</v>
      </c>
      <c r="K18" s="93" t="s">
        <v>33</v>
      </c>
      <c r="L18" s="89"/>
      <c r="M18" s="89"/>
      <c r="N18" s="89"/>
      <c r="O18" s="90"/>
      <c r="P18" s="59">
        <v>5</v>
      </c>
      <c r="Q18" s="49" t="s">
        <v>0</v>
      </c>
      <c r="R18" s="44"/>
      <c r="S18" s="46"/>
      <c r="T18" s="46"/>
      <c r="U18" s="46"/>
      <c r="V18" s="46"/>
      <c r="W18" s="46"/>
      <c r="X18" s="45"/>
      <c r="Y18" s="46"/>
      <c r="Z18" s="44"/>
      <c r="AA18" s="46"/>
      <c r="AB18" s="46"/>
      <c r="AC18" s="46"/>
      <c r="AD18" s="46"/>
      <c r="AE18" s="46"/>
      <c r="AF18" s="44"/>
      <c r="AG18" s="46"/>
      <c r="AH18" s="24"/>
    </row>
    <row r="19" spans="1:34" s="20" customFormat="1" ht="19.5" customHeight="1">
      <c r="A19" s="70" t="b">
        <v>0</v>
      </c>
      <c r="B19" s="28"/>
      <c r="C19" s="88" t="s">
        <v>24</v>
      </c>
      <c r="D19" s="89"/>
      <c r="E19" s="89"/>
      <c r="F19" s="89"/>
      <c r="G19" s="90"/>
      <c r="H19" s="59">
        <v>5</v>
      </c>
      <c r="I19" s="67" t="s">
        <v>0</v>
      </c>
      <c r="J19" s="22" t="b">
        <v>0</v>
      </c>
      <c r="K19" s="93" t="s">
        <v>34</v>
      </c>
      <c r="L19" s="89"/>
      <c r="M19" s="89"/>
      <c r="N19" s="89"/>
      <c r="O19" s="90"/>
      <c r="P19" s="59">
        <v>5</v>
      </c>
      <c r="Q19" s="49" t="s">
        <v>0</v>
      </c>
      <c r="R19" s="44"/>
      <c r="S19" s="46"/>
      <c r="T19" s="46"/>
      <c r="U19" s="46"/>
      <c r="V19" s="46"/>
      <c r="W19" s="46"/>
      <c r="X19" s="45"/>
      <c r="Y19" s="46"/>
      <c r="Z19" s="44"/>
      <c r="AA19" s="46"/>
      <c r="AB19" s="46"/>
      <c r="AC19" s="46"/>
      <c r="AD19" s="46"/>
      <c r="AE19" s="46"/>
      <c r="AF19" s="44"/>
      <c r="AG19" s="46"/>
      <c r="AH19" s="24"/>
    </row>
    <row r="20" spans="1:34" s="20" customFormat="1" ht="19.5" customHeight="1">
      <c r="A20" s="70" t="b">
        <v>0</v>
      </c>
      <c r="B20" s="28"/>
      <c r="C20" s="88" t="s">
        <v>25</v>
      </c>
      <c r="D20" s="89"/>
      <c r="E20" s="89"/>
      <c r="F20" s="89"/>
      <c r="G20" s="89"/>
      <c r="H20" s="59">
        <v>5</v>
      </c>
      <c r="I20" s="67" t="s">
        <v>0</v>
      </c>
      <c r="J20" s="22" t="b">
        <v>0</v>
      </c>
      <c r="K20" s="88" t="s">
        <v>35</v>
      </c>
      <c r="L20" s="89"/>
      <c r="M20" s="89"/>
      <c r="N20" s="89"/>
      <c r="O20" s="89"/>
      <c r="P20" s="59">
        <v>5</v>
      </c>
      <c r="Q20" s="49" t="s">
        <v>0</v>
      </c>
      <c r="R20" s="44"/>
      <c r="S20" s="119"/>
      <c r="T20" s="119"/>
      <c r="U20" s="119"/>
      <c r="V20" s="119"/>
      <c r="W20" s="119"/>
      <c r="X20" s="45"/>
      <c r="Y20" s="46"/>
      <c r="Z20" s="44"/>
      <c r="AA20" s="119"/>
      <c r="AB20" s="119"/>
      <c r="AC20" s="119"/>
      <c r="AD20" s="119"/>
      <c r="AE20" s="119"/>
      <c r="AF20" s="44"/>
      <c r="AG20" s="46"/>
      <c r="AH20" s="24"/>
    </row>
    <row r="21" spans="1:34" s="20" customFormat="1" ht="19.5" customHeight="1" thickBot="1">
      <c r="A21" s="70" t="b">
        <v>0</v>
      </c>
      <c r="B21" s="30"/>
      <c r="C21" s="96" t="s">
        <v>26</v>
      </c>
      <c r="D21" s="97"/>
      <c r="E21" s="97"/>
      <c r="F21" s="97"/>
      <c r="G21" s="97"/>
      <c r="H21" s="60">
        <v>5</v>
      </c>
      <c r="I21" s="68" t="s">
        <v>0</v>
      </c>
      <c r="J21" s="50" t="b">
        <v>0</v>
      </c>
      <c r="K21" s="96" t="s">
        <v>36</v>
      </c>
      <c r="L21" s="97"/>
      <c r="M21" s="97"/>
      <c r="N21" s="97"/>
      <c r="O21" s="97"/>
      <c r="P21" s="60">
        <v>5</v>
      </c>
      <c r="Q21" s="34" t="s">
        <v>0</v>
      </c>
      <c r="R21" s="44"/>
      <c r="S21" s="119"/>
      <c r="T21" s="119"/>
      <c r="U21" s="119"/>
      <c r="V21" s="119"/>
      <c r="W21" s="119"/>
      <c r="X21" s="45"/>
      <c r="Y21" s="46"/>
      <c r="Z21" s="44"/>
      <c r="AA21" s="119"/>
      <c r="AB21" s="119"/>
      <c r="AC21" s="119"/>
      <c r="AD21" s="119"/>
      <c r="AE21" s="119"/>
      <c r="AF21" s="45"/>
      <c r="AG21" s="46"/>
      <c r="AH21" s="24"/>
    </row>
    <row r="22" spans="1:34" ht="20.100000000000001" customHeight="1" thickTop="1" thickBot="1"/>
    <row r="23" spans="1:34" ht="20.100000000000001" customHeight="1" thickTop="1">
      <c r="B23" s="110" t="s">
        <v>9</v>
      </c>
      <c r="C23" s="111"/>
      <c r="D23" s="111"/>
      <c r="E23" s="111"/>
      <c r="F23" s="111"/>
      <c r="G23" s="111"/>
      <c r="H23" s="111"/>
      <c r="I23" s="112"/>
    </row>
    <row r="24" spans="1:34" s="21" customFormat="1" ht="20.100000000000001" customHeight="1">
      <c r="B24" s="104" t="s">
        <v>5</v>
      </c>
      <c r="C24" s="105"/>
      <c r="D24" s="105"/>
      <c r="E24" s="105"/>
      <c r="F24" s="105"/>
      <c r="G24" s="105"/>
      <c r="H24" s="105"/>
      <c r="I24" s="106"/>
    </row>
    <row r="25" spans="1:34" s="21" customFormat="1" ht="20.100000000000001" customHeight="1" thickBot="1">
      <c r="A25" s="69" t="b">
        <v>0</v>
      </c>
      <c r="B25" s="152"/>
      <c r="C25" s="123" t="s">
        <v>59</v>
      </c>
      <c r="D25" s="123"/>
      <c r="E25" s="123"/>
      <c r="F25" s="123"/>
      <c r="G25" s="123"/>
      <c r="H25" s="37">
        <f>SUM(H26:H33)</f>
        <v>60</v>
      </c>
      <c r="I25" s="64"/>
    </row>
    <row r="26" spans="1:34" s="21" customFormat="1" ht="20.100000000000001" customHeight="1" thickTop="1">
      <c r="A26" s="69" t="b">
        <v>1</v>
      </c>
      <c r="B26" s="54"/>
      <c r="C26" s="107" t="s">
        <v>15</v>
      </c>
      <c r="D26" s="108"/>
      <c r="E26" s="108"/>
      <c r="F26" s="108"/>
      <c r="G26" s="109"/>
      <c r="H26" s="58">
        <v>5</v>
      </c>
      <c r="I26" s="32" t="s">
        <v>0</v>
      </c>
    </row>
    <row r="27" spans="1:34" s="21" customFormat="1" ht="20.100000000000001" customHeight="1">
      <c r="A27" s="69" t="b">
        <v>1</v>
      </c>
      <c r="B27" s="55"/>
      <c r="C27" s="88" t="s">
        <v>14</v>
      </c>
      <c r="D27" s="89"/>
      <c r="E27" s="89"/>
      <c r="F27" s="89"/>
      <c r="G27" s="90"/>
      <c r="H27" s="59">
        <v>5</v>
      </c>
      <c r="I27" s="49" t="s">
        <v>0</v>
      </c>
    </row>
    <row r="28" spans="1:34" s="21" customFormat="1" ht="20.100000000000001" customHeight="1">
      <c r="A28" s="69" t="b">
        <v>1</v>
      </c>
      <c r="B28" s="55" t="b">
        <v>0</v>
      </c>
      <c r="C28" s="88" t="s">
        <v>16</v>
      </c>
      <c r="D28" s="89"/>
      <c r="E28" s="89"/>
      <c r="F28" s="89"/>
      <c r="G28" s="90"/>
      <c r="H28" s="59">
        <v>5</v>
      </c>
      <c r="I28" s="49" t="s">
        <v>0</v>
      </c>
      <c r="O28" s="52"/>
    </row>
    <row r="29" spans="1:34" s="21" customFormat="1" ht="29.25" customHeight="1">
      <c r="A29" s="69" t="b">
        <v>1</v>
      </c>
      <c r="B29" s="55"/>
      <c r="C29" s="93" t="s">
        <v>51</v>
      </c>
      <c r="D29" s="94"/>
      <c r="E29" s="94"/>
      <c r="F29" s="94"/>
      <c r="G29" s="95"/>
      <c r="H29" s="59">
        <v>20</v>
      </c>
      <c r="I29" s="49" t="s">
        <v>0</v>
      </c>
    </row>
    <row r="30" spans="1:34" s="21" customFormat="1" ht="20.100000000000001" customHeight="1">
      <c r="A30" s="69" t="b">
        <v>1</v>
      </c>
      <c r="B30" s="55"/>
      <c r="C30" s="88" t="s">
        <v>37</v>
      </c>
      <c r="D30" s="89"/>
      <c r="E30" s="89"/>
      <c r="F30" s="89"/>
      <c r="G30" s="90"/>
      <c r="H30" s="59">
        <v>10</v>
      </c>
      <c r="I30" s="49" t="s">
        <v>0</v>
      </c>
    </row>
    <row r="31" spans="1:34" s="21" customFormat="1" ht="20.100000000000001" customHeight="1">
      <c r="A31" s="69" t="b">
        <v>1</v>
      </c>
      <c r="B31" s="55"/>
      <c r="C31" s="88" t="s">
        <v>38</v>
      </c>
      <c r="D31" s="89"/>
      <c r="E31" s="89"/>
      <c r="F31" s="89"/>
      <c r="G31" s="90"/>
      <c r="H31" s="59">
        <v>5</v>
      </c>
      <c r="I31" s="49" t="s">
        <v>0</v>
      </c>
    </row>
    <row r="32" spans="1:34" s="21" customFormat="1" ht="20.100000000000001" customHeight="1">
      <c r="A32" s="69" t="b">
        <v>1</v>
      </c>
      <c r="B32" s="55"/>
      <c r="C32" s="88" t="s">
        <v>39</v>
      </c>
      <c r="D32" s="89"/>
      <c r="E32" s="89"/>
      <c r="F32" s="89"/>
      <c r="G32" s="90"/>
      <c r="H32" s="59">
        <v>5</v>
      </c>
      <c r="I32" s="49" t="s">
        <v>0</v>
      </c>
    </row>
    <row r="33" spans="1:17" ht="20.100000000000001" customHeight="1" thickBot="1">
      <c r="A33" s="69" t="b">
        <v>1</v>
      </c>
      <c r="B33" s="53" t="b">
        <v>0</v>
      </c>
      <c r="C33" s="96" t="s">
        <v>40</v>
      </c>
      <c r="D33" s="97"/>
      <c r="E33" s="97"/>
      <c r="F33" s="97"/>
      <c r="G33" s="98"/>
      <c r="H33" s="60">
        <v>5</v>
      </c>
      <c r="I33" s="34" t="s">
        <v>0</v>
      </c>
    </row>
    <row r="34" spans="1:17" ht="20.100000000000001" customHeight="1" thickTop="1" thickBot="1"/>
    <row r="35" spans="1:17" ht="20.100000000000001" customHeight="1" thickTop="1">
      <c r="B35" s="110" t="s">
        <v>10</v>
      </c>
      <c r="C35" s="111"/>
      <c r="D35" s="111"/>
      <c r="E35" s="111"/>
      <c r="F35" s="111"/>
      <c r="G35" s="111"/>
      <c r="H35" s="111"/>
      <c r="I35" s="111"/>
      <c r="J35" s="111"/>
      <c r="K35" s="111"/>
      <c r="L35" s="111"/>
      <c r="M35" s="111"/>
      <c r="N35" s="111"/>
      <c r="O35" s="111"/>
      <c r="P35" s="111"/>
      <c r="Q35" s="112"/>
    </row>
    <row r="36" spans="1:17" ht="20.100000000000001" customHeight="1">
      <c r="B36" s="104" t="s">
        <v>6</v>
      </c>
      <c r="C36" s="113"/>
      <c r="D36" s="113"/>
      <c r="E36" s="113"/>
      <c r="F36" s="113"/>
      <c r="G36" s="113"/>
      <c r="H36" s="113"/>
      <c r="I36" s="113"/>
      <c r="J36" s="113"/>
      <c r="K36" s="113"/>
      <c r="L36" s="113"/>
      <c r="M36" s="113"/>
      <c r="N36" s="113"/>
      <c r="O36" s="113"/>
      <c r="P36" s="113"/>
      <c r="Q36" s="114"/>
    </row>
    <row r="37" spans="1:17" ht="20.100000000000001" customHeight="1" thickBot="1">
      <c r="A37" s="69" t="b">
        <v>1</v>
      </c>
      <c r="B37" s="153"/>
      <c r="C37" s="91" t="s">
        <v>60</v>
      </c>
      <c r="D37" s="91"/>
      <c r="E37" s="91"/>
      <c r="F37" s="91"/>
      <c r="G37" s="91"/>
      <c r="H37" s="38">
        <f>SUM(H38:H45)</f>
        <v>100</v>
      </c>
      <c r="I37" s="62"/>
      <c r="J37" s="154" t="b">
        <v>0</v>
      </c>
      <c r="K37" s="123" t="s">
        <v>61</v>
      </c>
      <c r="L37" s="123"/>
      <c r="M37" s="123"/>
      <c r="N37" s="123"/>
      <c r="O37" s="123"/>
      <c r="P37" s="37">
        <f>SUM(P38:P45)</f>
        <v>100</v>
      </c>
      <c r="Q37" s="64"/>
    </row>
    <row r="38" spans="1:17" ht="20.100000000000001" customHeight="1" thickTop="1">
      <c r="A38" s="69" t="b">
        <v>1</v>
      </c>
      <c r="B38" s="54"/>
      <c r="C38" s="107" t="s">
        <v>15</v>
      </c>
      <c r="D38" s="108"/>
      <c r="E38" s="108"/>
      <c r="F38" s="108"/>
      <c r="G38" s="109"/>
      <c r="H38" s="58">
        <v>5</v>
      </c>
      <c r="I38" s="35" t="s">
        <v>0</v>
      </c>
      <c r="J38" s="71" t="b">
        <v>0</v>
      </c>
      <c r="K38" s="107" t="s">
        <v>15</v>
      </c>
      <c r="L38" s="108"/>
      <c r="M38" s="108"/>
      <c r="N38" s="108"/>
      <c r="O38" s="108"/>
      <c r="P38" s="58">
        <v>5</v>
      </c>
      <c r="Q38" s="32" t="s">
        <v>0</v>
      </c>
    </row>
    <row r="39" spans="1:17" ht="20.100000000000001" customHeight="1">
      <c r="A39" s="69" t="b">
        <v>1</v>
      </c>
      <c r="B39" s="55"/>
      <c r="C39" s="88" t="s">
        <v>14</v>
      </c>
      <c r="D39" s="89"/>
      <c r="E39" s="89"/>
      <c r="F39" s="89"/>
      <c r="G39" s="90"/>
      <c r="H39" s="59">
        <v>5</v>
      </c>
      <c r="I39" s="35" t="s">
        <v>0</v>
      </c>
      <c r="J39" s="22" t="b">
        <v>0</v>
      </c>
      <c r="K39" s="88" t="s">
        <v>14</v>
      </c>
      <c r="L39" s="89"/>
      <c r="M39" s="89"/>
      <c r="N39" s="89"/>
      <c r="O39" s="89"/>
      <c r="P39" s="57">
        <v>5</v>
      </c>
      <c r="Q39" s="33" t="s">
        <v>0</v>
      </c>
    </row>
    <row r="40" spans="1:17" ht="20.100000000000001" customHeight="1">
      <c r="A40" s="69" t="b">
        <v>1</v>
      </c>
      <c r="B40" s="55"/>
      <c r="C40" s="88" t="s">
        <v>16</v>
      </c>
      <c r="D40" s="89"/>
      <c r="E40" s="89"/>
      <c r="F40" s="89"/>
      <c r="G40" s="90"/>
      <c r="H40" s="59">
        <v>5</v>
      </c>
      <c r="I40" s="35" t="s">
        <v>0</v>
      </c>
      <c r="J40" s="22" t="b">
        <v>0</v>
      </c>
      <c r="K40" s="88" t="s">
        <v>16</v>
      </c>
      <c r="L40" s="89"/>
      <c r="M40" s="89"/>
      <c r="N40" s="89"/>
      <c r="O40" s="89"/>
      <c r="P40" s="57">
        <v>5</v>
      </c>
      <c r="Q40" s="33" t="s">
        <v>0</v>
      </c>
    </row>
    <row r="41" spans="1:17" ht="26.25" customHeight="1">
      <c r="A41" s="69" t="b">
        <v>1</v>
      </c>
      <c r="B41" s="55"/>
      <c r="C41" s="93" t="s">
        <v>41</v>
      </c>
      <c r="D41" s="89"/>
      <c r="E41" s="89"/>
      <c r="F41" s="89"/>
      <c r="G41" s="90"/>
      <c r="H41" s="59">
        <v>30</v>
      </c>
      <c r="I41" s="35" t="s">
        <v>0</v>
      </c>
      <c r="J41" s="22" t="b">
        <v>0</v>
      </c>
      <c r="K41" s="88" t="s">
        <v>46</v>
      </c>
      <c r="L41" s="89"/>
      <c r="M41" s="89"/>
      <c r="N41" s="89"/>
      <c r="O41" s="89"/>
      <c r="P41" s="59">
        <v>10</v>
      </c>
      <c r="Q41" s="33" t="s">
        <v>0</v>
      </c>
    </row>
    <row r="42" spans="1:17" ht="27.75" customHeight="1">
      <c r="A42" s="69" t="b">
        <v>1</v>
      </c>
      <c r="B42" s="55"/>
      <c r="C42" s="93" t="s">
        <v>42</v>
      </c>
      <c r="D42" s="94"/>
      <c r="E42" s="94"/>
      <c r="F42" s="94"/>
      <c r="G42" s="95"/>
      <c r="H42" s="59">
        <v>20</v>
      </c>
      <c r="I42" s="35" t="s">
        <v>0</v>
      </c>
      <c r="J42" s="22" t="b">
        <v>0</v>
      </c>
      <c r="K42" s="93" t="s">
        <v>47</v>
      </c>
      <c r="L42" s="89"/>
      <c r="M42" s="89"/>
      <c r="N42" s="89"/>
      <c r="O42" s="90"/>
      <c r="P42" s="59">
        <v>30</v>
      </c>
      <c r="Q42" s="33" t="s">
        <v>0</v>
      </c>
    </row>
    <row r="43" spans="1:17" ht="20.100000000000001" customHeight="1">
      <c r="A43" s="69" t="b">
        <v>1</v>
      </c>
      <c r="B43" s="55"/>
      <c r="C43" s="88" t="s">
        <v>43</v>
      </c>
      <c r="D43" s="89"/>
      <c r="E43" s="89"/>
      <c r="F43" s="89"/>
      <c r="G43" s="90"/>
      <c r="H43" s="59">
        <v>10</v>
      </c>
      <c r="I43" s="35" t="s">
        <v>0</v>
      </c>
      <c r="J43" s="22" t="b">
        <v>0</v>
      </c>
      <c r="K43" s="88" t="s">
        <v>48</v>
      </c>
      <c r="L43" s="89"/>
      <c r="M43" s="89"/>
      <c r="N43" s="89"/>
      <c r="O43" s="89"/>
      <c r="P43" s="59">
        <v>20</v>
      </c>
      <c r="Q43" s="33" t="s">
        <v>0</v>
      </c>
    </row>
    <row r="44" spans="1:17" ht="27" customHeight="1">
      <c r="A44" s="69" t="b">
        <v>1</v>
      </c>
      <c r="B44" s="55"/>
      <c r="C44" s="88" t="s">
        <v>44</v>
      </c>
      <c r="D44" s="89"/>
      <c r="E44" s="89"/>
      <c r="F44" s="89"/>
      <c r="G44" s="90"/>
      <c r="H44" s="59">
        <v>15</v>
      </c>
      <c r="I44" s="35" t="s">
        <v>0</v>
      </c>
      <c r="J44" s="22" t="b">
        <v>0</v>
      </c>
      <c r="K44" s="93" t="s">
        <v>49</v>
      </c>
      <c r="L44" s="94"/>
      <c r="M44" s="94"/>
      <c r="N44" s="94"/>
      <c r="O44" s="95"/>
      <c r="P44" s="59">
        <v>15</v>
      </c>
      <c r="Q44" s="33" t="s">
        <v>0</v>
      </c>
    </row>
    <row r="45" spans="1:17" ht="20.100000000000001" customHeight="1" thickBot="1">
      <c r="A45" s="69" t="b">
        <v>1</v>
      </c>
      <c r="B45" s="56"/>
      <c r="C45" s="96" t="s">
        <v>45</v>
      </c>
      <c r="D45" s="97"/>
      <c r="E45" s="97"/>
      <c r="F45" s="97"/>
      <c r="G45" s="98"/>
      <c r="H45" s="61">
        <v>10</v>
      </c>
      <c r="I45" s="36" t="s">
        <v>0</v>
      </c>
      <c r="J45" s="25" t="b">
        <v>0</v>
      </c>
      <c r="K45" s="96" t="s">
        <v>50</v>
      </c>
      <c r="L45" s="97"/>
      <c r="M45" s="97"/>
      <c r="N45" s="97"/>
      <c r="O45" s="97"/>
      <c r="P45" s="61">
        <v>10</v>
      </c>
      <c r="Q45" s="34" t="s">
        <v>0</v>
      </c>
    </row>
    <row r="46" spans="1:17" ht="20.100000000000001" customHeight="1" thickTop="1"/>
  </sheetData>
  <sheetProtection selectLockedCells="1"/>
  <mergeCells count="95">
    <mergeCell ref="C25:G25"/>
    <mergeCell ref="C37:G37"/>
    <mergeCell ref="K37:O37"/>
    <mergeCell ref="K4:O4"/>
    <mergeCell ref="K13:O13"/>
    <mergeCell ref="AA21:AE21"/>
    <mergeCell ref="AA5:AE5"/>
    <mergeCell ref="AA9:AE9"/>
    <mergeCell ref="K20:O20"/>
    <mergeCell ref="K21:O21"/>
    <mergeCell ref="C5:G5"/>
    <mergeCell ref="C6:G6"/>
    <mergeCell ref="C7:G7"/>
    <mergeCell ref="C8:G8"/>
    <mergeCell ref="C9:G9"/>
    <mergeCell ref="C10:G10"/>
    <mergeCell ref="C11:G11"/>
    <mergeCell ref="C12:G12"/>
    <mergeCell ref="K12:O12"/>
    <mergeCell ref="C14:G14"/>
    <mergeCell ref="C20:G20"/>
    <mergeCell ref="C21:G21"/>
    <mergeCell ref="K5:O5"/>
    <mergeCell ref="K6:O6"/>
    <mergeCell ref="K7:O7"/>
    <mergeCell ref="K8:O8"/>
    <mergeCell ref="K14:O14"/>
    <mergeCell ref="K9:O9"/>
    <mergeCell ref="K10:O10"/>
    <mergeCell ref="K11:O11"/>
    <mergeCell ref="S14:W14"/>
    <mergeCell ref="S21:W21"/>
    <mergeCell ref="S5:W5"/>
    <mergeCell ref="S6:W6"/>
    <mergeCell ref="AA12:AE12"/>
    <mergeCell ref="AA14:AE14"/>
    <mergeCell ref="AA20:AE20"/>
    <mergeCell ref="AA8:AE8"/>
    <mergeCell ref="AA11:AE11"/>
    <mergeCell ref="S8:W8"/>
    <mergeCell ref="S9:W9"/>
    <mergeCell ref="S20:W20"/>
    <mergeCell ref="S10:W10"/>
    <mergeCell ref="S11:W11"/>
    <mergeCell ref="S12:W12"/>
    <mergeCell ref="T4:Y4"/>
    <mergeCell ref="R2:AG2"/>
    <mergeCell ref="R3:AG3"/>
    <mergeCell ref="AA6:AE6"/>
    <mergeCell ref="AA7:AE7"/>
    <mergeCell ref="AB4:AG4"/>
    <mergeCell ref="S7:W7"/>
    <mergeCell ref="K19:O19"/>
    <mergeCell ref="C32:G32"/>
    <mergeCell ref="C33:G33"/>
    <mergeCell ref="C27:G27"/>
    <mergeCell ref="C28:G28"/>
    <mergeCell ref="C29:G29"/>
    <mergeCell ref="C30:G30"/>
    <mergeCell ref="C31:G31"/>
    <mergeCell ref="B23:I23"/>
    <mergeCell ref="B24:I24"/>
    <mergeCell ref="C26:G26"/>
    <mergeCell ref="C45:G45"/>
    <mergeCell ref="K45:O45"/>
    <mergeCell ref="B1:Q1"/>
    <mergeCell ref="B2:Q2"/>
    <mergeCell ref="B3:Q3"/>
    <mergeCell ref="C15:G15"/>
    <mergeCell ref="C16:G16"/>
    <mergeCell ref="C17:G17"/>
    <mergeCell ref="C18:G18"/>
    <mergeCell ref="C19:G19"/>
    <mergeCell ref="K15:O15"/>
    <mergeCell ref="K16:O16"/>
    <mergeCell ref="K17:O17"/>
    <mergeCell ref="K18:O18"/>
    <mergeCell ref="C42:G42"/>
    <mergeCell ref="K42:O42"/>
    <mergeCell ref="C43:G43"/>
    <mergeCell ref="K43:O43"/>
    <mergeCell ref="C4:G4"/>
    <mergeCell ref="C13:G13"/>
    <mergeCell ref="C44:G44"/>
    <mergeCell ref="K44:O44"/>
    <mergeCell ref="C38:G38"/>
    <mergeCell ref="K38:O38"/>
    <mergeCell ref="C39:G39"/>
    <mergeCell ref="K39:O39"/>
    <mergeCell ref="C40:G40"/>
    <mergeCell ref="K40:O40"/>
    <mergeCell ref="C41:G41"/>
    <mergeCell ref="K41:O41"/>
    <mergeCell ref="B35:Q35"/>
    <mergeCell ref="B36:Q36"/>
  </mergeCells>
  <pageMargins left="0.70866141732283472" right="0.70866141732283472" top="0.74803149606299213" bottom="0.74803149606299213" header="0.31496062992125984" footer="0.31496062992125984"/>
  <pageSetup paperSize="9" scale="61" orientation="landscape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Candidat N°1</vt:lpstr>
      <vt:lpstr>Activités et compétences</vt:lpstr>
      <vt:lpstr>'Activités et compétences'!Zone_d_impression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castillano</dc:creator>
  <cp:lastModifiedBy>Utilisateur Windows</cp:lastModifiedBy>
  <cp:lastPrinted>2024-06-26T16:10:37Z</cp:lastPrinted>
  <dcterms:created xsi:type="dcterms:W3CDTF">2023-02-04T13:26:37Z</dcterms:created>
  <dcterms:modified xsi:type="dcterms:W3CDTF">2024-06-26T16:22:10Z</dcterms:modified>
</cp:coreProperties>
</file>