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9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S\OneDrive\Bureau\"/>
    </mc:Choice>
  </mc:AlternateContent>
  <xr:revisionPtr revIDLastSave="0" documentId="8_{607E3CBA-451D-4C1D-980C-1D50DF5FFA71}" xr6:coauthVersionLast="45" xr6:coauthVersionMax="45" xr10:uidLastSave="{00000000-0000-0000-0000-000000000000}"/>
  <bookViews>
    <workbookView xWindow="-120" yWindow="-120" windowWidth="24240" windowHeight="13140" xr2:uid="{52882233-879E-441E-A12A-C5C03294A30A}"/>
  </bookViews>
  <sheets>
    <sheet name="Feuil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7" i="1" l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<sst xmlns="http://schemas.openxmlformats.org/spreadsheetml/2006/main" count="32" uniqueCount="11">
  <si>
    <t>Code Parc / Immatriculation</t>
  </si>
  <si>
    <t>Date</t>
  </si>
  <si>
    <t>Compteur Carburation</t>
  </si>
  <si>
    <t>Nbre de litres</t>
  </si>
  <si>
    <t>Ratios</t>
  </si>
  <si>
    <t>Ratio Ref</t>
  </si>
  <si>
    <t>C08952</t>
  </si>
  <si>
    <t>C0X002</t>
  </si>
  <si>
    <t>D41135</t>
  </si>
  <si>
    <t>D41183</t>
  </si>
  <si>
    <t>J18947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</si>
</sst>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\ mmm"/>
    <numFmt numFmtId="166" formatCode="dd/mm/yy;@"/>
  </numFmts>
  <fonts count="2">
    <font>
      <sz val="11"/>
      <color theme="1"/>
      <name val="Calibri"/>
      <family val="2"/>
      <scheme val="minor"/>
    </font>
    <font>
      <sz val="11"/>
      <color theme="1"/>
      <name val="Vinci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5" fontId="1" fillId="0" borderId="6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66" fontId="1" fillId="0" borderId="7" xfId="0" applyNumberFormat="1" applyFont="1" applyBorder="1" applyAlignment="1">
      <alignment horizontal="center" vertical="center"/>
    </xf>
    <xf numFmtId="165" fontId="1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</cellXfs>
  <cellStyles count="1">
    <cellStyle name="Normal" xfId="0" builtinId="0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5" formatCode="dd\ m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numFmt numFmtId="166" formatCode="dd/mm/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Vinc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IER%20RATIO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RATI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tériel"/>
      <sheetName val="Bons de carburation"/>
      <sheetName val="Donées"/>
      <sheetName val="Rapport"/>
      <sheetName val="TCD"/>
      <sheetName val="Listes"/>
      <sheetName val="Feuil3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Matériel"/>
      <sheetName val="Ratios"/>
      <sheetName val="Carburation Mensuelle"/>
      <sheetName val="Feuil2"/>
      <sheetName val="Feuil3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DC51EB-2547-4BA4-81EB-E54CA31A999C}" name="Tableau1" displayName="Tableau1" ref="A1:F27" headerRowDxfId="8" dataDxfId="7" tableBorderDxfId="6">
  <autoFilter ref="A1:F27" xr:uid="{21A7D4E8-B2E1-4479-8F87-220E950A1DB9}"/>
  <sortState xmlns:xlrd2="http://schemas.microsoft.com/office/spreadsheetml/2017/richdata2" ref="A2:F26">
    <sortCondition ref="A7:A32"/>
  </sortState>
  <tableColumns count="6">
    <tableColumn id="1" xr3:uid="{2816566E-1BDB-479B-A7EC-C99346A2EA33}" name="Code Parc / Immatriculation" totalsRowFunction="custom" dataDxfId="5">
      <totalsRowFormula>[2]Ratios!B37</totalsRowFormula>
    </tableColumn>
    <tableColumn id="3" xr3:uid="{2A3ADC90-6915-4251-8B4D-989916A78256}" name="Date" totalsRowFunction="custom" dataDxfId="4">
      <totalsRowFormula>[2]Ratios!B45</totalsRowFormula>
    </tableColumn>
    <tableColumn id="6" xr3:uid="{CD74E371-1AAE-4291-8735-B7CE58509268}" name="Compteur Carburation" totalsRowFunction="custom" dataDxfId="3">
      <totalsRowFormula>[2]Ratios!B48</totalsRowFormula>
    </tableColumn>
    <tableColumn id="7" xr3:uid="{A57543A4-A7CB-4004-9AA6-13FD7704F42F}" name="Nbre de litres" totalsRowFunction="custom" dataDxfId="2">
      <totalsRowFormula>[2]Ratios!B51</totalsRowFormula>
    </tableColumn>
    <tableColumn id="10" xr3:uid="{214EE54D-FF53-4219-883A-8996678BAD30}" name="Ratios" dataDxfId="1"/>
    <tableColumn id="9" xr3:uid="{03CB431D-109E-43D7-993A-FA567E10317C}" name="Ratio Ref" dataDxfId="0">
      <calculatedColumnFormula>VLOOKUP(Tableau1[[#This Row],[Code Parc / Immatriculation]],[1]!Tableau13[#Data],7,FALSE)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64C8E-AF45-4164-997E-55EB7C353F94}">
  <dimension ref="A1:F27"/>
  <sheetViews>
    <sheetView tabSelected="1" workbookViewId="0">
      <selection activeCell="A27" sqref="A27"/>
    </sheetView>
  </sheetViews>
  <sheetFormatPr baseColWidth="10" defaultRowHeight="15"/>
  <cols>
    <col min="1" max="1" width="33.5703125" bestFit="1" customWidth="1"/>
    <col min="2" max="2" width="10.28515625" bestFit="1" customWidth="1"/>
    <col min="3" max="3" width="28.42578125" bestFit="1" customWidth="1"/>
    <col min="4" max="4" width="19.42578125" bestFit="1" customWidth="1"/>
  </cols>
  <sheetData>
    <row r="1" spans="1:6" ht="15.75" thickBot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3" t="s">
        <v>5</v>
      </c>
    </row>
    <row r="2" spans="1:6">
      <c r="A2" s="4" t="s">
        <v>6</v>
      </c>
      <c r="B2" s="6">
        <v>43960</v>
      </c>
      <c r="C2" s="5">
        <v>208</v>
      </c>
      <c r="D2" s="5">
        <v>57</v>
      </c>
      <c r="E2" s="5"/>
      <c r="F2" s="5">
        <f>VLOOKUP(Tableau1[[#This Row],[Code Parc / Immatriculation]],[1]!Tableau13[#Data],7,FALSE)</f>
        <v>6</v>
      </c>
    </row>
    <row r="3" spans="1:6">
      <c r="A3" s="7" t="s">
        <v>7</v>
      </c>
      <c r="B3" s="9">
        <v>43947</v>
      </c>
      <c r="C3" s="8">
        <v>4648</v>
      </c>
      <c r="D3" s="8">
        <v>35</v>
      </c>
      <c r="E3" s="5"/>
      <c r="F3" s="5">
        <f>VLOOKUP(Tableau1[[#This Row],[Code Parc / Immatriculation]],[1]!Tableau13[#Data],7,FALSE)</f>
        <v>6</v>
      </c>
    </row>
    <row r="4" spans="1:6">
      <c r="A4" s="7" t="s">
        <v>7</v>
      </c>
      <c r="B4" s="9">
        <v>43955</v>
      </c>
      <c r="C4" s="8">
        <v>4662</v>
      </c>
      <c r="D4" s="8">
        <v>35</v>
      </c>
      <c r="E4" s="5"/>
      <c r="F4" s="5">
        <f>VLOOKUP(Tableau1[[#This Row],[Code Parc / Immatriculation]],[1]!Tableau13[#Data],7,FALSE)</f>
        <v>6</v>
      </c>
    </row>
    <row r="5" spans="1:6">
      <c r="A5" s="7" t="s">
        <v>7</v>
      </c>
      <c r="B5" s="9">
        <v>43958</v>
      </c>
      <c r="C5" s="8">
        <v>4672</v>
      </c>
      <c r="D5" s="8">
        <v>35</v>
      </c>
      <c r="E5" s="5"/>
      <c r="F5" s="5">
        <f>VLOOKUP(Tableau1[[#This Row],[Code Parc / Immatriculation]],[1]!Tableau13[#Data],7,FALSE)</f>
        <v>6</v>
      </c>
    </row>
    <row r="6" spans="1:6">
      <c r="A6" s="10" t="s">
        <v>7</v>
      </c>
      <c r="B6" s="9">
        <v>43960</v>
      </c>
      <c r="C6" s="8">
        <v>4680</v>
      </c>
      <c r="D6" s="8">
        <v>30</v>
      </c>
      <c r="E6" s="5"/>
      <c r="F6" s="5">
        <f>VLOOKUP(Tableau1[[#This Row],[Code Parc / Immatriculation]],[1]!Tableau13[#Data],7,FALSE)</f>
        <v>6</v>
      </c>
    </row>
    <row r="7" spans="1:6">
      <c r="A7" s="7" t="s">
        <v>7</v>
      </c>
      <c r="B7" s="9">
        <v>43963</v>
      </c>
      <c r="C7" s="8">
        <v>4686</v>
      </c>
      <c r="D7" s="8">
        <v>35</v>
      </c>
      <c r="E7" s="5"/>
      <c r="F7" s="5">
        <f>VLOOKUP(Tableau1[[#This Row],[Code Parc / Immatriculation]],[1]!Tableau13[#Data],7,FALSE)</f>
        <v>6</v>
      </c>
    </row>
    <row r="8" spans="1:6">
      <c r="A8" s="7" t="s">
        <v>7</v>
      </c>
      <c r="B8" s="9">
        <v>43966</v>
      </c>
      <c r="C8" s="8">
        <v>4692</v>
      </c>
      <c r="D8" s="8">
        <v>35</v>
      </c>
      <c r="E8" s="5"/>
      <c r="F8" s="5">
        <f>VLOOKUP(Tableau1[[#This Row],[Code Parc / Immatriculation]],[1]!Tableau13[#Data],7,FALSE)</f>
        <v>6</v>
      </c>
    </row>
    <row r="9" spans="1:6">
      <c r="A9" s="7" t="s">
        <v>8</v>
      </c>
      <c r="B9" s="9">
        <v>43948</v>
      </c>
      <c r="C9" s="8">
        <v>8238</v>
      </c>
      <c r="D9" s="8">
        <v>132</v>
      </c>
      <c r="E9" s="5"/>
      <c r="F9" s="5">
        <f>VLOOKUP(Tableau1[[#This Row],[Code Parc / Immatriculation]],[1]!Tableau13[#Data],7,FALSE)</f>
        <v>22</v>
      </c>
    </row>
    <row r="10" spans="1:6">
      <c r="A10" s="7" t="s">
        <v>8</v>
      </c>
      <c r="B10" s="9">
        <v>43950</v>
      </c>
      <c r="C10" s="8">
        <v>8245</v>
      </c>
      <c r="D10" s="8">
        <v>71</v>
      </c>
      <c r="E10" s="5"/>
      <c r="F10" s="5">
        <f>VLOOKUP(Tableau1[[#This Row],[Code Parc / Immatriculation]],[1]!Tableau13[#Data],7,FALSE)</f>
        <v>22</v>
      </c>
    </row>
    <row r="11" spans="1:6">
      <c r="A11" s="7" t="s">
        <v>8</v>
      </c>
      <c r="B11" s="9">
        <v>43957</v>
      </c>
      <c r="C11" s="8">
        <v>8259</v>
      </c>
      <c r="D11" s="8">
        <v>162</v>
      </c>
      <c r="E11" s="5"/>
      <c r="F11" s="5">
        <f>VLOOKUP(Tableau1[[#This Row],[Code Parc / Immatriculation]],[1]!Tableau13[#Data],7,FALSE)</f>
        <v>22</v>
      </c>
    </row>
    <row r="12" spans="1:6">
      <c r="A12" s="7" t="s">
        <v>8</v>
      </c>
      <c r="B12" s="9">
        <v>43959</v>
      </c>
      <c r="C12" s="8">
        <v>8270</v>
      </c>
      <c r="D12" s="8">
        <v>152</v>
      </c>
      <c r="E12" s="5"/>
      <c r="F12" s="5">
        <f>VLOOKUP(Tableau1[[#This Row],[Code Parc / Immatriculation]],[1]!Tableau13[#Data],7,FALSE)</f>
        <v>22</v>
      </c>
    </row>
    <row r="13" spans="1:6">
      <c r="A13" s="7" t="s">
        <v>8</v>
      </c>
      <c r="B13" s="9">
        <v>43962</v>
      </c>
      <c r="C13" s="8">
        <v>8279</v>
      </c>
      <c r="D13" s="8">
        <v>125</v>
      </c>
      <c r="E13" s="5"/>
      <c r="F13" s="5">
        <f>VLOOKUP(Tableau1[[#This Row],[Code Parc / Immatriculation]],[1]!Tableau13[#Data],7,FALSE)</f>
        <v>22</v>
      </c>
    </row>
    <row r="14" spans="1:6">
      <c r="A14" s="7" t="s">
        <v>8</v>
      </c>
      <c r="B14" s="9">
        <v>43964</v>
      </c>
      <c r="C14" s="8">
        <v>8290</v>
      </c>
      <c r="D14" s="8">
        <v>170</v>
      </c>
      <c r="E14" s="5"/>
      <c r="F14" s="5">
        <f>VLOOKUP(Tableau1[[#This Row],[Code Parc / Immatriculation]],[1]!Tableau13[#Data],7,FALSE)</f>
        <v>22</v>
      </c>
    </row>
    <row r="15" spans="1:6">
      <c r="A15" s="7" t="s">
        <v>8</v>
      </c>
      <c r="B15" s="9">
        <v>43966</v>
      </c>
      <c r="C15" s="8">
        <v>8303</v>
      </c>
      <c r="D15" s="8">
        <v>160</v>
      </c>
      <c r="E15" s="5"/>
      <c r="F15" s="5">
        <f>VLOOKUP(Tableau1[[#This Row],[Code Parc / Immatriculation]],[1]!Tableau13[#Data],7,FALSE)</f>
        <v>22</v>
      </c>
    </row>
    <row r="16" spans="1:6">
      <c r="A16" s="7" t="s">
        <v>9</v>
      </c>
      <c r="B16" s="9">
        <v>43948</v>
      </c>
      <c r="C16" s="8">
        <v>11483</v>
      </c>
      <c r="D16" s="8">
        <v>197</v>
      </c>
      <c r="E16" s="5"/>
      <c r="F16" s="5">
        <f>VLOOKUP(Tableau1[[#This Row],[Code Parc / Immatriculation]],[1]!Tableau13[#Data],7,FALSE)</f>
        <v>22</v>
      </c>
    </row>
    <row r="17" spans="1:6">
      <c r="A17" s="7" t="s">
        <v>9</v>
      </c>
      <c r="B17" s="9">
        <v>43949</v>
      </c>
      <c r="C17" s="8">
        <v>11490</v>
      </c>
      <c r="D17" s="8">
        <v>141</v>
      </c>
      <c r="E17" s="5"/>
      <c r="F17" s="5">
        <f>VLOOKUP(Tableau1[[#This Row],[Code Parc / Immatriculation]],[1]!Tableau13[#Data],7,FALSE)</f>
        <v>22</v>
      </c>
    </row>
    <row r="18" spans="1:6">
      <c r="A18" s="7" t="s">
        <v>9</v>
      </c>
      <c r="B18" s="9">
        <v>43950</v>
      </c>
      <c r="C18" s="8">
        <v>11497</v>
      </c>
      <c r="D18" s="8">
        <v>131</v>
      </c>
      <c r="E18" s="5"/>
      <c r="F18" s="5">
        <f>VLOOKUP(Tableau1[[#This Row],[Code Parc / Immatriculation]],[1]!Tableau13[#Data],7,FALSE)</f>
        <v>22</v>
      </c>
    </row>
    <row r="19" spans="1:6">
      <c r="A19" s="7" t="s">
        <v>9</v>
      </c>
      <c r="B19" s="9">
        <v>43951</v>
      </c>
      <c r="C19" s="8">
        <v>11504</v>
      </c>
      <c r="D19" s="8">
        <v>123</v>
      </c>
      <c r="E19" s="5"/>
      <c r="F19" s="5">
        <f>VLOOKUP(Tableau1[[#This Row],[Code Parc / Immatriculation]],[1]!Tableau13[#Data],7,FALSE)</f>
        <v>22</v>
      </c>
    </row>
    <row r="20" spans="1:6">
      <c r="A20" s="7" t="s">
        <v>9</v>
      </c>
      <c r="B20" s="9">
        <v>43955</v>
      </c>
      <c r="C20" s="8">
        <v>11510</v>
      </c>
      <c r="D20" s="8">
        <v>128</v>
      </c>
      <c r="E20" s="5"/>
      <c r="F20" s="5">
        <f>VLOOKUP(Tableau1[[#This Row],[Code Parc / Immatriculation]],[1]!Tableau13[#Data],7,FALSE)</f>
        <v>22</v>
      </c>
    </row>
    <row r="21" spans="1:6">
      <c r="A21" s="11" t="s">
        <v>9</v>
      </c>
      <c r="B21" s="12">
        <v>43957</v>
      </c>
      <c r="C21" s="13">
        <v>11523</v>
      </c>
      <c r="D21" s="13">
        <v>216</v>
      </c>
      <c r="E21" s="5"/>
      <c r="F21" s="5">
        <f>VLOOKUP(Tableau1[[#This Row],[Code Parc / Immatriculation]],[1]!Tableau13[#Data],7,FALSE)</f>
        <v>22</v>
      </c>
    </row>
    <row r="22" spans="1:6">
      <c r="A22" s="11" t="s">
        <v>9</v>
      </c>
      <c r="B22" s="12">
        <v>43958</v>
      </c>
      <c r="C22" s="13">
        <v>11534</v>
      </c>
      <c r="D22" s="13">
        <v>175</v>
      </c>
      <c r="E22" s="5"/>
      <c r="F22" s="5">
        <f>VLOOKUP(Tableau1[[#This Row],[Code Parc / Immatriculation]],[1]!Tableau13[#Data],7,FALSE)</f>
        <v>22</v>
      </c>
    </row>
    <row r="23" spans="1:6">
      <c r="A23" s="10" t="s">
        <v>9</v>
      </c>
      <c r="B23" s="9">
        <v>43959</v>
      </c>
      <c r="C23" s="8">
        <v>11544</v>
      </c>
      <c r="D23" s="8">
        <v>187</v>
      </c>
      <c r="E23" s="5"/>
      <c r="F23" s="5">
        <f>VLOOKUP(Tableau1[[#This Row],[Code Parc / Immatriculation]],[1]!Tableau13[#Data],7,FALSE)</f>
        <v>22</v>
      </c>
    </row>
    <row r="24" spans="1:6">
      <c r="A24" s="10" t="s">
        <v>9</v>
      </c>
      <c r="B24" s="9">
        <v>43960</v>
      </c>
      <c r="C24" s="8">
        <v>11551</v>
      </c>
      <c r="D24" s="8">
        <v>148</v>
      </c>
      <c r="E24" s="5"/>
      <c r="F24" s="5">
        <f>VLOOKUP(Tableau1[[#This Row],[Code Parc / Immatriculation]],[1]!Tableau13[#Data],7,FALSE)</f>
        <v>22</v>
      </c>
    </row>
    <row r="25" spans="1:6">
      <c r="A25" s="7" t="s">
        <v>9</v>
      </c>
      <c r="B25" s="9">
        <v>43961</v>
      </c>
      <c r="C25" s="8">
        <v>11557</v>
      </c>
      <c r="D25" s="8">
        <v>100</v>
      </c>
      <c r="E25" s="5"/>
      <c r="F25" s="5">
        <f>VLOOKUP(Tableau1[[#This Row],[Code Parc / Immatriculation]],[1]!Tableau13[#Data],7,FALSE)</f>
        <v>22</v>
      </c>
    </row>
    <row r="26" spans="1:6" ht="15.75" thickBot="1">
      <c r="A26" s="14" t="s">
        <v>10</v>
      </c>
      <c r="B26" s="16">
        <v>43959</v>
      </c>
      <c r="C26" s="15">
        <v>834</v>
      </c>
      <c r="D26" s="15">
        <v>70</v>
      </c>
      <c r="E26" s="5"/>
      <c r="F26" s="5" t="str">
        <f>VLOOKUP(Tableau1[[#This Row],[Code Parc / Immatriculation]],[1]!Tableau13[#Data],7,FALSE)</f>
        <v>N/A</v>
      </c>
    </row>
    <row r="27" spans="1:6">
      <c r="A27" s="18" t="s">
        <v>7</v>
      </c>
      <c r="B27" s="12">
        <v>43967</v>
      </c>
      <c r="C27" s="13">
        <v>4700</v>
      </c>
      <c r="D27" s="13">
        <v>35</v>
      </c>
      <c r="E27" s="17"/>
      <c r="F27" s="13">
        <f>VLOOKUP(Tableau1[[#This Row],[Code Parc / Immatriculation]],[1]!Tableau13[#Data],7,FALSE)</f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EKOKO</dc:creator>
  <cp:lastModifiedBy>Patrice EKOKO</cp:lastModifiedBy>
  <dcterms:created xsi:type="dcterms:W3CDTF">2020-06-05T16:56:15Z</dcterms:created>
  <dcterms:modified xsi:type="dcterms:W3CDTF">2020-06-05T17:16:58Z</dcterms:modified>
</cp:coreProperties>
</file>