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alouww\Desktop\"/>
    </mc:Choice>
  </mc:AlternateContent>
  <xr:revisionPtr revIDLastSave="0" documentId="13_ncr:1_{129FE3BB-7377-43AB-BC5E-0FA014D60A25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ÉVÉNEMENTS" sheetId="1" r:id="rId1"/>
    <sheet name="CALENDRIER" sheetId="2" r:id="rId2"/>
    <sheet name="VERSION IMPRIMABLE" sheetId="4" r:id="rId3"/>
    <sheet name="Validation des données" sheetId="5" r:id="rId4"/>
    <sheet name="ADMINISTRATION" sheetId="3" state="hidden" r:id="rId5"/>
  </sheets>
  <definedNames>
    <definedName name="AffichageMois">CALENDRIER!$C$4:$U$35</definedName>
    <definedName name="AfficherAnnée">CALENDRIER!$C$2</definedName>
    <definedName name="AfficherMois">CALENDRIER!$F$2</definedName>
    <definedName name="DateDébut" localSheetId="2">'VERSION IMPRIMABLE'!$F$3</definedName>
    <definedName name="DateDébut">CALENDRIER!$F$3</definedName>
    <definedName name="Dates" localSheetId="2">tblÉvénements[Date début]</definedName>
    <definedName name="Dates">tblÉvénements[[Date début]:[Date fin]]</definedName>
    <definedName name="DébutLigneTableau" localSheetId="2">ROW(tblÉvénements[[#Headers],[Date début]])</definedName>
    <definedName name="DébutLigneTableau">ROW(tblÉvénements[[#Headers],[Date début]])</definedName>
    <definedName name="Événements" localSheetId="2">#REF!</definedName>
    <definedName name="Événements">#REF!</definedName>
    <definedName name="ÉvénementsQuotidiens" localSheetId="2">'VERSION IMPRIMABLE'!$C$7:$U$10,'VERSION IMPRIMABLE'!$C$12:$U$15,'VERSION IMPRIMABLE'!$C$17:$U$20,'VERSION IMPRIMABLE'!$C$22:$U$25,'VERSION IMPRIMABLE'!$C$27:$U$30,'VERSION IMPRIMABLE'!$C$32:$F$35</definedName>
    <definedName name="ÉvénementsQuotidiens">CALENDRIER!$C$7:$U$10,CALENDRIER!$C$12:$U$15,CALENDRIER!$C$17:$U$20,CALENDRIER!$C$22:$U$25,CALENDRIER!$C$27:$U$30,CALENDRIER!$C$32:$F$35</definedName>
    <definedName name="_xlnm.Print_Titles" localSheetId="0">ÉVÉNEMENTS!$10:$10</definedName>
    <definedName name="NumMois" localSheetId="2">'VERSION IMPRIMABLE'!$C$3</definedName>
    <definedName name="NumMois">CALENDRIER!$C$3</definedName>
    <definedName name="Segment_Mois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6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4" i="1" l="1"/>
  <c r="O39" i="1" l="1"/>
  <c r="N39" i="1"/>
  <c r="C2" i="4" l="1"/>
  <c r="E35" i="4" l="1"/>
  <c r="D35" i="4"/>
  <c r="E34" i="4"/>
  <c r="D34" i="4"/>
  <c r="E33" i="4"/>
  <c r="D33" i="4"/>
  <c r="E32" i="4"/>
  <c r="D32" i="4"/>
  <c r="I31" i="4"/>
  <c r="E31" i="4"/>
  <c r="D31" i="4"/>
  <c r="T30" i="4"/>
  <c r="S30" i="4"/>
  <c r="Q30" i="4"/>
  <c r="P30" i="4"/>
  <c r="N30" i="4"/>
  <c r="M30" i="4"/>
  <c r="K30" i="4"/>
  <c r="J30" i="4"/>
  <c r="H30" i="4"/>
  <c r="G30" i="4"/>
  <c r="E30" i="4"/>
  <c r="D30" i="4"/>
  <c r="T29" i="4"/>
  <c r="S29" i="4"/>
  <c r="Q29" i="4"/>
  <c r="P29" i="4"/>
  <c r="N29" i="4"/>
  <c r="M29" i="4"/>
  <c r="K29" i="4"/>
  <c r="J29" i="4"/>
  <c r="H29" i="4"/>
  <c r="G29" i="4"/>
  <c r="E29" i="4"/>
  <c r="D29" i="4"/>
  <c r="T28" i="4"/>
  <c r="S28" i="4"/>
  <c r="Q28" i="4"/>
  <c r="P28" i="4"/>
  <c r="N28" i="4"/>
  <c r="M28" i="4"/>
  <c r="K28" i="4"/>
  <c r="J28" i="4"/>
  <c r="H28" i="4"/>
  <c r="G28" i="4"/>
  <c r="E28" i="4"/>
  <c r="D28" i="4"/>
  <c r="T27" i="4"/>
  <c r="S27" i="4"/>
  <c r="Q27" i="4"/>
  <c r="P27" i="4"/>
  <c r="N27" i="4"/>
  <c r="M27" i="4"/>
  <c r="K27" i="4"/>
  <c r="J27" i="4"/>
  <c r="H27" i="4"/>
  <c r="G27" i="4"/>
  <c r="E27" i="4"/>
  <c r="D27" i="4"/>
  <c r="T26" i="4"/>
  <c r="S26" i="4"/>
  <c r="Q26" i="4"/>
  <c r="P26" i="4"/>
  <c r="N26" i="4"/>
  <c r="M26" i="4"/>
  <c r="K26" i="4"/>
  <c r="J26" i="4"/>
  <c r="H26" i="4"/>
  <c r="G26" i="4"/>
  <c r="E26" i="4"/>
  <c r="D26" i="4"/>
  <c r="T25" i="4"/>
  <c r="S25" i="4"/>
  <c r="Q25" i="4"/>
  <c r="P25" i="4"/>
  <c r="N25" i="4"/>
  <c r="M25" i="4"/>
  <c r="K25" i="4"/>
  <c r="J25" i="4"/>
  <c r="H25" i="4"/>
  <c r="G25" i="4"/>
  <c r="E25" i="4"/>
  <c r="D25" i="4"/>
  <c r="T24" i="4"/>
  <c r="S24" i="4"/>
  <c r="Q24" i="4"/>
  <c r="P24" i="4"/>
  <c r="N24" i="4"/>
  <c r="M24" i="4"/>
  <c r="K24" i="4"/>
  <c r="J24" i="4"/>
  <c r="H24" i="4"/>
  <c r="G24" i="4"/>
  <c r="E24" i="4"/>
  <c r="D24" i="4"/>
  <c r="T23" i="4"/>
  <c r="S23" i="4"/>
  <c r="Q23" i="4"/>
  <c r="P23" i="4"/>
  <c r="N23" i="4"/>
  <c r="M23" i="4"/>
  <c r="K23" i="4"/>
  <c r="J23" i="4"/>
  <c r="H23" i="4"/>
  <c r="G23" i="4"/>
  <c r="E23" i="4"/>
  <c r="D23" i="4"/>
  <c r="T22" i="4"/>
  <c r="S22" i="4"/>
  <c r="Q22" i="4"/>
  <c r="P22" i="4"/>
  <c r="N22" i="4"/>
  <c r="M22" i="4"/>
  <c r="K22" i="4"/>
  <c r="J22" i="4"/>
  <c r="H22" i="4"/>
  <c r="G22" i="4"/>
  <c r="E22" i="4"/>
  <c r="D22" i="4"/>
  <c r="T21" i="4"/>
  <c r="S21" i="4"/>
  <c r="Q21" i="4"/>
  <c r="P21" i="4"/>
  <c r="N21" i="4"/>
  <c r="M21" i="4"/>
  <c r="K21" i="4"/>
  <c r="J21" i="4"/>
  <c r="H21" i="4"/>
  <c r="G21" i="4"/>
  <c r="E21" i="4"/>
  <c r="D21" i="4"/>
  <c r="T20" i="4"/>
  <c r="S20" i="4"/>
  <c r="Q20" i="4"/>
  <c r="P20" i="4"/>
  <c r="N20" i="4"/>
  <c r="M20" i="4"/>
  <c r="K20" i="4"/>
  <c r="J20" i="4"/>
  <c r="H20" i="4"/>
  <c r="G20" i="4"/>
  <c r="E20" i="4"/>
  <c r="D20" i="4"/>
  <c r="T19" i="4"/>
  <c r="S19" i="4"/>
  <c r="Q19" i="4"/>
  <c r="P19" i="4"/>
  <c r="N19" i="4"/>
  <c r="M19" i="4"/>
  <c r="K19" i="4"/>
  <c r="J19" i="4"/>
  <c r="H19" i="4"/>
  <c r="G19" i="4"/>
  <c r="E19" i="4"/>
  <c r="D19" i="4"/>
  <c r="T18" i="4"/>
  <c r="S18" i="4"/>
  <c r="Q18" i="4"/>
  <c r="P18" i="4"/>
  <c r="N18" i="4"/>
  <c r="M18" i="4"/>
  <c r="K18" i="4"/>
  <c r="J18" i="4"/>
  <c r="H18" i="4"/>
  <c r="G18" i="4"/>
  <c r="E18" i="4"/>
  <c r="D18" i="4"/>
  <c r="T17" i="4"/>
  <c r="S17" i="4"/>
  <c r="Q17" i="4"/>
  <c r="P17" i="4"/>
  <c r="N17" i="4"/>
  <c r="M17" i="4"/>
  <c r="K17" i="4"/>
  <c r="J17" i="4"/>
  <c r="H17" i="4"/>
  <c r="G17" i="4"/>
  <c r="E17" i="4"/>
  <c r="D17" i="4"/>
  <c r="T16" i="4"/>
  <c r="S16" i="4"/>
  <c r="Q16" i="4"/>
  <c r="P16" i="4"/>
  <c r="N16" i="4"/>
  <c r="M16" i="4"/>
  <c r="K16" i="4"/>
  <c r="J16" i="4"/>
  <c r="H16" i="4"/>
  <c r="G16" i="4"/>
  <c r="E16" i="4"/>
  <c r="D16" i="4"/>
  <c r="T15" i="4"/>
  <c r="S15" i="4"/>
  <c r="Q15" i="4"/>
  <c r="P15" i="4"/>
  <c r="N15" i="4"/>
  <c r="M15" i="4"/>
  <c r="K15" i="4"/>
  <c r="J15" i="4"/>
  <c r="H15" i="4"/>
  <c r="G15" i="4"/>
  <c r="E15" i="4"/>
  <c r="D15" i="4"/>
  <c r="T14" i="4"/>
  <c r="S14" i="4"/>
  <c r="Q14" i="4"/>
  <c r="P14" i="4"/>
  <c r="N14" i="4"/>
  <c r="M14" i="4"/>
  <c r="K14" i="4"/>
  <c r="J14" i="4"/>
  <c r="H14" i="4"/>
  <c r="G14" i="4"/>
  <c r="E14" i="4"/>
  <c r="D14" i="4"/>
  <c r="T13" i="4"/>
  <c r="S13" i="4"/>
  <c r="Q13" i="4"/>
  <c r="P13" i="4"/>
  <c r="N13" i="4"/>
  <c r="M13" i="4"/>
  <c r="K13" i="4"/>
  <c r="J13" i="4"/>
  <c r="H13" i="4"/>
  <c r="G13" i="4"/>
  <c r="E13" i="4"/>
  <c r="D13" i="4"/>
  <c r="T12" i="4"/>
  <c r="S12" i="4"/>
  <c r="Q12" i="4"/>
  <c r="P12" i="4"/>
  <c r="N12" i="4"/>
  <c r="M12" i="4"/>
  <c r="K12" i="4"/>
  <c r="J12" i="4"/>
  <c r="H12" i="4"/>
  <c r="G12" i="4"/>
  <c r="E12" i="4"/>
  <c r="D12" i="4"/>
  <c r="T11" i="4"/>
  <c r="S11" i="4"/>
  <c r="Q11" i="4"/>
  <c r="P11" i="4"/>
  <c r="N11" i="4"/>
  <c r="M11" i="4"/>
  <c r="K11" i="4"/>
  <c r="J11" i="4"/>
  <c r="H11" i="4"/>
  <c r="G11" i="4"/>
  <c r="E11" i="4"/>
  <c r="D11" i="4"/>
  <c r="T10" i="4"/>
  <c r="S10" i="4"/>
  <c r="Q10" i="4"/>
  <c r="P10" i="4"/>
  <c r="N10" i="4"/>
  <c r="M10" i="4"/>
  <c r="K10" i="4"/>
  <c r="J10" i="4"/>
  <c r="H10" i="4"/>
  <c r="G10" i="4"/>
  <c r="E10" i="4"/>
  <c r="D10" i="4"/>
  <c r="T9" i="4"/>
  <c r="S9" i="4"/>
  <c r="Q9" i="4"/>
  <c r="P9" i="4"/>
  <c r="N9" i="4"/>
  <c r="M9" i="4"/>
  <c r="K9" i="4"/>
  <c r="J9" i="4"/>
  <c r="H9" i="4"/>
  <c r="G9" i="4"/>
  <c r="E9" i="4"/>
  <c r="D9" i="4"/>
  <c r="T8" i="4"/>
  <c r="S8" i="4"/>
  <c r="Q8" i="4"/>
  <c r="P8" i="4"/>
  <c r="N8" i="4"/>
  <c r="M8" i="4"/>
  <c r="K8" i="4"/>
  <c r="J8" i="4"/>
  <c r="H8" i="4"/>
  <c r="G8" i="4"/>
  <c r="E8" i="4"/>
  <c r="D8" i="4"/>
  <c r="T7" i="4"/>
  <c r="S7" i="4"/>
  <c r="Q7" i="4"/>
  <c r="P7" i="4"/>
  <c r="N7" i="4"/>
  <c r="M7" i="4"/>
  <c r="K7" i="4"/>
  <c r="J7" i="4"/>
  <c r="H7" i="4"/>
  <c r="G7" i="4"/>
  <c r="E7" i="4"/>
  <c r="D7" i="4"/>
  <c r="T6" i="4"/>
  <c r="S6" i="4"/>
  <c r="Q6" i="4"/>
  <c r="P6" i="4"/>
  <c r="N6" i="4"/>
  <c r="M6" i="4"/>
  <c r="K6" i="4"/>
  <c r="J6" i="4"/>
  <c r="H6" i="4"/>
  <c r="G6" i="4"/>
  <c r="E6" i="4"/>
  <c r="D6" i="4"/>
  <c r="F3" i="2" l="1"/>
  <c r="F2" i="2"/>
  <c r="F2" i="4" s="1"/>
  <c r="R6" i="2" l="1"/>
  <c r="U6" i="2"/>
  <c r="R9" i="4"/>
  <c r="C6" i="2"/>
  <c r="I6" i="2"/>
  <c r="O6" i="2"/>
  <c r="O7" i="2" s="1" a="1"/>
  <c r="O7" i="2" s="1"/>
  <c r="I3" i="2"/>
  <c r="F6" i="2"/>
  <c r="L6" i="2"/>
  <c r="L7" i="2" s="1" a="1"/>
  <c r="L7" i="2" s="1"/>
  <c r="R6" i="4" l="1"/>
  <c r="R7" i="2" a="1"/>
  <c r="R7" i="2" s="1"/>
  <c r="R10" i="2" a="1"/>
  <c r="R10" i="2" s="1"/>
  <c r="R10" i="4" s="1"/>
  <c r="R8" i="2" a="1"/>
  <c r="R8" i="2" s="1"/>
  <c r="R8" i="4" s="1"/>
  <c r="L6" i="4"/>
  <c r="L9" i="2" a="1"/>
  <c r="L9" i="2" s="1"/>
  <c r="L9" i="4" s="1"/>
  <c r="L8" i="2" a="1"/>
  <c r="L8" i="2" s="1"/>
  <c r="L8" i="4" s="1"/>
  <c r="L10" i="2" a="1"/>
  <c r="L10" i="2" s="1"/>
  <c r="L10" i="4" s="1"/>
  <c r="L7" i="4"/>
  <c r="O10" i="2" a="1"/>
  <c r="O10" i="2" s="1"/>
  <c r="O10" i="4" s="1"/>
  <c r="O6" i="4"/>
  <c r="O9" i="2" a="1"/>
  <c r="O9" i="2" s="1"/>
  <c r="O9" i="4" s="1"/>
  <c r="O7" i="4"/>
  <c r="O8" i="2" a="1"/>
  <c r="O8" i="2" s="1"/>
  <c r="O8" i="4" s="1"/>
  <c r="C10" i="2" a="1"/>
  <c r="C10" i="2" s="1"/>
  <c r="C10" i="4" s="1"/>
  <c r="C6" i="4"/>
  <c r="C9" i="2" a="1"/>
  <c r="C9" i="2" s="1"/>
  <c r="C9" i="4" s="1"/>
  <c r="C7" i="2"/>
  <c r="C7" i="4" s="1"/>
  <c r="C8" i="2"/>
  <c r="C8" i="4" s="1"/>
  <c r="F6" i="4"/>
  <c r="F9" i="2" a="1"/>
  <c r="F9" i="2" s="1"/>
  <c r="F9" i="4" s="1"/>
  <c r="F10" i="2" a="1"/>
  <c r="F10" i="2" s="1"/>
  <c r="F10" i="4" s="1"/>
  <c r="F8" i="2" a="1"/>
  <c r="F8" i="2" s="1"/>
  <c r="F8" i="4" s="1"/>
  <c r="F7" i="2" a="1"/>
  <c r="F7" i="2" s="1"/>
  <c r="F7" i="4" s="1"/>
  <c r="U10" i="2" a="1"/>
  <c r="U10" i="2" s="1"/>
  <c r="U10" i="4" s="1"/>
  <c r="U6" i="4"/>
  <c r="U9" i="2" a="1"/>
  <c r="U9" i="2" s="1"/>
  <c r="U9" i="4" s="1"/>
  <c r="U8" i="2" a="1"/>
  <c r="U8" i="2" s="1"/>
  <c r="U8" i="4" s="1"/>
  <c r="U7" i="2" a="1"/>
  <c r="U7" i="2" s="1"/>
  <c r="U7" i="4" s="1"/>
  <c r="I10" i="2" a="1"/>
  <c r="I10" i="2" s="1"/>
  <c r="I10" i="4" s="1"/>
  <c r="I6" i="4"/>
  <c r="I9" i="2" a="1"/>
  <c r="I9" i="2" s="1"/>
  <c r="I9" i="4" s="1"/>
  <c r="I8" i="2" a="1"/>
  <c r="I8" i="2" s="1"/>
  <c r="I7" i="2" a="1"/>
  <c r="I7" i="2" s="1"/>
  <c r="I7" i="4" s="1"/>
  <c r="I8" i="4" l="1"/>
  <c r="R7" i="4"/>
  <c r="C11" i="2"/>
  <c r="C11" i="4" l="1"/>
  <c r="C15" i="2" a="1"/>
  <c r="C15" i="2" s="1"/>
  <c r="C15" i="4" s="1"/>
  <c r="C13" i="2" a="1"/>
  <c r="C13" i="2" s="1"/>
  <c r="C13" i="4" s="1"/>
  <c r="C14" i="2" a="1"/>
  <c r="C14" i="2" s="1"/>
  <c r="C14" i="4" s="1"/>
  <c r="C12" i="2" a="1"/>
  <c r="C12" i="2" s="1"/>
  <c r="C12" i="4" s="1"/>
  <c r="F11" i="2"/>
  <c r="F14" i="2" l="1" a="1"/>
  <c r="F14" i="2" s="1"/>
  <c r="F14" i="4" s="1"/>
  <c r="F12" i="2" a="1"/>
  <c r="F12" i="2" s="1"/>
  <c r="F12" i="4" s="1"/>
  <c r="F11" i="4"/>
  <c r="F15" i="2" a="1"/>
  <c r="F15" i="2" s="1"/>
  <c r="F15" i="4" s="1"/>
  <c r="F13" i="2" a="1"/>
  <c r="F13" i="2" s="1"/>
  <c r="F13" i="4" s="1"/>
  <c r="I11" i="2"/>
  <c r="I11" i="4" l="1"/>
  <c r="I15" i="2" a="1"/>
  <c r="I15" i="2" s="1"/>
  <c r="I15" i="4" s="1"/>
  <c r="I13" i="2" a="1"/>
  <c r="I13" i="2" s="1"/>
  <c r="I13" i="4" s="1"/>
  <c r="I14" i="2" a="1"/>
  <c r="I14" i="2" s="1"/>
  <c r="I14" i="4" s="1"/>
  <c r="I12" i="2" a="1"/>
  <c r="I12" i="2" s="1"/>
  <c r="I12" i="4" s="1"/>
  <c r="L11" i="2"/>
  <c r="L12" i="2" s="1" a="1"/>
  <c r="L12" i="2" s="1"/>
  <c r="L14" i="2" l="1" a="1"/>
  <c r="L14" i="2" s="1"/>
  <c r="L14" i="4" s="1"/>
  <c r="L12" i="4"/>
  <c r="L11" i="4"/>
  <c r="L15" i="2" a="1"/>
  <c r="L15" i="2" s="1"/>
  <c r="L15" i="4" s="1"/>
  <c r="L13" i="2" a="1"/>
  <c r="L13" i="2" s="1"/>
  <c r="L13" i="4" s="1"/>
  <c r="O11" i="2"/>
  <c r="O11" i="4" l="1"/>
  <c r="O15" i="2" a="1"/>
  <c r="O15" i="2" s="1"/>
  <c r="O15" i="4" s="1"/>
  <c r="O13" i="2" a="1"/>
  <c r="O13" i="2" s="1"/>
  <c r="O13" i="4" s="1"/>
  <c r="O14" i="2" a="1"/>
  <c r="O14" i="2" s="1"/>
  <c r="O14" i="4" s="1"/>
  <c r="O12" i="2" a="1"/>
  <c r="O12" i="2" s="1"/>
  <c r="O12" i="4" s="1"/>
  <c r="R11" i="2"/>
  <c r="R12" i="2" s="1" a="1"/>
  <c r="R12" i="2" s="1"/>
  <c r="R14" i="2" l="1" a="1"/>
  <c r="R14" i="2" s="1"/>
  <c r="R14" i="4" s="1"/>
  <c r="R12" i="4"/>
  <c r="R11" i="4"/>
  <c r="R15" i="2" a="1"/>
  <c r="R15" i="2" s="1"/>
  <c r="R15" i="4" s="1"/>
  <c r="R13" i="2" a="1"/>
  <c r="R13" i="2" s="1"/>
  <c r="R13" i="4" s="1"/>
  <c r="U11" i="2"/>
  <c r="U11" i="4" l="1"/>
  <c r="U15" i="2" a="1"/>
  <c r="U15" i="2" s="1"/>
  <c r="U15" i="4" s="1"/>
  <c r="U13" i="2" a="1"/>
  <c r="U13" i="2" s="1"/>
  <c r="U13" i="4" s="1"/>
  <c r="U14" i="2" a="1"/>
  <c r="U14" i="2" s="1"/>
  <c r="U14" i="4" s="1"/>
  <c r="U12" i="2" a="1"/>
  <c r="U12" i="2" s="1"/>
  <c r="U12" i="4" s="1"/>
  <c r="C16" i="2"/>
  <c r="C20" i="2" l="1" a="1"/>
  <c r="C20" i="2" s="1"/>
  <c r="C20" i="4" s="1"/>
  <c r="C18" i="2" a="1"/>
  <c r="C18" i="2" s="1"/>
  <c r="C18" i="4" s="1"/>
  <c r="C16" i="4"/>
  <c r="C19" i="2" a="1"/>
  <c r="C19" i="2" s="1"/>
  <c r="C19" i="4" s="1"/>
  <c r="C17" i="2" a="1"/>
  <c r="C17" i="2" s="1"/>
  <c r="C17" i="4" s="1"/>
  <c r="F16" i="2"/>
  <c r="F16" i="4" l="1"/>
  <c r="F19" i="2" a="1"/>
  <c r="F19" i="2" s="1"/>
  <c r="F19" i="4" s="1"/>
  <c r="F17" i="2" a="1"/>
  <c r="F17" i="2" s="1"/>
  <c r="F17" i="4" s="1"/>
  <c r="F20" i="2" a="1"/>
  <c r="F20" i="2" s="1"/>
  <c r="F20" i="4" s="1"/>
  <c r="F18" i="2" a="1"/>
  <c r="F18" i="2" s="1"/>
  <c r="F18" i="4" s="1"/>
  <c r="I16" i="2"/>
  <c r="I20" i="2" l="1" a="1"/>
  <c r="I20" i="2" s="1"/>
  <c r="I20" i="4" s="1"/>
  <c r="I18" i="2" a="1"/>
  <c r="I18" i="2" s="1"/>
  <c r="I18" i="4" s="1"/>
  <c r="I16" i="4"/>
  <c r="I19" i="2" a="1"/>
  <c r="I19" i="2" s="1"/>
  <c r="I19" i="4" s="1"/>
  <c r="I17" i="2" a="1"/>
  <c r="I17" i="2" s="1"/>
  <c r="I17" i="4" s="1"/>
  <c r="L16" i="2"/>
  <c r="L16" i="4" l="1"/>
  <c r="L19" i="2" a="1"/>
  <c r="L19" i="2" s="1"/>
  <c r="L19" i="4" s="1"/>
  <c r="L17" i="2" a="1"/>
  <c r="L17" i="2" s="1"/>
  <c r="L17" i="4" s="1"/>
  <c r="L20" i="2" a="1"/>
  <c r="L20" i="2" s="1"/>
  <c r="L20" i="4" s="1"/>
  <c r="L18" i="2" a="1"/>
  <c r="L18" i="2" s="1"/>
  <c r="L18" i="4" s="1"/>
  <c r="O16" i="2"/>
  <c r="O19" i="2" s="1" a="1"/>
  <c r="O19" i="2" s="1"/>
  <c r="O20" i="2" l="1" a="1"/>
  <c r="O20" i="2" s="1"/>
  <c r="O20" i="4" s="1"/>
  <c r="O18" i="2" a="1"/>
  <c r="O18" i="2" s="1"/>
  <c r="O18" i="4" s="1"/>
  <c r="O16" i="4"/>
  <c r="O19" i="4"/>
  <c r="O17" i="2" a="1"/>
  <c r="O17" i="2" s="1"/>
  <c r="O17" i="4" s="1"/>
  <c r="R16" i="2"/>
  <c r="R16" i="4" l="1"/>
  <c r="R19" i="2" a="1"/>
  <c r="R19" i="2" s="1"/>
  <c r="R19" i="4" s="1"/>
  <c r="R17" i="2" a="1"/>
  <c r="R17" i="2" s="1"/>
  <c r="R17" i="4" s="1"/>
  <c r="R20" i="2" a="1"/>
  <c r="R20" i="2" s="1"/>
  <c r="R20" i="4" s="1"/>
  <c r="R18" i="2" a="1"/>
  <c r="R18" i="2" s="1"/>
  <c r="R18" i="4" s="1"/>
  <c r="U16" i="2"/>
  <c r="U20" i="2" l="1" a="1"/>
  <c r="U20" i="2" s="1"/>
  <c r="U20" i="4" s="1"/>
  <c r="U18" i="2" a="1"/>
  <c r="U18" i="2" s="1"/>
  <c r="U18" i="4" s="1"/>
  <c r="U16" i="4"/>
  <c r="U19" i="2" a="1"/>
  <c r="U19" i="2" s="1"/>
  <c r="U19" i="4" s="1"/>
  <c r="U17" i="2" a="1"/>
  <c r="U17" i="2" s="1"/>
  <c r="U17" i="4" s="1"/>
  <c r="C21" i="2"/>
  <c r="C21" i="4" l="1"/>
  <c r="C25" i="2" a="1"/>
  <c r="C25" i="2" s="1"/>
  <c r="C25" i="4" s="1"/>
  <c r="C23" i="2" a="1"/>
  <c r="C23" i="2" s="1"/>
  <c r="C23" i="4" s="1"/>
  <c r="C24" i="2" a="1"/>
  <c r="C24" i="2" s="1"/>
  <c r="C24" i="4" s="1"/>
  <c r="C22" i="2" a="1"/>
  <c r="C22" i="2" s="1"/>
  <c r="C22" i="4" s="1"/>
  <c r="F21" i="2"/>
  <c r="F24" i="2" l="1" a="1"/>
  <c r="F24" i="2" s="1"/>
  <c r="F24" i="4" s="1"/>
  <c r="F22" i="2" a="1"/>
  <c r="F22" i="2" s="1"/>
  <c r="F22" i="4" s="1"/>
  <c r="F21" i="4"/>
  <c r="F25" i="2" a="1"/>
  <c r="F25" i="2" s="1"/>
  <c r="F25" i="4" s="1"/>
  <c r="F23" i="2" a="1"/>
  <c r="F23" i="2" s="1"/>
  <c r="F23" i="4" s="1"/>
  <c r="I21" i="2"/>
  <c r="I21" i="4" l="1"/>
  <c r="I25" i="2" a="1"/>
  <c r="I25" i="2" s="1"/>
  <c r="I25" i="4" s="1"/>
  <c r="I23" i="2" a="1"/>
  <c r="I23" i="2" s="1"/>
  <c r="I23" i="4" s="1"/>
  <c r="I24" i="2" a="1"/>
  <c r="I24" i="2" s="1"/>
  <c r="I24" i="4" s="1"/>
  <c r="I22" i="2" a="1"/>
  <c r="I22" i="2" s="1"/>
  <c r="I22" i="4" s="1"/>
  <c r="L21" i="2"/>
  <c r="L24" i="2" l="1" a="1"/>
  <c r="L24" i="2" s="1"/>
  <c r="L24" i="4" s="1"/>
  <c r="L22" i="2" a="1"/>
  <c r="L22" i="2" s="1"/>
  <c r="L22" i="4" s="1"/>
  <c r="L21" i="4"/>
  <c r="L25" i="2" a="1"/>
  <c r="L25" i="2" s="1"/>
  <c r="L25" i="4" s="1"/>
  <c r="L23" i="2" a="1"/>
  <c r="L23" i="2" s="1"/>
  <c r="L23" i="4" s="1"/>
  <c r="O21" i="2"/>
  <c r="O21" i="4" l="1"/>
  <c r="O25" i="2" a="1"/>
  <c r="O25" i="2" s="1"/>
  <c r="O25" i="4" s="1"/>
  <c r="O23" i="2" a="1"/>
  <c r="O23" i="2" s="1"/>
  <c r="O23" i="4" s="1"/>
  <c r="O24" i="2" a="1"/>
  <c r="O24" i="2" s="1"/>
  <c r="O24" i="4" s="1"/>
  <c r="O22" i="2" a="1"/>
  <c r="O22" i="2" s="1"/>
  <c r="O22" i="4" s="1"/>
  <c r="R21" i="2"/>
  <c r="R24" i="2" l="1" a="1"/>
  <c r="R24" i="2" s="1"/>
  <c r="R24" i="4" s="1"/>
  <c r="R22" i="2" a="1"/>
  <c r="R22" i="2" s="1"/>
  <c r="R22" i="4" s="1"/>
  <c r="R21" i="4"/>
  <c r="R25" i="2" a="1"/>
  <c r="R25" i="2" s="1"/>
  <c r="R25" i="4" s="1"/>
  <c r="R23" i="2" a="1"/>
  <c r="R23" i="2" s="1"/>
  <c r="R23" i="4" s="1"/>
  <c r="U21" i="2"/>
  <c r="U21" i="4" l="1"/>
  <c r="U25" i="2" a="1"/>
  <c r="U25" i="2" s="1"/>
  <c r="U25" i="4" s="1"/>
  <c r="U23" i="2" a="1"/>
  <c r="U23" i="2" s="1"/>
  <c r="U23" i="4" s="1"/>
  <c r="U24" i="2" a="1"/>
  <c r="U24" i="2" s="1"/>
  <c r="U24" i="4" s="1"/>
  <c r="U22" i="2" a="1"/>
  <c r="U22" i="2" s="1"/>
  <c r="U22" i="4" s="1"/>
  <c r="C26" i="2"/>
  <c r="C30" i="2" l="1" a="1"/>
  <c r="C30" i="2" s="1"/>
  <c r="C30" i="4" s="1"/>
  <c r="C28" i="2" a="1"/>
  <c r="C28" i="2" s="1"/>
  <c r="C28" i="4" s="1"/>
  <c r="C26" i="4"/>
  <c r="C29" i="2" a="1"/>
  <c r="C29" i="2" s="1"/>
  <c r="C29" i="4" s="1"/>
  <c r="C27" i="2" a="1"/>
  <c r="C27" i="2" s="1"/>
  <c r="C27" i="4" s="1"/>
  <c r="F26" i="2"/>
  <c r="F26" i="4" l="1"/>
  <c r="F29" i="2" a="1"/>
  <c r="F29" i="2" s="1"/>
  <c r="F29" i="4" s="1"/>
  <c r="F27" i="2" a="1"/>
  <c r="F27" i="2" s="1"/>
  <c r="F27" i="4" s="1"/>
  <c r="F30" i="2" a="1"/>
  <c r="F30" i="2" s="1"/>
  <c r="F30" i="4" s="1"/>
  <c r="F28" i="2" a="1"/>
  <c r="F28" i="2" s="1"/>
  <c r="F28" i="4" s="1"/>
  <c r="I26" i="2"/>
  <c r="I30" i="2" l="1" a="1"/>
  <c r="I30" i="2" s="1"/>
  <c r="I30" i="4" s="1"/>
  <c r="I28" i="2" a="1"/>
  <c r="I28" i="2" s="1"/>
  <c r="I28" i="4" s="1"/>
  <c r="I26" i="4"/>
  <c r="I29" i="2" a="1"/>
  <c r="I29" i="2" s="1"/>
  <c r="I29" i="4" s="1"/>
  <c r="I27" i="2" a="1"/>
  <c r="I27" i="2" s="1"/>
  <c r="I27" i="4" s="1"/>
  <c r="L26" i="2"/>
  <c r="L26" i="4" l="1"/>
  <c r="L29" i="2" a="1"/>
  <c r="L29" i="2" s="1"/>
  <c r="L29" i="4" s="1"/>
  <c r="L27" i="2" a="1"/>
  <c r="L27" i="2" s="1"/>
  <c r="L27" i="4" s="1"/>
  <c r="L30" i="2" a="1"/>
  <c r="L30" i="2" s="1"/>
  <c r="L30" i="4" s="1"/>
  <c r="L28" i="2" a="1"/>
  <c r="L28" i="2" s="1"/>
  <c r="L28" i="4" s="1"/>
  <c r="O26" i="2"/>
  <c r="O30" i="2" l="1" a="1"/>
  <c r="O30" i="2" s="1"/>
  <c r="O30" i="4" s="1"/>
  <c r="O28" i="2" a="1"/>
  <c r="O28" i="2" s="1"/>
  <c r="O28" i="4" s="1"/>
  <c r="O26" i="4"/>
  <c r="O29" i="2" a="1"/>
  <c r="O29" i="2" s="1"/>
  <c r="O29" i="4" s="1"/>
  <c r="O27" i="2" a="1"/>
  <c r="O27" i="2" s="1"/>
  <c r="O27" i="4" s="1"/>
  <c r="R26" i="2"/>
  <c r="R26" i="4" l="1"/>
  <c r="R29" i="2" a="1"/>
  <c r="R29" i="2" s="1"/>
  <c r="R29" i="4" s="1"/>
  <c r="R27" i="2" a="1"/>
  <c r="R27" i="2" s="1"/>
  <c r="R27" i="4" s="1"/>
  <c r="R30" i="2" a="1"/>
  <c r="R30" i="2" s="1"/>
  <c r="R30" i="4" s="1"/>
  <c r="R28" i="2" a="1"/>
  <c r="R28" i="2" s="1"/>
  <c r="R28" i="4" s="1"/>
  <c r="U26" i="2"/>
  <c r="U30" i="2" l="1" a="1"/>
  <c r="U30" i="2" s="1"/>
  <c r="U30" i="4" s="1"/>
  <c r="U28" i="2" a="1"/>
  <c r="U28" i="2" s="1"/>
  <c r="U28" i="4" s="1"/>
  <c r="U26" i="4"/>
  <c r="U29" i="2" a="1"/>
  <c r="U29" i="2" s="1"/>
  <c r="U29" i="4" s="1"/>
  <c r="U27" i="2" a="1"/>
  <c r="U27" i="2" s="1"/>
  <c r="U27" i="4" s="1"/>
  <c r="C31" i="2"/>
  <c r="C31" i="4" l="1"/>
  <c r="C35" i="2" a="1"/>
  <c r="C35" i="2" s="1"/>
  <c r="C35" i="4" s="1"/>
  <c r="C34" i="2" a="1"/>
  <c r="C34" i="2" s="1"/>
  <c r="C34" i="4" s="1"/>
  <c r="C33" i="2" a="1"/>
  <c r="C33" i="2" s="1"/>
  <c r="C33" i="4" s="1"/>
  <c r="C32" i="2" a="1"/>
  <c r="C32" i="2" s="1"/>
  <c r="C32" i="4" s="1"/>
  <c r="F31" i="2"/>
  <c r="F35" i="2" l="1" a="1"/>
  <c r="F35" i="2" s="1"/>
  <c r="F35" i="4" s="1"/>
  <c r="F34" i="2" a="1"/>
  <c r="F34" i="2" s="1"/>
  <c r="F34" i="4" s="1"/>
  <c r="F33" i="2" a="1"/>
  <c r="F33" i="2" s="1"/>
  <c r="F33" i="4" s="1"/>
  <c r="F32" i="2" a="1"/>
  <c r="F32" i="2" s="1"/>
  <c r="F32" i="4" s="1"/>
  <c r="F31" i="4"/>
</calcChain>
</file>

<file path=xl/sharedStrings.xml><?xml version="1.0" encoding="utf-8"?>
<sst xmlns="http://schemas.openxmlformats.org/spreadsheetml/2006/main" count="109" uniqueCount="95">
  <si>
    <t>MOIS</t>
  </si>
  <si>
    <t>LUN</t>
  </si>
  <si>
    <t>MAR</t>
  </si>
  <si>
    <t>MER</t>
  </si>
  <si>
    <t>NOTES :</t>
  </si>
  <si>
    <t>JEU</t>
  </si>
  <si>
    <t>VEN</t>
  </si>
  <si>
    <t>SAM</t>
  </si>
  <si>
    <t>DIM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</si>
  <si>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</si>
  <si>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</si>
  <si>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</si>
  <si>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</si>
  <si>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</si>
  <si>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</si>
  <si>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</si>
  <si>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</si>
  <si>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</si>
  <si>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</si>
  <si>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</si>
  <si>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</si>
  <si>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NOMBRE</t>
  </si>
  <si>
    <t>AR</t>
  </si>
  <si>
    <t>Organisateurs</t>
  </si>
  <si>
    <t>Lieu</t>
  </si>
  <si>
    <t>Deadline inscription</t>
  </si>
  <si>
    <t>Prix (hors TVA)</t>
  </si>
  <si>
    <t>Prix</t>
  </si>
  <si>
    <t>Date début</t>
  </si>
  <si>
    <t>Date fin</t>
  </si>
  <si>
    <t>Nombre de jours</t>
  </si>
  <si>
    <t>Thème</t>
  </si>
  <si>
    <t>Sponsor</t>
  </si>
  <si>
    <t>Nombre de visiteurs</t>
  </si>
  <si>
    <t>Public cible</t>
  </si>
  <si>
    <t>Formulaires total</t>
  </si>
  <si>
    <t>Formulaires autorisation</t>
  </si>
  <si>
    <t>Formulaires sans autorisation</t>
  </si>
  <si>
    <t>Médiatisation</t>
  </si>
  <si>
    <t>Récolte de fonds</t>
  </si>
  <si>
    <t>Visibilité</t>
  </si>
  <si>
    <t>Remarques</t>
  </si>
  <si>
    <t>Feedback</t>
  </si>
  <si>
    <t>Mois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</si>
  <si>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</si>
  <si>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</si>
  <si>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</si>
  <si>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</si>
  <si>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</si>
  <si>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</si>
  <si>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</si>
  <si>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</si>
  <si>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</si>
  <si>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</si>
  <si>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</si>
  <si>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</si>
  <si>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ÉVÉNEMENTS 2020</t>
  </si>
  <si>
    <t>CAT</t>
  </si>
  <si>
    <t>Partout</t>
  </si>
  <si>
    <t xml:space="preserve"> </t>
  </si>
  <si>
    <t>Salon</t>
  </si>
  <si>
    <t>-</t>
  </si>
  <si>
    <t>Foire du Livre</t>
  </si>
  <si>
    <t>Foire du livre asbl</t>
  </si>
  <si>
    <t>Tour &amp; Taxis</t>
  </si>
  <si>
    <t>Bib</t>
  </si>
  <si>
    <t>Lecture</t>
  </si>
  <si>
    <t>60 000</t>
  </si>
  <si>
    <t>Tout public</t>
  </si>
  <si>
    <t>Stand très visible à l'entrée du salon
Moindre fréquentation du salon cette année</t>
  </si>
  <si>
    <t>Service Culturel</t>
  </si>
  <si>
    <t>Dans le dossier de la Foire du Livre</t>
  </si>
  <si>
    <t>Bruxelles</t>
  </si>
  <si>
    <t>INTÉRÊT POUR LA LIGUE BRAILLE</t>
  </si>
  <si>
    <t>Events LB - BL</t>
  </si>
  <si>
    <t>Salons - Foires</t>
  </si>
  <si>
    <t>Inscription OK</t>
  </si>
  <si>
    <t>Inscription pas OK</t>
  </si>
  <si>
    <t>Event reporté à 2021</t>
  </si>
  <si>
    <t>Event reporté pas encore de date</t>
  </si>
  <si>
    <t>Régions</t>
  </si>
  <si>
    <t>Flandre</t>
  </si>
  <si>
    <t>Wallonie</t>
  </si>
  <si>
    <t>Anvers</t>
  </si>
  <si>
    <t>Ath</t>
  </si>
  <si>
    <t>Charleroi</t>
  </si>
  <si>
    <t>Courtrai</t>
  </si>
  <si>
    <t>Gand</t>
  </si>
  <si>
    <t>Geel</t>
  </si>
  <si>
    <t>Hasselt</t>
  </si>
  <si>
    <t>Jambes</t>
  </si>
  <si>
    <t>Libramont</t>
  </si>
  <si>
    <t>Liège</t>
  </si>
  <si>
    <t>Louvain</t>
  </si>
  <si>
    <t>Evénements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</si>
</sst>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d"/>
  </numFmts>
  <fonts count="33" x14ac:knownFonts="1">
    <font>
      <sz val="11"/>
      <color theme="0"/>
      <name val="Century"/>
      <family val="1"/>
      <scheme val="minor"/>
    </font>
    <font>
      <sz val="11"/>
      <color theme="0"/>
      <name val="Century"/>
      <family val="1"/>
      <scheme val="major"/>
    </font>
    <font>
      <sz val="36"/>
      <color theme="9"/>
      <name val="Century"/>
      <family val="1"/>
      <scheme val="major"/>
    </font>
    <font>
      <sz val="36"/>
      <color theme="0"/>
      <name val="Century"/>
      <family val="1"/>
      <scheme val="major"/>
    </font>
    <font>
      <sz val="11"/>
      <color theme="4"/>
      <name val="Century"/>
      <family val="2"/>
      <scheme val="minor"/>
    </font>
    <font>
      <sz val="22"/>
      <color theme="0"/>
      <name val="Century"/>
      <family val="1"/>
      <scheme val="major"/>
    </font>
    <font>
      <sz val="11"/>
      <name val="Century"/>
      <family val="1"/>
      <scheme val="major"/>
    </font>
    <font>
      <sz val="8"/>
      <name val="Century"/>
      <family val="2"/>
      <scheme val="minor"/>
    </font>
    <font>
      <sz val="8"/>
      <color theme="0"/>
      <name val="Century"/>
      <family val="2"/>
      <scheme val="minor"/>
    </font>
    <font>
      <sz val="14"/>
      <color theme="0"/>
      <name val="Century"/>
      <family val="1"/>
      <scheme val="major"/>
    </font>
    <font>
      <sz val="11"/>
      <color theme="2"/>
      <name val="Century"/>
      <family val="2"/>
      <scheme val="minor"/>
    </font>
    <font>
      <sz val="22"/>
      <color theme="3"/>
      <name val="Century"/>
      <family val="1"/>
      <scheme val="major"/>
    </font>
    <font>
      <sz val="36"/>
      <color theme="3"/>
      <name val="Century"/>
      <family val="1"/>
      <scheme val="major"/>
    </font>
    <font>
      <sz val="36"/>
      <color theme="4"/>
      <name val="Century"/>
      <family val="1"/>
      <scheme val="major"/>
    </font>
    <font>
      <sz val="8"/>
      <color theme="3"/>
      <name val="Century"/>
      <family val="2"/>
      <scheme val="minor"/>
    </font>
    <font>
      <sz val="14"/>
      <color theme="3"/>
      <name val="Century"/>
      <family val="1"/>
      <scheme val="major"/>
    </font>
    <font>
      <sz val="14"/>
      <color theme="3"/>
      <name val="Century"/>
      <family val="2"/>
      <scheme val="minor"/>
    </font>
    <font>
      <sz val="11"/>
      <color theme="3"/>
      <name val="Century"/>
      <family val="1"/>
      <scheme val="major"/>
    </font>
    <font>
      <sz val="8"/>
      <color theme="3"/>
      <name val="Century"/>
      <family val="1"/>
      <scheme val="major"/>
    </font>
    <font>
      <sz val="11"/>
      <color theme="3"/>
      <name val="Century"/>
      <family val="2"/>
      <scheme val="minor"/>
    </font>
    <font>
      <sz val="8"/>
      <color theme="0"/>
      <name val="Century"/>
      <family val="1"/>
      <scheme val="minor"/>
    </font>
    <font>
      <sz val="14"/>
      <color theme="3"/>
      <name val="Century"/>
      <family val="1"/>
      <scheme val="minor"/>
    </font>
    <font>
      <sz val="14"/>
      <color theme="9"/>
      <name val="Century"/>
      <family val="1"/>
      <scheme val="minor"/>
    </font>
    <font>
      <sz val="11"/>
      <color rgb="FF9C0006"/>
      <name val="Century"/>
      <family val="2"/>
      <scheme val="minor"/>
    </font>
    <font>
      <b/>
      <sz val="11"/>
      <color theme="0"/>
      <name val="Century"/>
      <family val="1"/>
      <scheme val="minor"/>
    </font>
    <font>
      <b/>
      <sz val="11"/>
      <name val="Century"/>
      <family val="1"/>
      <scheme val="major"/>
    </font>
    <font>
      <b/>
      <sz val="36"/>
      <color theme="0"/>
      <name val="Century"/>
      <family val="1"/>
      <scheme val="major"/>
    </font>
    <font>
      <b/>
      <sz val="12"/>
      <color theme="0"/>
      <name val="Segoe UI"/>
      <family val="2"/>
    </font>
    <font>
      <sz val="12"/>
      <color theme="1"/>
      <name val="Arial"/>
      <family val="2"/>
    </font>
    <font>
      <sz val="36"/>
      <color theme="0"/>
      <name val="Century"/>
      <family val="1"/>
      <scheme val="minor"/>
    </font>
    <font>
      <b/>
      <sz val="11"/>
      <color rgb="FFFF0000"/>
      <name val="Century"/>
      <family val="1"/>
      <scheme val="minor"/>
    </font>
    <font>
      <b/>
      <sz val="11"/>
      <name val="Century"/>
      <family val="1"/>
      <scheme val="minor"/>
    </font>
    <font>
      <b/>
      <sz val="11"/>
      <color rgb="FF00B050"/>
      <name val="Century"/>
      <family val="1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0.399945066682943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99CC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 style="thick">
        <color theme="4"/>
      </left>
      <right style="thick">
        <color theme="4"/>
      </right>
      <top/>
      <bottom style="thick">
        <color theme="2"/>
      </bottom>
      <diagonal/>
    </border>
    <border>
      <left/>
      <right/>
      <top style="thin">
        <color theme="2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 style="thick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2" borderId="0">
      <alignment vertical="center"/>
    </xf>
    <xf numFmtId="0" fontId="2" fillId="2" borderId="0" applyNumberFormat="0" applyProtection="0">
      <alignment horizontal="left" vertical="center"/>
    </xf>
    <xf numFmtId="0" fontId="3" fillId="2" borderId="0" applyNumberFormat="0" applyProtection="0">
      <alignment horizontal="left" vertical="center"/>
    </xf>
    <xf numFmtId="0" fontId="5" fillId="2" borderId="4" applyNumberFormat="0" applyProtection="0">
      <alignment horizontal="center" vertical="center"/>
    </xf>
    <xf numFmtId="0" fontId="23" fillId="13" borderId="0" applyNumberFormat="0" applyBorder="0" applyAlignment="0" applyProtection="0"/>
  </cellStyleXfs>
  <cellXfs count="148">
    <xf numFmtId="0" fontId="0" fillId="2" borderId="0" xfId="0">
      <alignment vertical="center"/>
    </xf>
    <xf numFmtId="0" fontId="0" fillId="2" borderId="0" xfId="0" applyAlignment="1">
      <alignment vertical="center"/>
    </xf>
    <xf numFmtId="0" fontId="0" fillId="2" borderId="0" xfId="0" applyAlignment="1">
      <alignment horizontal="left" vertical="center"/>
    </xf>
    <xf numFmtId="14" fontId="0" fillId="2" borderId="0" xfId="0" applyNumberFormat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164" fontId="1" fillId="2" borderId="0" xfId="0" applyNumberFormat="1" applyFont="1" applyFill="1" applyBorder="1" applyAlignment="1">
      <alignment horizontal="left" vertical="center"/>
    </xf>
    <xf numFmtId="0" fontId="3" fillId="3" borderId="0" xfId="2" applyFill="1">
      <alignment horizontal="left" vertical="center"/>
    </xf>
    <xf numFmtId="0" fontId="2" fillId="3" borderId="0" xfId="1" applyFill="1" applyAlignment="1">
      <alignment vertical="center"/>
    </xf>
    <xf numFmtId="0" fontId="0" fillId="3" borderId="0" xfId="0" applyFill="1">
      <alignment vertical="center"/>
    </xf>
    <xf numFmtId="0" fontId="4" fillId="3" borderId="0" xfId="0" applyFont="1" applyFill="1">
      <alignment vertical="center"/>
    </xf>
    <xf numFmtId="164" fontId="1" fillId="5" borderId="0" xfId="0" applyNumberFormat="1" applyFont="1" applyFill="1" applyBorder="1" applyAlignment="1">
      <alignment horizontal="left" vertical="center"/>
    </xf>
    <xf numFmtId="0" fontId="8" fillId="5" borderId="0" xfId="0" applyFont="1" applyFill="1" applyBorder="1" applyAlignment="1">
      <alignment horizontal="left" vertical="center"/>
    </xf>
    <xf numFmtId="0" fontId="0" fillId="2" borderId="0" xfId="0" applyFill="1" applyBorder="1">
      <alignment vertical="center"/>
    </xf>
    <xf numFmtId="0" fontId="0" fillId="5" borderId="0" xfId="0" applyFill="1" applyBorder="1">
      <alignment vertical="center"/>
    </xf>
    <xf numFmtId="0" fontId="0" fillId="6" borderId="0" xfId="0" applyFill="1" applyBorder="1">
      <alignment vertical="center"/>
    </xf>
    <xf numFmtId="0" fontId="5" fillId="2" borderId="0" xfId="3" applyFont="1" applyFill="1" applyBorder="1">
      <alignment horizontal="center" vertical="center"/>
    </xf>
    <xf numFmtId="0" fontId="5" fillId="5" borderId="0" xfId="3" applyFont="1" applyFill="1" applyBorder="1">
      <alignment horizontal="center" vertical="center"/>
    </xf>
    <xf numFmtId="0" fontId="5" fillId="6" borderId="0" xfId="3" applyFont="1" applyFill="1" applyBorder="1">
      <alignment horizontal="center" vertical="center"/>
    </xf>
    <xf numFmtId="0" fontId="0" fillId="7" borderId="0" xfId="0" applyFill="1" applyBorder="1">
      <alignment vertical="center"/>
    </xf>
    <xf numFmtId="0" fontId="5" fillId="7" borderId="0" xfId="3" applyFont="1" applyFill="1" applyBorder="1">
      <alignment horizontal="center" vertical="center"/>
    </xf>
    <xf numFmtId="0" fontId="0" fillId="8" borderId="0" xfId="0" applyFill="1" applyBorder="1">
      <alignment vertical="center"/>
    </xf>
    <xf numFmtId="0" fontId="5" fillId="8" borderId="0" xfId="3" applyFont="1" applyFill="1" applyBorder="1">
      <alignment horizontal="center" vertical="center"/>
    </xf>
    <xf numFmtId="0" fontId="0" fillId="9" borderId="0" xfId="0" applyFill="1" applyBorder="1">
      <alignment vertical="center"/>
    </xf>
    <xf numFmtId="0" fontId="5" fillId="9" borderId="0" xfId="3" applyFont="1" applyFill="1" applyBorder="1">
      <alignment horizontal="center" vertical="center"/>
    </xf>
    <xf numFmtId="0" fontId="0" fillId="4" borderId="0" xfId="0" applyFill="1" applyBorder="1">
      <alignment vertical="center"/>
    </xf>
    <xf numFmtId="0" fontId="5" fillId="4" borderId="0" xfId="3" applyFont="1" applyFill="1" applyBorder="1">
      <alignment horizontal="center" vertical="center"/>
    </xf>
    <xf numFmtId="164" fontId="1" fillId="4" borderId="0" xfId="0" applyNumberFormat="1" applyFont="1" applyFill="1" applyBorder="1" applyAlignment="1">
      <alignment horizontal="left" vertical="center"/>
    </xf>
    <xf numFmtId="0" fontId="8" fillId="4" borderId="0" xfId="0" applyFont="1" applyFill="1" applyBorder="1" applyAlignment="1">
      <alignment horizontal="left" vertical="center"/>
    </xf>
    <xf numFmtId="164" fontId="9" fillId="2" borderId="0" xfId="0" applyNumberFormat="1" applyFont="1" applyFill="1" applyBorder="1" applyAlignment="1">
      <alignment horizontal="left" vertical="center"/>
    </xf>
    <xf numFmtId="164" fontId="9" fillId="5" borderId="0" xfId="0" applyNumberFormat="1" applyFont="1" applyFill="1" applyBorder="1" applyAlignment="1">
      <alignment horizontal="left" vertical="center"/>
    </xf>
    <xf numFmtId="164" fontId="9" fillId="6" borderId="0" xfId="0" applyNumberFormat="1" applyFont="1" applyFill="1" applyBorder="1" applyAlignment="1">
      <alignment horizontal="left" vertical="center"/>
    </xf>
    <xf numFmtId="164" fontId="9" fillId="7" borderId="0" xfId="0" applyNumberFormat="1" applyFont="1" applyFill="1" applyBorder="1" applyAlignment="1">
      <alignment horizontal="left" vertical="center"/>
    </xf>
    <xf numFmtId="164" fontId="9" fillId="8" borderId="0" xfId="0" applyNumberFormat="1" applyFont="1" applyFill="1" applyBorder="1" applyAlignment="1">
      <alignment horizontal="left" vertical="center"/>
    </xf>
    <xf numFmtId="164" fontId="9" fillId="9" borderId="0" xfId="0" applyNumberFormat="1" applyFont="1" applyFill="1" applyBorder="1" applyAlignment="1">
      <alignment horizontal="left" vertical="center"/>
    </xf>
    <xf numFmtId="164" fontId="9" fillId="4" borderId="0" xfId="0" applyNumberFormat="1" applyFont="1" applyFill="1" applyBorder="1" applyAlignment="1">
      <alignment horizontal="left" vertical="center"/>
    </xf>
    <xf numFmtId="164" fontId="9" fillId="2" borderId="5" xfId="0" applyNumberFormat="1" applyFont="1" applyFill="1" applyBorder="1" applyAlignment="1">
      <alignment horizontal="left" vertical="center"/>
    </xf>
    <xf numFmtId="164" fontId="9" fillId="5" borderId="5" xfId="0" applyNumberFormat="1" applyFont="1" applyFill="1" applyBorder="1" applyAlignment="1">
      <alignment horizontal="left" vertical="center"/>
    </xf>
    <xf numFmtId="164" fontId="9" fillId="6" borderId="5" xfId="0" applyNumberFormat="1" applyFont="1" applyFill="1" applyBorder="1" applyAlignment="1">
      <alignment horizontal="left" vertical="center"/>
    </xf>
    <xf numFmtId="164" fontId="9" fillId="7" borderId="5" xfId="0" applyNumberFormat="1" applyFont="1" applyFill="1" applyBorder="1" applyAlignment="1">
      <alignment horizontal="left" vertical="center"/>
    </xf>
    <xf numFmtId="164" fontId="9" fillId="8" borderId="5" xfId="0" applyNumberFormat="1" applyFont="1" applyFill="1" applyBorder="1" applyAlignment="1">
      <alignment horizontal="left" vertical="center"/>
    </xf>
    <xf numFmtId="164" fontId="9" fillId="9" borderId="5" xfId="0" applyNumberFormat="1" applyFont="1" applyFill="1" applyBorder="1" applyAlignment="1">
      <alignment horizontal="left" vertical="center"/>
    </xf>
    <xf numFmtId="164" fontId="9" fillId="4" borderId="5" xfId="0" applyNumberFormat="1" applyFont="1" applyFill="1" applyBorder="1" applyAlignment="1">
      <alignment horizontal="left" vertical="center"/>
    </xf>
    <xf numFmtId="164" fontId="1" fillId="10" borderId="0" xfId="0" applyNumberFormat="1" applyFont="1" applyFill="1" applyBorder="1" applyAlignment="1">
      <alignment horizontal="left" vertical="center"/>
    </xf>
    <xf numFmtId="0" fontId="8" fillId="10" borderId="0" xfId="0" applyFont="1" applyFill="1" applyBorder="1" applyAlignment="1">
      <alignment horizontal="left" vertical="center"/>
    </xf>
    <xf numFmtId="0" fontId="10" fillId="3" borderId="0" xfId="0" applyFont="1" applyFill="1">
      <alignment vertical="center"/>
    </xf>
    <xf numFmtId="14" fontId="10" fillId="3" borderId="0" xfId="0" applyNumberFormat="1" applyFont="1" applyFill="1">
      <alignment vertical="center"/>
    </xf>
    <xf numFmtId="0" fontId="3" fillId="0" borderId="0" xfId="2" applyFill="1">
      <alignment horizontal="left" vertical="center"/>
    </xf>
    <xf numFmtId="0" fontId="2" fillId="0" borderId="0" xfId="1" applyFill="1" applyAlignment="1">
      <alignment vertical="center"/>
    </xf>
    <xf numFmtId="0" fontId="0" fillId="0" borderId="0" xfId="0" applyFill="1">
      <alignment vertical="center"/>
    </xf>
    <xf numFmtId="0" fontId="4" fillId="0" borderId="0" xfId="0" applyFont="1" applyFill="1">
      <alignment vertical="center"/>
    </xf>
    <xf numFmtId="0" fontId="0" fillId="0" borderId="0" xfId="0" applyFill="1" applyBorder="1">
      <alignment vertical="center"/>
    </xf>
    <xf numFmtId="0" fontId="5" fillId="0" borderId="0" xfId="3" applyFont="1" applyFill="1" applyBorder="1">
      <alignment horizontal="center" vertical="center"/>
    </xf>
    <xf numFmtId="0" fontId="11" fillId="0" borderId="0" xfId="3" applyFont="1" applyFill="1" applyBorder="1">
      <alignment horizontal="center" vertical="center"/>
    </xf>
    <xf numFmtId="0" fontId="12" fillId="0" borderId="0" xfId="2" applyFont="1" applyFill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6" fillId="0" borderId="0" xfId="0" applyFont="1" applyFill="1">
      <alignment vertical="center"/>
    </xf>
    <xf numFmtId="0" fontId="6" fillId="0" borderId="0" xfId="0" applyFont="1" applyFill="1" applyBorder="1">
      <alignment vertical="center"/>
    </xf>
    <xf numFmtId="0" fontId="14" fillId="0" borderId="0" xfId="0" applyFont="1" applyFill="1" applyBorder="1" applyAlignment="1">
      <alignment horizontal="left" vertical="center"/>
    </xf>
    <xf numFmtId="164" fontId="15" fillId="0" borderId="0" xfId="0" applyNumberFormat="1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center"/>
    </xf>
    <xf numFmtId="0" fontId="17" fillId="0" borderId="0" xfId="0" applyFont="1" applyFill="1">
      <alignment vertical="center"/>
    </xf>
    <xf numFmtId="0" fontId="14" fillId="0" borderId="6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6" fillId="0" borderId="3" xfId="0" applyFont="1" applyFill="1" applyBorder="1">
      <alignment vertical="center"/>
    </xf>
    <xf numFmtId="0" fontId="6" fillId="0" borderId="9" xfId="0" applyFont="1" applyFill="1" applyBorder="1">
      <alignment vertical="center"/>
    </xf>
    <xf numFmtId="164" fontId="15" fillId="0" borderId="7" xfId="0" applyNumberFormat="1" applyFont="1" applyFill="1" applyBorder="1" applyAlignment="1">
      <alignment horizontal="left" vertical="center"/>
    </xf>
    <xf numFmtId="0" fontId="18" fillId="0" borderId="0" xfId="0" applyFont="1" applyFill="1">
      <alignment vertical="center"/>
    </xf>
    <xf numFmtId="164" fontId="18" fillId="0" borderId="0" xfId="0" applyNumberFormat="1" applyFont="1" applyFill="1" applyBorder="1" applyAlignment="1">
      <alignment horizontal="left" vertical="center"/>
    </xf>
    <xf numFmtId="0" fontId="5" fillId="11" borderId="0" xfId="3" applyFont="1" applyFill="1" applyBorder="1">
      <alignment horizontal="center" vertical="center"/>
    </xf>
    <xf numFmtId="164" fontId="1" fillId="12" borderId="0" xfId="0" applyNumberFormat="1" applyFont="1" applyFill="1" applyBorder="1" applyAlignment="1">
      <alignment horizontal="left" vertical="center"/>
    </xf>
    <xf numFmtId="0" fontId="8" fillId="12" borderId="0" xfId="0" applyFont="1" applyFill="1" applyBorder="1" applyAlignment="1">
      <alignment horizontal="left" vertical="center"/>
    </xf>
    <xf numFmtId="0" fontId="19" fillId="0" borderId="0" xfId="0" applyFont="1" applyFill="1">
      <alignment vertical="center"/>
    </xf>
    <xf numFmtId="14" fontId="19" fillId="0" borderId="0" xfId="0" applyNumberFormat="1" applyFont="1" applyFill="1">
      <alignment vertical="center"/>
    </xf>
    <xf numFmtId="0" fontId="20" fillId="2" borderId="0" xfId="0" applyFont="1" applyFill="1" applyBorder="1" applyAlignment="1">
      <alignment horizontal="left" vertical="center"/>
    </xf>
    <xf numFmtId="0" fontId="20" fillId="5" borderId="0" xfId="0" applyFont="1" applyFill="1" applyBorder="1" applyAlignment="1">
      <alignment horizontal="left" vertical="center"/>
    </xf>
    <xf numFmtId="0" fontId="20" fillId="6" borderId="0" xfId="0" applyFont="1" applyFill="1" applyBorder="1" applyAlignment="1">
      <alignment horizontal="left" vertical="center"/>
    </xf>
    <xf numFmtId="0" fontId="20" fillId="7" borderId="0" xfId="0" applyFont="1" applyFill="1" applyBorder="1" applyAlignment="1">
      <alignment horizontal="left" vertical="center"/>
    </xf>
    <xf numFmtId="0" fontId="20" fillId="8" borderId="0" xfId="0" applyFont="1" applyFill="1" applyBorder="1" applyAlignment="1">
      <alignment horizontal="left" vertical="center"/>
    </xf>
    <xf numFmtId="0" fontId="20" fillId="9" borderId="0" xfId="0" applyFont="1" applyFill="1" applyBorder="1" applyAlignment="1">
      <alignment horizontal="left" vertical="center"/>
    </xf>
    <xf numFmtId="0" fontId="20" fillId="4" borderId="0" xfId="0" applyFont="1" applyFill="1" applyBorder="1" applyAlignment="1">
      <alignment horizontal="left" vertical="center"/>
    </xf>
    <xf numFmtId="164" fontId="14" fillId="0" borderId="0" xfId="0" applyNumberFormat="1" applyFont="1" applyFill="1" applyBorder="1" applyAlignment="1">
      <alignment horizontal="left" vertical="center"/>
    </xf>
    <xf numFmtId="0" fontId="0" fillId="2" borderId="0" xfId="0" applyAlignment="1">
      <alignment vertical="center" wrapText="1"/>
    </xf>
    <xf numFmtId="0" fontId="26" fillId="2" borderId="0" xfId="1" applyFont="1" applyFill="1">
      <alignment horizontal="left" vertical="center"/>
    </xf>
    <xf numFmtId="0" fontId="26" fillId="2" borderId="0" xfId="1" applyFont="1" applyFill="1" applyAlignment="1">
      <alignment horizontal="left" vertical="center" wrapText="1"/>
    </xf>
    <xf numFmtId="0" fontId="24" fillId="2" borderId="0" xfId="0" applyFont="1" applyAlignment="1">
      <alignment horizontal="center" vertical="center"/>
    </xf>
    <xf numFmtId="0" fontId="24" fillId="2" borderId="11" xfId="0" applyFont="1" applyBorder="1" applyAlignment="1">
      <alignment horizontal="left" vertical="center"/>
    </xf>
    <xf numFmtId="14" fontId="26" fillId="2" borderId="0" xfId="1" applyNumberFormat="1" applyFont="1" applyFill="1" applyAlignment="1">
      <alignment horizontal="left" vertical="center"/>
    </xf>
    <xf numFmtId="0" fontId="0" fillId="2" borderId="0" xfId="0" applyAlignment="1">
      <alignment horizontal="center" vertical="center" wrapText="1"/>
    </xf>
    <xf numFmtId="0" fontId="28" fillId="2" borderId="0" xfId="0" applyFont="1" applyAlignment="1">
      <alignment horizontal="center" vertical="center" wrapText="1"/>
    </xf>
    <xf numFmtId="0" fontId="0" fillId="2" borderId="0" xfId="0" applyAlignment="1">
      <alignment horizontal="left" vertical="center" wrapText="1"/>
    </xf>
    <xf numFmtId="0" fontId="28" fillId="2" borderId="0" xfId="0" applyFont="1" applyAlignment="1">
      <alignment horizontal="center" vertical="center"/>
    </xf>
    <xf numFmtId="0" fontId="28" fillId="16" borderId="0" xfId="0" applyFont="1" applyFill="1" applyBorder="1" applyAlignment="1">
      <alignment horizontal="center" vertical="center"/>
    </xf>
    <xf numFmtId="16" fontId="23" fillId="17" borderId="0" xfId="4" applyNumberFormat="1" applyFill="1" applyBorder="1" applyAlignment="1">
      <alignment horizontal="center" vertical="center" wrapText="1"/>
    </xf>
    <xf numFmtId="0" fontId="28" fillId="2" borderId="0" xfId="0" applyFont="1" applyBorder="1" applyAlignment="1">
      <alignment horizontal="center" vertical="center"/>
    </xf>
    <xf numFmtId="0" fontId="28" fillId="14" borderId="0" xfId="0" applyFont="1" applyFill="1" applyBorder="1" applyAlignment="1">
      <alignment horizontal="center" vertical="center"/>
    </xf>
    <xf numFmtId="0" fontId="28" fillId="15" borderId="0" xfId="0" applyFont="1" applyFill="1" applyAlignment="1">
      <alignment horizontal="center" vertical="center"/>
    </xf>
    <xf numFmtId="16" fontId="23" fillId="18" borderId="0" xfId="4" applyNumberFormat="1" applyFill="1" applyBorder="1" applyAlignment="1">
      <alignment horizontal="center" vertical="center" wrapText="1"/>
    </xf>
    <xf numFmtId="0" fontId="24" fillId="2" borderId="12" xfId="0" applyFont="1" applyFill="1" applyBorder="1" applyAlignment="1">
      <alignment horizontal="left" vertical="center" wrapText="1"/>
    </xf>
    <xf numFmtId="0" fontId="24" fillId="15" borderId="12" xfId="0" applyFont="1" applyFill="1" applyBorder="1" applyAlignment="1">
      <alignment horizontal="left" vertical="center" wrapText="1"/>
    </xf>
    <xf numFmtId="0" fontId="31" fillId="14" borderId="12" xfId="0" applyFont="1" applyFill="1" applyBorder="1" applyAlignment="1">
      <alignment horizontal="left" vertical="center" wrapText="1"/>
    </xf>
    <xf numFmtId="0" fontId="25" fillId="2" borderId="13" xfId="0" applyFont="1" applyFill="1" applyBorder="1" applyAlignment="1">
      <alignment horizontal="left" vertical="center"/>
    </xf>
    <xf numFmtId="14" fontId="25" fillId="2" borderId="14" xfId="0" applyNumberFormat="1" applyFont="1" applyFill="1" applyBorder="1" applyAlignment="1">
      <alignment horizontal="left" vertical="center"/>
    </xf>
    <xf numFmtId="0" fontId="25" fillId="2" borderId="14" xfId="0" applyFont="1" applyFill="1" applyBorder="1" applyAlignment="1">
      <alignment horizontal="left" vertical="center" wrapText="1"/>
    </xf>
    <xf numFmtId="0" fontId="25" fillId="2" borderId="14" xfId="0" applyFont="1" applyFill="1" applyBorder="1" applyAlignment="1">
      <alignment horizontal="center" vertical="center" wrapText="1"/>
    </xf>
    <xf numFmtId="0" fontId="25" fillId="2" borderId="15" xfId="0" applyFont="1" applyFill="1" applyBorder="1" applyAlignment="1">
      <alignment horizontal="left" vertical="center" wrapText="1"/>
    </xf>
    <xf numFmtId="14" fontId="24" fillId="15" borderId="16" xfId="0" applyNumberFormat="1" applyFont="1" applyFill="1" applyBorder="1" applyAlignment="1">
      <alignment horizontal="left" vertical="center"/>
    </xf>
    <xf numFmtId="14" fontId="24" fillId="15" borderId="12" xfId="0" applyNumberFormat="1" applyFont="1" applyFill="1" applyBorder="1" applyAlignment="1">
      <alignment horizontal="left" vertical="center"/>
    </xf>
    <xf numFmtId="14" fontId="24" fillId="15" borderId="12" xfId="0" applyNumberFormat="1" applyFont="1" applyFill="1" applyBorder="1" applyAlignment="1">
      <alignment horizontal="left" vertical="center" wrapText="1"/>
    </xf>
    <xf numFmtId="0" fontId="27" fillId="2" borderId="12" xfId="0" applyNumberFormat="1" applyFont="1" applyFill="1" applyBorder="1" applyAlignment="1">
      <alignment horizontal="center" vertical="center" wrapText="1"/>
    </xf>
    <xf numFmtId="0" fontId="24" fillId="15" borderId="17" xfId="0" applyFont="1" applyFill="1" applyBorder="1" applyAlignment="1">
      <alignment horizontal="left" vertical="center" wrapText="1"/>
    </xf>
    <xf numFmtId="14" fontId="24" fillId="2" borderId="16" xfId="0" applyNumberFormat="1" applyFont="1" applyFill="1" applyBorder="1" applyAlignment="1">
      <alignment horizontal="left" vertical="center"/>
    </xf>
    <xf numFmtId="14" fontId="24" fillId="2" borderId="12" xfId="0" applyNumberFormat="1" applyFont="1" applyFill="1" applyBorder="1" applyAlignment="1">
      <alignment horizontal="left" vertical="center"/>
    </xf>
    <xf numFmtId="14" fontId="24" fillId="2" borderId="12" xfId="0" applyNumberFormat="1" applyFont="1" applyFill="1" applyBorder="1" applyAlignment="1">
      <alignment horizontal="left" vertical="center" wrapText="1"/>
    </xf>
    <xf numFmtId="0" fontId="24" fillId="2" borderId="12" xfId="0" applyFont="1" applyBorder="1" applyAlignment="1">
      <alignment horizontal="center" vertical="center" wrapText="1"/>
    </xf>
    <xf numFmtId="0" fontId="24" fillId="2" borderId="12" xfId="0" applyFont="1" applyBorder="1" applyAlignment="1">
      <alignment horizontal="left" vertical="center" wrapText="1"/>
    </xf>
    <xf numFmtId="0" fontId="32" fillId="14" borderId="12" xfId="0" applyFont="1" applyFill="1" applyBorder="1" applyAlignment="1">
      <alignment horizontal="left" vertical="center" wrapText="1"/>
    </xf>
    <xf numFmtId="0" fontId="24" fillId="2" borderId="17" xfId="0" applyFont="1" applyBorder="1" applyAlignment="1">
      <alignment horizontal="left" vertical="center" wrapText="1"/>
    </xf>
    <xf numFmtId="0" fontId="30" fillId="17" borderId="12" xfId="0" applyFont="1" applyFill="1" applyBorder="1" applyAlignment="1">
      <alignment horizontal="left" vertical="center" wrapText="1"/>
    </xf>
    <xf numFmtId="0" fontId="30" fillId="16" borderId="12" xfId="0" applyFont="1" applyFill="1" applyBorder="1" applyAlignment="1">
      <alignment horizontal="left" vertical="center" wrapText="1"/>
    </xf>
    <xf numFmtId="0" fontId="30" fillId="18" borderId="12" xfId="0" applyFont="1" applyFill="1" applyBorder="1" applyAlignment="1">
      <alignment horizontal="left" vertical="center" wrapText="1"/>
    </xf>
    <xf numFmtId="0" fontId="24" fillId="15" borderId="12" xfId="0" applyFont="1" applyFill="1" applyBorder="1" applyAlignment="1">
      <alignment horizontal="center" vertical="center" wrapText="1"/>
    </xf>
    <xf numFmtId="16" fontId="30" fillId="18" borderId="12" xfId="0" applyNumberFormat="1" applyFont="1" applyFill="1" applyBorder="1" applyAlignment="1">
      <alignment horizontal="left" vertical="center" wrapText="1"/>
    </xf>
    <xf numFmtId="14" fontId="31" fillId="14" borderId="16" xfId="0" applyNumberFormat="1" applyFont="1" applyFill="1" applyBorder="1" applyAlignment="1">
      <alignment horizontal="left" vertical="center"/>
    </xf>
    <xf numFmtId="14" fontId="31" fillId="14" borderId="12" xfId="0" applyNumberFormat="1" applyFont="1" applyFill="1" applyBorder="1" applyAlignment="1">
      <alignment horizontal="left" vertical="center"/>
    </xf>
    <xf numFmtId="14" fontId="31" fillId="14" borderId="12" xfId="0" applyNumberFormat="1" applyFont="1" applyFill="1" applyBorder="1" applyAlignment="1">
      <alignment horizontal="left" vertical="center" wrapText="1"/>
    </xf>
    <xf numFmtId="0" fontId="31" fillId="14" borderId="12" xfId="0" applyFont="1" applyFill="1" applyBorder="1" applyAlignment="1">
      <alignment horizontal="center" vertical="center" wrapText="1"/>
    </xf>
    <xf numFmtId="0" fontId="31" fillId="14" borderId="17" xfId="0" applyFont="1" applyFill="1" applyBorder="1" applyAlignment="1">
      <alignment horizontal="left" vertical="center" wrapText="1"/>
    </xf>
    <xf numFmtId="0" fontId="24" fillId="15" borderId="12" xfId="0" applyNumberFormat="1" applyFont="1" applyFill="1" applyBorder="1" applyAlignment="1">
      <alignment horizontal="left" vertical="center" wrapText="1"/>
    </xf>
    <xf numFmtId="0" fontId="24" fillId="2" borderId="18" xfId="0" applyFont="1" applyBorder="1" applyAlignment="1">
      <alignment horizontal="left" vertical="center"/>
    </xf>
    <xf numFmtId="14" fontId="24" fillId="2" borderId="19" xfId="0" applyNumberFormat="1" applyFont="1" applyFill="1" applyBorder="1" applyAlignment="1">
      <alignment horizontal="left" vertical="center"/>
    </xf>
    <xf numFmtId="14" fontId="24" fillId="2" borderId="19" xfId="0" applyNumberFormat="1" applyFont="1" applyFill="1" applyBorder="1" applyAlignment="1">
      <alignment horizontal="left" vertical="center" wrapText="1"/>
    </xf>
    <xf numFmtId="0" fontId="24" fillId="2" borderId="19" xfId="0" applyNumberFormat="1" applyFont="1" applyFill="1" applyBorder="1" applyAlignment="1">
      <alignment horizontal="center" vertical="center" wrapText="1"/>
    </xf>
    <xf numFmtId="0" fontId="24" fillId="2" borderId="19" xfId="0" applyFont="1" applyFill="1" applyBorder="1" applyAlignment="1">
      <alignment horizontal="left" vertical="center" wrapText="1"/>
    </xf>
    <xf numFmtId="0" fontId="24" fillId="2" borderId="19" xfId="0" applyFont="1" applyBorder="1" applyAlignment="1">
      <alignment horizontal="left" vertical="center" wrapText="1"/>
    </xf>
    <xf numFmtId="0" fontId="24" fillId="2" borderId="20" xfId="0" applyFont="1" applyBorder="1" applyAlignment="1">
      <alignment horizontal="left" vertical="center" wrapText="1"/>
    </xf>
    <xf numFmtId="0" fontId="0" fillId="2" borderId="0" xfId="0" applyBorder="1" applyAlignment="1">
      <alignment horizontal="center" vertical="center"/>
    </xf>
    <xf numFmtId="16" fontId="23" fillId="2" borderId="0" xfId="4" applyNumberFormat="1" applyFill="1" applyBorder="1" applyAlignment="1">
      <alignment horizontal="center" vertical="center" wrapText="1"/>
    </xf>
    <xf numFmtId="0" fontId="0" fillId="2" borderId="0" xfId="0" applyBorder="1" applyAlignment="1">
      <alignment horizontal="center" vertical="center"/>
    </xf>
    <xf numFmtId="0" fontId="29" fillId="2" borderId="0" xfId="0" applyFont="1" applyAlignment="1">
      <alignment horizontal="center" vertical="center" wrapText="1"/>
    </xf>
    <xf numFmtId="14" fontId="22" fillId="12" borderId="0" xfId="0" applyNumberFormat="1" applyFont="1" applyFill="1" applyBorder="1" applyAlignment="1">
      <alignment horizontal="left" vertical="top" wrapText="1"/>
    </xf>
    <xf numFmtId="0" fontId="2" fillId="3" borderId="0" xfId="1" applyFill="1" applyAlignment="1">
      <alignment vertical="center"/>
    </xf>
    <xf numFmtId="0" fontId="13" fillId="0" borderId="0" xfId="1" applyFont="1" applyFill="1" applyAlignment="1">
      <alignment vertical="center"/>
    </xf>
    <xf numFmtId="14" fontId="21" fillId="0" borderId="7" xfId="0" applyNumberFormat="1" applyFont="1" applyFill="1" applyBorder="1" applyAlignment="1">
      <alignment horizontal="left" vertical="top" wrapText="1"/>
    </xf>
    <xf numFmtId="14" fontId="21" fillId="0" borderId="8" xfId="0" applyNumberFormat="1" applyFont="1" applyFill="1" applyBorder="1" applyAlignment="1">
      <alignment horizontal="left" vertical="top" wrapText="1"/>
    </xf>
    <xf numFmtId="14" fontId="21" fillId="0" borderId="0" xfId="0" applyNumberFormat="1" applyFont="1" applyFill="1" applyBorder="1" applyAlignment="1">
      <alignment horizontal="left" vertical="top" wrapText="1"/>
    </xf>
    <xf numFmtId="14" fontId="21" fillId="0" borderId="2" xfId="0" applyNumberFormat="1" applyFont="1" applyFill="1" applyBorder="1" applyAlignment="1">
      <alignment horizontal="left" vertical="top" wrapText="1"/>
    </xf>
    <xf numFmtId="14" fontId="21" fillId="0" borderId="1" xfId="0" applyNumberFormat="1" applyFont="1" applyFill="1" applyBorder="1" applyAlignment="1">
      <alignment horizontal="left" vertical="top" wrapText="1"/>
    </xf>
    <xf numFmtId="14" fontId="21" fillId="0" borderId="10" xfId="0" applyNumberFormat="1" applyFont="1" applyFill="1" applyBorder="1" applyAlignment="1">
      <alignment horizontal="left" vertical="top" wrapText="1"/>
    </xf>
  </cellXfs>
  <cellStyles count="5">
    <cellStyle name="Insatisfaisant" xfId="4" builtinId="27"/>
    <cellStyle name="Normal" xfId="0" builtinId="0" customBuiltin="1"/>
    <cellStyle name="Titre 1" xfId="1" builtinId="16" customBuiltin="1"/>
    <cellStyle name="Titre 2" xfId="2" builtinId="17" customBuiltin="1"/>
    <cellStyle name="Titre 3" xfId="3" builtinId="18" customBuiltin="1"/>
  </cellStyles>
  <dxfs count="6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family val="1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family val="1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family val="1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family val="1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family val="1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family val="1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family val="1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family val="1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family val="1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family val="1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family val="1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family val="1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family val="1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family val="1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family val="1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family val="1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family val="1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family val="1"/>
        <scheme val="minor"/>
      </font>
      <fill>
        <patternFill patternType="solid">
          <fgColor indexed="64"/>
          <bgColor theme="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family val="1"/>
        <scheme val="minor"/>
      </font>
      <fill>
        <patternFill patternType="solid">
          <fgColor indexed="64"/>
          <bgColor theme="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family val="1"/>
        <scheme val="minor"/>
      </font>
      <fill>
        <patternFill patternType="solid">
          <fgColor indexed="64"/>
          <bgColor theme="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family val="1"/>
        <scheme val="minor"/>
      </font>
      <numFmt numFmtId="0" formatCode="General"/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family val="1"/>
        <scheme val="minor"/>
      </font>
      <numFmt numFmtId="19" formatCode="dd/mm/yy"/>
      <fill>
        <patternFill patternType="solid">
          <fgColor indexed="64"/>
          <bgColor theme="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family val="1"/>
        <scheme val="minor"/>
      </font>
      <numFmt numFmtId="19" formatCode="dd/mm/yy"/>
      <fill>
        <patternFill patternType="solid">
          <fgColor indexed="64"/>
          <bgColor theme="4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family val="1"/>
        <scheme val="minor"/>
      </font>
      <numFmt numFmtId="19" formatCode="dd/mm/yy"/>
      <fill>
        <patternFill patternType="solid">
          <fgColor indexed="64"/>
          <bgColor theme="4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family val="1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family val="1"/>
        <scheme val="minor"/>
      </font>
      <fill>
        <patternFill patternType="solid">
          <fgColor indexed="64"/>
          <bgColor theme="4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family val="1"/>
        <scheme val="minor"/>
      </font>
      <fill>
        <patternFill patternType="solid">
          <fgColor indexed="64"/>
          <bgColor theme="4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family val="1"/>
        <scheme val="minor"/>
      </font>
      <fill>
        <patternFill patternType="solid">
          <fgColor indexed="64"/>
          <bgColor theme="4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numFmt numFmtId="0" formatCode="General"/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scheme val="minor"/>
      </font>
      <numFmt numFmtId="165" formatCode="dd/mm/yyyy"/>
      <fill>
        <patternFill patternType="solid">
          <fgColor indexed="64"/>
          <bgColor theme="4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scheme val="minor"/>
      </font>
      <numFmt numFmtId="165" formatCode="dd/mm/yyyy"/>
      <fill>
        <patternFill patternType="solid">
          <fgColor indexed="64"/>
          <bgColor theme="4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"/>
        <scheme val="minor"/>
      </font>
      <numFmt numFmtId="165" formatCode="dd/mm/yyyy"/>
      <fill>
        <patternFill patternType="solid">
          <fgColor indexed="64"/>
          <bgColor theme="4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left" vertical="center" textRotation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"/>
        <scheme val="major"/>
      </font>
      <fill>
        <patternFill patternType="solid">
          <fgColor indexed="64"/>
          <bgColor theme="4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color theme="0"/>
      </font>
      <fill>
        <patternFill>
          <bgColor theme="4"/>
        </patternFill>
      </fill>
      <border>
        <left/>
        <right/>
        <top style="thin">
          <color theme="9"/>
        </top>
        <bottom style="thin">
          <color theme="9"/>
        </bottom>
        <vertical style="thin">
          <color theme="4"/>
        </vertical>
        <horizontal/>
      </border>
    </dxf>
    <dxf>
      <font>
        <b val="0"/>
        <i val="0"/>
        <color theme="9"/>
      </font>
      <fill>
        <patternFill>
          <bgColor theme="4"/>
        </patternFill>
      </fill>
      <border>
        <left/>
        <right/>
        <top/>
        <bottom style="thick">
          <color theme="9"/>
        </bottom>
        <vertical style="thick">
          <color theme="4"/>
        </vertical>
        <horizontal/>
      </border>
    </dxf>
    <dxf>
      <font>
        <b val="0"/>
        <i val="0"/>
        <color theme="0"/>
      </font>
      <fill>
        <patternFill>
          <bgColor theme="4"/>
        </patternFill>
      </fill>
      <border>
        <left style="thick">
          <color theme="4"/>
        </left>
        <right style="thick">
          <color theme="4"/>
        </right>
        <top style="thin">
          <color theme="9"/>
        </top>
        <bottom style="thin">
          <color theme="9"/>
        </bottom>
        <vertical style="thick">
          <color theme="4"/>
        </vertical>
        <horizontal style="thin">
          <color theme="9"/>
        </horizontal>
      </border>
    </dxf>
    <dxf>
      <font>
        <b val="0"/>
        <i val="0"/>
        <sz val="13"/>
        <color theme="9"/>
        <name val="Century"/>
        <scheme val="major"/>
      </font>
      <fill>
        <patternFill>
          <bgColor theme="4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sz val="11"/>
        <color theme="9"/>
        <name val="Century"/>
        <scheme val="major"/>
      </font>
      <fill>
        <patternFill>
          <bgColor theme="4"/>
        </patternFill>
      </fill>
      <border>
        <left/>
        <right/>
        <top style="thin">
          <color theme="9"/>
        </top>
        <bottom/>
      </border>
    </dxf>
  </dxfs>
  <tableStyles count="2" defaultTableStyle="TableStyleMedium2" defaultPivotStyle="PivotStyleLight16">
    <tableStyle name="Monthly community event planner Slicer" pivot="0" table="0" count="10" xr9:uid="{00000000-0011-0000-FFFF-FFFF00000000}">
      <tableStyleElement type="wholeTable" dxfId="60"/>
      <tableStyleElement type="headerRow" dxfId="59"/>
    </tableStyle>
    <tableStyle name="Monthly community event planner Table" pivot="0" count="3" xr9:uid="{00000000-0011-0000-FFFF-FFFF01000000}">
      <tableStyleElement type="wholeTable" dxfId="58"/>
      <tableStyleElement type="headerRow" dxfId="57"/>
      <tableStyleElement type="totalRow" dxfId="56"/>
    </tableStyle>
  </tableStyles>
  <colors>
    <mruColors>
      <color rgb="FFFF99CC"/>
      <color rgb="FFFFCCFF"/>
      <color rgb="FF9B5589"/>
      <color rgb="FFFFFFFF"/>
    </mruColors>
  </colors>
  <extLst>
    <ext xmlns:x14="http://schemas.microsoft.com/office/spreadsheetml/2009/9/main" uri="{46F421CA-312F-682f-3DD2-61675219B42D}">
      <x14:dxfs count="8">
        <dxf>
          <font>
            <color theme="0" tint="-0.14996795556505021"/>
          </font>
        </dxf>
        <dxf>
          <font>
            <color theme="0" tint="-4.9989318521683403E-2"/>
          </font>
        </dxf>
        <dxf>
          <font>
            <b/>
            <i val="0"/>
            <color theme="0"/>
            <name val="Century"/>
            <scheme val="major"/>
          </font>
        </dxf>
        <dxf>
          <font>
            <b/>
            <i val="0"/>
          </font>
        </dxf>
        <dxf>
          <font>
            <b val="0"/>
            <i val="0"/>
            <sz val="11"/>
            <color theme="0" tint="-0.14996795556505021"/>
            <name val="Century"/>
            <scheme val="major"/>
          </font>
          <fill>
            <patternFill patternType="solid">
              <fgColor theme="4" tint="0.79998168889431442"/>
              <bgColor theme="4"/>
            </patternFill>
          </fill>
          <border diagonalUp="0" diagonalDown="0">
            <left/>
            <right/>
            <top style="thin">
              <color theme="9"/>
            </top>
            <bottom/>
            <vertical/>
            <horizontal/>
          </border>
        </dxf>
        <dxf>
          <font>
            <b val="0"/>
            <i val="0"/>
            <sz val="11"/>
            <color theme="0"/>
            <name val="Century"/>
            <scheme val="major"/>
          </font>
          <fill>
            <patternFill patternType="solid">
              <fgColor theme="4" tint="0.59996337778862885"/>
              <bgColor theme="4"/>
            </patternFill>
          </fill>
          <border diagonalUp="0" diagonalDown="0">
            <left/>
            <right/>
            <top style="thin">
              <color theme="9"/>
            </top>
            <bottom/>
            <vertical/>
            <horizontal/>
          </border>
        </dxf>
        <dxf>
          <font>
            <b val="0"/>
            <i val="0"/>
            <sz val="11"/>
            <color theme="0" tint="-0.14996795556505021"/>
            <name val="Century"/>
            <scheme val="major"/>
          </font>
          <fill>
            <patternFill patternType="solid">
              <fgColor rgb="FFFFFFFF"/>
              <bgColor theme="4"/>
            </patternFill>
          </fill>
          <border diagonalUp="0" diagonalDown="0">
            <left/>
            <right/>
            <top style="thin">
              <color theme="9"/>
            </top>
            <bottom/>
            <vertical/>
            <horizontal/>
          </border>
        </dxf>
        <dxf>
          <font>
            <b val="0"/>
            <i val="0"/>
            <sz val="11"/>
            <color theme="9"/>
            <name val="Century"/>
            <scheme val="major"/>
          </font>
          <fill>
            <patternFill patternType="solid">
              <fgColor rgb="FFFFFFFF"/>
              <bgColor theme="4"/>
            </patternFill>
          </fill>
          <border diagonalUp="0" diagonalDown="0">
            <left/>
            <right/>
            <top style="thin">
              <color theme="9"/>
            </top>
            <bottom/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Monthly community event planner Slicer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2" fmlaLink="$C$2" max="3000" min="1900" page="10" val="2020"/>
</file>

<file path=xl/ctrlProps/ctrlProp2.xml><?xml version="1.0" encoding="utf-8"?>
<formControlPr xmlns="http://schemas.microsoft.com/office/spreadsheetml/2009/9/main" objectType="Spin" dx="22" fmlaLink="$C$3" max="12" min="1" page="10" val="3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CALENDRIER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VERSION IMPRIMABLE'!A1"/><Relationship Id="rId1" Type="http://schemas.openxmlformats.org/officeDocument/2006/relationships/hyperlink" Target="#&#201;V&#201;NEMENTS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CALENDRIER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267896</xdr:colOff>
      <xdr:row>1</xdr:row>
      <xdr:rowOff>123825</xdr:rowOff>
    </xdr:from>
    <xdr:to>
      <xdr:col>17</xdr:col>
      <xdr:colOff>1304925</xdr:colOff>
      <xdr:row>1</xdr:row>
      <xdr:rowOff>466725</xdr:rowOff>
    </xdr:to>
    <xdr:sp macro="" textlink="">
      <xdr:nvSpPr>
        <xdr:cNvPr id="8" name="Rectangle 7" title="Bouton de navigation du calendrier">
          <a:hlinkClick xmlns:r="http://schemas.openxmlformats.org/officeDocument/2006/relationships" r:id="rId1" tooltip="Cliquez ici pour afficher le calendrier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8379003" y="205468"/>
          <a:ext cx="2071172" cy="342900"/>
        </a:xfrm>
        <a:prstGeom prst="rect">
          <a:avLst/>
        </a:prstGeom>
        <a:noFill/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fr" sz="1400" b="0">
              <a:latin typeface="+mj-lt"/>
            </a:rPr>
            <a:t>CALENDRIER</a:t>
          </a:r>
        </a:p>
      </xdr:txBody>
    </xdr:sp>
    <xdr:clientData fPrintsWithSheet="0"/>
  </xdr:twoCellAnchor>
  <xdr:twoCellAnchor editAs="oneCell">
    <xdr:from>
      <xdr:col>4</xdr:col>
      <xdr:colOff>317048</xdr:colOff>
      <xdr:row>3</xdr:row>
      <xdr:rowOff>151038</xdr:rowOff>
    </xdr:from>
    <xdr:to>
      <xdr:col>10</xdr:col>
      <xdr:colOff>748394</xdr:colOff>
      <xdr:row>7</xdr:row>
      <xdr:rowOff>158114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79298" y="1253217"/>
              <a:ext cx="8650060" cy="98679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1362075</xdr:colOff>
          <xdr:row>1</xdr:row>
          <xdr:rowOff>200025</xdr:rowOff>
        </xdr:from>
        <xdr:to>
          <xdr:col>2</xdr:col>
          <xdr:colOff>1514475</xdr:colOff>
          <xdr:row>1</xdr:row>
          <xdr:rowOff>457200</xdr:rowOff>
        </xdr:to>
        <xdr:sp macro="" textlink="">
          <xdr:nvSpPr>
            <xdr:cNvPr id="2051" name="Compteur de l’année" descr="Changes year in cell C2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609600</xdr:colOff>
          <xdr:row>1</xdr:row>
          <xdr:rowOff>200025</xdr:rowOff>
        </xdr:from>
        <xdr:to>
          <xdr:col>11</xdr:col>
          <xdr:colOff>762000</xdr:colOff>
          <xdr:row>1</xdr:row>
          <xdr:rowOff>457200</xdr:rowOff>
        </xdr:to>
        <xdr:sp macro="" textlink="">
          <xdr:nvSpPr>
            <xdr:cNvPr id="2052" name="Compteur du mois" descr="Changes month incell F2.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xdr:twoCellAnchor editAs="oneCell">
    <xdr:from>
      <xdr:col>14</xdr:col>
      <xdr:colOff>1200149</xdr:colOff>
      <xdr:row>1</xdr:row>
      <xdr:rowOff>219074</xdr:rowOff>
    </xdr:from>
    <xdr:to>
      <xdr:col>17</xdr:col>
      <xdr:colOff>838208</xdr:colOff>
      <xdr:row>1</xdr:row>
      <xdr:rowOff>561974</xdr:rowOff>
    </xdr:to>
    <xdr:grpSp>
      <xdr:nvGrpSpPr>
        <xdr:cNvPr id="9" name="Événements" descr="&quot;&quot;" title="Bouton de navigation des événement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GrpSpPr/>
      </xdr:nvGrpSpPr>
      <xdr:grpSpPr>
        <a:xfrm>
          <a:off x="9449627" y="401291"/>
          <a:ext cx="1650733" cy="342900"/>
          <a:chOff x="7372349" y="314324"/>
          <a:chExt cx="1647834" cy="342900"/>
        </a:xfrm>
      </xdr:grpSpPr>
      <xdr:sp macro="" textlink="">
        <xdr:nvSpPr>
          <xdr:cNvPr id="4" name="Rectangle 3" title="Bouton de navigation des événements">
            <a:hlinkClick xmlns:r="http://schemas.openxmlformats.org/officeDocument/2006/relationships" r:id="rId1" tooltip="Cliquez ici pour afficher les événements"/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7372349" y="314324"/>
            <a:ext cx="1571626" cy="342900"/>
          </a:xfrm>
          <a:prstGeom prst="rect">
            <a:avLst/>
          </a:prstGeom>
          <a:noFill/>
          <a:ln>
            <a:noFill/>
          </a:ln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 rtl="0"/>
            <a:r>
              <a:rPr lang="fr" sz="1400" b="0">
                <a:solidFill>
                  <a:schemeClr val="bg1"/>
                </a:solidFill>
                <a:latin typeface="+mj-lt"/>
              </a:rPr>
              <a:t>ÉVÉNEMENTS</a:t>
            </a:r>
          </a:p>
        </xdr:txBody>
      </xdr:sp>
      <xdr:sp macro="" textlink="">
        <xdr:nvSpPr>
          <xdr:cNvPr id="6" name="Chevron 5" title="Bouton de navigation du calendrier">
            <a:hlinkClick xmlns:r="http://schemas.openxmlformats.org/officeDocument/2006/relationships" r:id="rId1" tooltip="ACCÉDER AUX ÉVÉNEMENTS"/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/>
        </xdr:nvSpPr>
        <xdr:spPr>
          <a:xfrm flipH="1">
            <a:off x="8886825" y="419100"/>
            <a:ext cx="133358" cy="142876"/>
          </a:xfrm>
          <a:prstGeom prst="chevron">
            <a:avLst>
              <a:gd name="adj" fmla="val 25000"/>
            </a:avLst>
          </a:prstGeom>
          <a:solidFill>
            <a:schemeClr val="accent6"/>
          </a:solidFill>
          <a:ln>
            <a:noFill/>
          </a:ln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 rtl="0"/>
            <a:endParaRPr lang="en-US" sz="1200" b="1"/>
          </a:p>
        </xdr:txBody>
      </xdr:sp>
    </xdr:grpSp>
    <xdr:clientData fPrintsWithSheet="0"/>
  </xdr:twoCellAnchor>
  <xdr:twoCellAnchor editAs="oneCell">
    <xdr:from>
      <xdr:col>17</xdr:col>
      <xdr:colOff>1495442</xdr:colOff>
      <xdr:row>1</xdr:row>
      <xdr:rowOff>219074</xdr:rowOff>
    </xdr:from>
    <xdr:to>
      <xdr:col>21</xdr:col>
      <xdr:colOff>16953</xdr:colOff>
      <xdr:row>1</xdr:row>
      <xdr:rowOff>561974</xdr:rowOff>
    </xdr:to>
    <xdr:grpSp>
      <xdr:nvGrpSpPr>
        <xdr:cNvPr id="3" name="Version imprimable" descr="&quot;&quot;" title="Bouton de navigation de la version imprimabl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11757594" y="401291"/>
          <a:ext cx="2464033" cy="342900"/>
          <a:chOff x="6434720" y="695324"/>
          <a:chExt cx="2547363" cy="342900"/>
        </a:xfrm>
      </xdr:grpSpPr>
      <xdr:sp macro="" textlink="">
        <xdr:nvSpPr>
          <xdr:cNvPr id="8" name="Rectangle 7" title="Bouton de navigation des événements">
            <a:hlinkClick xmlns:r="http://schemas.openxmlformats.org/officeDocument/2006/relationships" r:id="rId2" tooltip="Cliquez ici pour afficher une version imprimable du calendrier"/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SpPr/>
        </xdr:nvSpPr>
        <xdr:spPr>
          <a:xfrm>
            <a:off x="6434720" y="695324"/>
            <a:ext cx="2500304" cy="342900"/>
          </a:xfrm>
          <a:prstGeom prst="rect">
            <a:avLst/>
          </a:prstGeom>
          <a:noFill/>
          <a:ln>
            <a:noFill/>
          </a:ln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 rtl="0"/>
            <a:r>
              <a:rPr lang="fr" sz="1400" b="0">
                <a:solidFill>
                  <a:schemeClr val="bg1"/>
                </a:solidFill>
                <a:latin typeface="+mj-lt"/>
              </a:rPr>
              <a:t>VERSION IMPRIMABLE</a:t>
            </a:r>
          </a:p>
        </xdr:txBody>
      </xdr:sp>
      <xdr:sp macro="" textlink="">
        <xdr:nvSpPr>
          <xdr:cNvPr id="7" name="Chevron 6" title="Bouton de navigation du calendrier">
            <a:hlinkClick xmlns:r="http://schemas.openxmlformats.org/officeDocument/2006/relationships" r:id="rId2" tooltip="ACCÉDER À LA VERSION IMPRIMABLE"/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SpPr/>
        </xdr:nvSpPr>
        <xdr:spPr>
          <a:xfrm>
            <a:off x="8848725" y="800100"/>
            <a:ext cx="133358" cy="142876"/>
          </a:xfrm>
          <a:prstGeom prst="chevron">
            <a:avLst>
              <a:gd name="adj" fmla="val 25000"/>
            </a:avLst>
          </a:prstGeom>
          <a:solidFill>
            <a:schemeClr val="accent6"/>
          </a:solidFill>
          <a:ln>
            <a:noFill/>
          </a:ln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 rtl="0"/>
            <a:endParaRPr lang="en-US" sz="1200" b="1"/>
          </a:p>
        </xdr:txBody>
      </xdr:sp>
    </xdr:grp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1085850</xdr:colOff>
      <xdr:row>1</xdr:row>
      <xdr:rowOff>219074</xdr:rowOff>
    </xdr:from>
    <xdr:to>
      <xdr:col>20</xdr:col>
      <xdr:colOff>1552575</xdr:colOff>
      <xdr:row>1</xdr:row>
      <xdr:rowOff>561974</xdr:rowOff>
    </xdr:to>
    <xdr:grpSp>
      <xdr:nvGrpSpPr>
        <xdr:cNvPr id="3" name="Version en ligne" title="Bouton de navigation de la version en ligne">
          <a:hlinkClick xmlns:r="http://schemas.openxmlformats.org/officeDocument/2006/relationships" r:id="rId1" tooltip="VERSION EN LIGNE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11344275" y="400049"/>
          <a:ext cx="2486025" cy="342900"/>
          <a:chOff x="6560097" y="695324"/>
          <a:chExt cx="2562225" cy="342900"/>
        </a:xfrm>
      </xdr:grpSpPr>
      <xdr:sp macro="" textlink="">
        <xdr:nvSpPr>
          <xdr:cNvPr id="7" name="Rectangle 6" title="Bouton de navigation des événements">
            <a:hlinkClick xmlns:r="http://schemas.openxmlformats.org/officeDocument/2006/relationships" r:id="rId1" tooltip="Cliquez ici pour afficher une version en ligne du calendrier"/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/>
        </xdr:nvSpPr>
        <xdr:spPr>
          <a:xfrm>
            <a:off x="6560097" y="695324"/>
            <a:ext cx="2562225" cy="342900"/>
          </a:xfrm>
          <a:prstGeom prst="rect">
            <a:avLst/>
          </a:prstGeom>
          <a:noFill/>
          <a:ln>
            <a:noFill/>
          </a:ln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 rtl="0"/>
            <a:r>
              <a:rPr lang="fr" sz="1400" b="0">
                <a:solidFill>
                  <a:schemeClr val="accent1"/>
                </a:solidFill>
                <a:latin typeface="+mj-lt"/>
              </a:rPr>
              <a:t>VERSION EN LIGNE</a:t>
            </a:r>
          </a:p>
        </xdr:txBody>
      </xdr:sp>
      <xdr:sp macro="" textlink="">
        <xdr:nvSpPr>
          <xdr:cNvPr id="6" name="Chevron 5" title="Bouton de navigation du calendrier">
            <a:hlinkClick xmlns:r="http://schemas.openxmlformats.org/officeDocument/2006/relationships" r:id="rId1" tooltip="ACCÉDER À LA VERSION EN LIGNE"/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/>
        </xdr:nvSpPr>
        <xdr:spPr>
          <a:xfrm flipH="1">
            <a:off x="8848725" y="800100"/>
            <a:ext cx="133358" cy="142876"/>
          </a:xfrm>
          <a:prstGeom prst="chevron">
            <a:avLst>
              <a:gd name="adj" fmla="val 25000"/>
            </a:avLst>
          </a:prstGeom>
          <a:solidFill>
            <a:schemeClr val="accent6"/>
          </a:solidFill>
          <a:ln>
            <a:noFill/>
          </a:ln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 rtl="0"/>
            <a:endParaRPr lang="en-US" sz="1200" b="1"/>
          </a:p>
        </xdr:txBody>
      </xdr:sp>
    </xdr:grpSp>
    <xdr:clientData fPrintsWithSheet="0"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00000000-0013-0000-FFFF-FFFF01000000}" sourceName="Mois">
  <extLst>
    <x:ext xmlns:x15="http://schemas.microsoft.com/office/spreadsheetml/2010/11/main" uri="{2F2917AC-EB37-4324-AD4E-5DD8C200BD13}">
      <x15:tableSlicerCache tableId="1" column="2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00000000-0014-0000-FFFF-FFFF01000000}" cache="Segment_Mois" caption="Mois" columnCount="12" style="SlicerStyleDark1" lockedPosition="1" rowHeight="7200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lÉvénements" displayName="tblÉvénements" ref="C10:AA39" totalsRowCount="1" headerRowDxfId="55" dataDxfId="53" totalsRowDxfId="51" headerRowBorderDxfId="54" tableBorderDxfId="52" totalsRowBorderDxfId="50">
  <autoFilter ref="C10:AA38" xr:uid="{00000000-0009-0000-0100-000001000000}">
    <filterColumn colId="0">
      <filters>
        <filter val="Mars"/>
      </filters>
    </filterColumn>
  </autoFilter>
  <tableColumns count="25">
    <tableColumn id="24" xr3:uid="{00000000-0010-0000-0000-000018000000}" name="Mois" dataDxfId="49" totalsRowDxfId="24"/>
    <tableColumn id="1" xr3:uid="{00000000-0010-0000-0000-000001000000}" name="Date début" dataDxfId="48" totalsRowDxfId="23"/>
    <tableColumn id="2" xr3:uid="{00000000-0010-0000-0000-000002000000}" name="Date fin" dataDxfId="47" totalsRowDxfId="22"/>
    <tableColumn id="3" xr3:uid="{00000000-0010-0000-0000-000003000000}" name="Evénements" dataDxfId="46" totalsRowDxfId="21"/>
    <tableColumn id="5" xr3:uid="{00000000-0010-0000-0000-000005000000}" name="Nombre de jours" dataDxfId="45" totalsRowDxfId="20">
      <calculatedColumnFormula>IF(D11=0,"",E11-D11+1)</calculatedColumnFormula>
    </tableColumn>
    <tableColumn id="51" xr3:uid="{00000000-0010-0000-0000-000033000000}" name="CAT" dataDxfId="44" totalsRowDxfId="19"/>
    <tableColumn id="53" xr3:uid="{00000000-0010-0000-0000-000035000000}" name="Régions" dataDxfId="43" totalsRowDxfId="18"/>
    <tableColumn id="50" xr3:uid="{00000000-0010-0000-0000-000032000000}" name="AR" dataDxfId="42" totalsRowDxfId="17"/>
    <tableColumn id="6" xr3:uid="{00000000-0010-0000-0000-000006000000}" name="Organisateurs" dataDxfId="41" totalsRowDxfId="16"/>
    <tableColumn id="7" xr3:uid="{00000000-0010-0000-0000-000007000000}" name="Lieu" dataDxfId="40" totalsRowDxfId="15"/>
    <tableColumn id="8" xr3:uid="{00000000-0010-0000-0000-000008000000}" name="Deadline inscription" dataDxfId="39" totalsRowDxfId="14"/>
    <tableColumn id="9" xr3:uid="{00000000-0010-0000-0000-000009000000}" name="Prix (hors TVA)" totalsRowFunction="custom" dataDxfId="38" totalsRowDxfId="13">
      <totalsRowFormula>SUM(N11:N37)</totalsRowFormula>
    </tableColumn>
    <tableColumn id="10" xr3:uid="{00000000-0010-0000-0000-00000A000000}" name="Prix" totalsRowFunction="custom" dataDxfId="37" totalsRowDxfId="12">
      <totalsRowFormula>SUM(O11:O37)</totalsRowFormula>
    </tableColumn>
    <tableColumn id="11" xr3:uid="{00000000-0010-0000-0000-00000B000000}" name="Thème" dataDxfId="36" totalsRowDxfId="11"/>
    <tableColumn id="12" xr3:uid="{00000000-0010-0000-0000-00000C000000}" name="Sponsor" dataDxfId="35" totalsRowDxfId="10"/>
    <tableColumn id="13" xr3:uid="{00000000-0010-0000-0000-00000D000000}" name="Nombre de visiteurs" dataDxfId="34" totalsRowDxfId="9"/>
    <tableColumn id="14" xr3:uid="{00000000-0010-0000-0000-00000E000000}" name="Public cible" dataDxfId="33" totalsRowDxfId="8"/>
    <tableColumn id="15" xr3:uid="{00000000-0010-0000-0000-00000F000000}" name="Formulaires total" dataDxfId="32" totalsRowDxfId="7"/>
    <tableColumn id="16" xr3:uid="{00000000-0010-0000-0000-000010000000}" name="Formulaires autorisation" dataDxfId="31" totalsRowDxfId="6"/>
    <tableColumn id="17" xr3:uid="{00000000-0010-0000-0000-000011000000}" name="Formulaires sans autorisation" dataDxfId="30" totalsRowDxfId="5"/>
    <tableColumn id="18" xr3:uid="{00000000-0010-0000-0000-000012000000}" name="Médiatisation" dataDxfId="29" totalsRowDxfId="4"/>
    <tableColumn id="19" xr3:uid="{00000000-0010-0000-0000-000013000000}" name="Récolte de fonds" dataDxfId="28" totalsRowDxfId="3"/>
    <tableColumn id="20" xr3:uid="{00000000-0010-0000-0000-000014000000}" name="Visibilité" dataDxfId="27" totalsRowDxfId="2"/>
    <tableColumn id="21" xr3:uid="{00000000-0010-0000-0000-000015000000}" name="Remarques" dataDxfId="26" totalsRowDxfId="1"/>
    <tableColumn id="22" xr3:uid="{00000000-0010-0000-0000-000016000000}" name="Feedback" dataDxfId="25" totalsRowDxfId="0"/>
  </tableColumns>
  <tableStyleInfo name="Monthly community event planner Table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blMois" displayName="tblMois" ref="B2:C14" totalsRowShown="0">
  <autoFilter ref="B2:C14" xr:uid="{00000000-0009-0000-0100-000002000000}"/>
  <tableColumns count="2">
    <tableColumn id="1" xr3:uid="{00000000-0010-0000-0100-000001000000}" name="MOIS"/>
    <tableColumn id="2" xr3:uid="{00000000-0010-0000-0100-000002000000}" name="NOMBRE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Monthly community event planner">
      <a:dk1>
        <a:srgbClr val="000000"/>
      </a:dk1>
      <a:lt1>
        <a:srgbClr val="FFFFFF"/>
      </a:lt1>
      <a:dk2>
        <a:srgbClr val="165359"/>
      </a:dk2>
      <a:lt2>
        <a:srgbClr val="49E0E5"/>
      </a:lt2>
      <a:accent1>
        <a:srgbClr val="24C1CC"/>
      </a:accent1>
      <a:accent2>
        <a:srgbClr val="26B8C1"/>
      </a:accent2>
      <a:accent3>
        <a:srgbClr val="15B2BC"/>
      </a:accent3>
      <a:accent4>
        <a:srgbClr val="1EA3AD"/>
      </a:accent4>
      <a:accent5>
        <a:srgbClr val="1E949E"/>
      </a:accent5>
      <a:accent6>
        <a:srgbClr val="1E6F77"/>
      </a:accent6>
      <a:hlink>
        <a:srgbClr val="49E0E5"/>
      </a:hlink>
      <a:folHlink>
        <a:srgbClr val="AD639E"/>
      </a:folHlink>
    </a:clrScheme>
    <a:fontScheme name="Community Even Planner">
      <a:majorFont>
        <a:latin typeface="Century"/>
        <a:ea typeface=""/>
        <a:cs typeface=""/>
      </a:majorFont>
      <a:minorFont>
        <a:latin typeface="Century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/>
    <pageSetUpPr autoPageBreaks="0" fitToPage="1"/>
  </sheetPr>
  <dimension ref="C1:AE40"/>
  <sheetViews>
    <sheetView showGridLines="0" tabSelected="1" zoomScale="70" zoomScaleNormal="70" workbookViewId="0">
      <selection activeCell="F41" sqref="F41"/>
    </sheetView>
  </sheetViews>
  <sheetFormatPr baseColWidth="10" defaultColWidth="9" defaultRowHeight="18" customHeight="1" x14ac:dyDescent="0.2"/>
  <cols>
    <col min="1" max="2" width="1.625" style="1" customWidth="1"/>
    <col min="3" max="3" width="12.625" style="2" customWidth="1"/>
    <col min="4" max="4" width="20.375" style="3" customWidth="1"/>
    <col min="5" max="5" width="15.5" style="3" customWidth="1"/>
    <col min="6" max="6" width="30.375" style="81" customWidth="1"/>
    <col min="7" max="7" width="16.875" style="87" customWidth="1"/>
    <col min="9" max="9" width="11.625" customWidth="1"/>
    <col min="10" max="10" width="24.375" customWidth="1"/>
    <col min="11" max="11" width="30.125" style="81" customWidth="1"/>
    <col min="12" max="12" width="15.625" style="87" customWidth="1"/>
    <col min="13" max="13" width="13.25" customWidth="1"/>
    <col min="14" max="14" width="8.625" style="81" customWidth="1"/>
    <col min="15" max="15" width="8.875" style="81" customWidth="1"/>
    <col min="16" max="16" width="19.875" style="81" customWidth="1"/>
    <col min="17" max="17" width="13.5" style="81" customWidth="1"/>
    <col min="18" max="18" width="26.25" style="81" customWidth="1"/>
    <col min="19" max="19" width="26.625" style="81" customWidth="1"/>
    <col min="20" max="20" width="10.25" style="89" customWidth="1"/>
    <col min="21" max="22" width="9" style="89"/>
    <col min="23" max="24" width="9" style="81"/>
    <col min="25" max="25" width="31.75" style="81" customWidth="1"/>
    <col min="26" max="26" width="27.25" style="81" customWidth="1"/>
    <col min="27" max="27" width="23.625" style="81" customWidth="1"/>
    <col min="28" max="31" width="9" style="81"/>
    <col min="32" max="16384" width="9" style="1"/>
  </cols>
  <sheetData>
    <row r="1" spans="3:31" ht="6.75" customHeight="1" x14ac:dyDescent="0.2">
      <c r="H1" s="81"/>
      <c r="I1" s="81"/>
      <c r="J1" s="87"/>
      <c r="L1" s="81"/>
      <c r="M1" s="81"/>
      <c r="AC1" s="1"/>
      <c r="AD1" s="1"/>
      <c r="AE1" s="1"/>
    </row>
    <row r="2" spans="3:31" ht="60.75" customHeight="1" x14ac:dyDescent="0.2">
      <c r="C2" s="82" t="s">
        <v>56</v>
      </c>
      <c r="D2" s="86"/>
      <c r="E2" s="86"/>
      <c r="F2" s="83"/>
      <c r="G2" s="138"/>
      <c r="H2" s="138"/>
      <c r="I2" s="138"/>
      <c r="J2" s="138"/>
      <c r="K2" s="138"/>
      <c r="L2" s="81"/>
      <c r="M2" s="81"/>
      <c r="AC2" s="1"/>
      <c r="AD2" s="1"/>
      <c r="AE2" s="1"/>
    </row>
    <row r="3" spans="3:31" ht="20.100000000000001" customHeight="1" x14ac:dyDescent="0.2">
      <c r="C3" s="95"/>
      <c r="D3" s="88" t="s">
        <v>74</v>
      </c>
      <c r="E3" s="86"/>
      <c r="F3" s="83"/>
      <c r="H3" s="1"/>
      <c r="I3" s="1"/>
      <c r="J3" s="1"/>
      <c r="L3" s="81"/>
      <c r="M3" s="81"/>
      <c r="AC3" s="1"/>
      <c r="AD3" s="1"/>
      <c r="AE3" s="1"/>
    </row>
    <row r="4" spans="3:31" ht="20.100000000000001" customHeight="1" x14ac:dyDescent="0.2">
      <c r="C4" s="93"/>
      <c r="D4" s="88" t="s">
        <v>75</v>
      </c>
      <c r="E4" s="86"/>
      <c r="F4" s="83"/>
      <c r="H4" s="1"/>
      <c r="I4" s="1"/>
      <c r="J4" s="1"/>
      <c r="L4" s="81"/>
      <c r="M4" s="81"/>
      <c r="AC4" s="1"/>
      <c r="AD4" s="1"/>
      <c r="AE4" s="1"/>
    </row>
    <row r="5" spans="3:31" ht="20.100000000000001" customHeight="1" x14ac:dyDescent="0.2">
      <c r="C5" s="94"/>
      <c r="D5" s="90" t="s">
        <v>76</v>
      </c>
      <c r="E5" s="86"/>
      <c r="F5" s="83"/>
      <c r="H5" s="1"/>
      <c r="I5" s="1"/>
      <c r="J5" s="1"/>
      <c r="L5" s="81"/>
      <c r="M5" s="81"/>
      <c r="AC5" s="1"/>
      <c r="AD5" s="1"/>
      <c r="AE5" s="1"/>
    </row>
    <row r="6" spans="3:31" ht="20.100000000000001" customHeight="1" x14ac:dyDescent="0.2">
      <c r="C6" s="96"/>
      <c r="D6" s="90" t="s">
        <v>77</v>
      </c>
      <c r="E6" s="86"/>
      <c r="F6" s="83"/>
      <c r="H6" s="1"/>
      <c r="I6" s="1"/>
      <c r="J6" s="1"/>
      <c r="L6" s="81"/>
      <c r="M6" s="81"/>
      <c r="AC6" s="1"/>
      <c r="AD6" s="1"/>
      <c r="AE6" s="1"/>
    </row>
    <row r="7" spans="3:31" ht="20.100000000000001" customHeight="1" x14ac:dyDescent="0.2">
      <c r="C7" s="91"/>
      <c r="D7" s="90" t="s">
        <v>78</v>
      </c>
      <c r="E7" s="86"/>
      <c r="F7" s="83"/>
      <c r="H7" s="1"/>
      <c r="I7" s="1"/>
      <c r="J7" s="1"/>
      <c r="L7" s="81"/>
      <c r="M7" s="81"/>
      <c r="P7" s="81" t="s">
        <v>59</v>
      </c>
      <c r="AC7" s="1"/>
      <c r="AD7" s="1"/>
      <c r="AE7" s="1"/>
    </row>
    <row r="8" spans="3:31" ht="27.75" customHeight="1" x14ac:dyDescent="0.2">
      <c r="C8" s="92"/>
      <c r="D8" s="88" t="s">
        <v>79</v>
      </c>
      <c r="H8" s="1"/>
      <c r="I8" s="1"/>
      <c r="J8" s="1"/>
      <c r="L8" s="81"/>
      <c r="M8" s="81"/>
      <c r="W8" s="137" t="s">
        <v>73</v>
      </c>
      <c r="X8" s="137"/>
      <c r="Y8" s="137"/>
      <c r="Z8" s="137"/>
      <c r="AA8" s="137"/>
      <c r="AC8" s="1"/>
      <c r="AD8" s="1"/>
      <c r="AE8" s="1"/>
    </row>
    <row r="9" spans="3:31" ht="27.75" customHeight="1" thickBot="1" x14ac:dyDescent="0.25">
      <c r="C9" s="136"/>
      <c r="D9" s="88"/>
      <c r="H9" s="1"/>
      <c r="I9" s="1"/>
      <c r="J9" s="1"/>
      <c r="L9" s="81"/>
      <c r="M9" s="81"/>
      <c r="W9" s="135"/>
      <c r="X9" s="135"/>
      <c r="Y9" s="135"/>
      <c r="Z9" s="135"/>
      <c r="AA9" s="135"/>
      <c r="AC9" s="1"/>
      <c r="AD9" s="1"/>
      <c r="AE9" s="1"/>
    </row>
    <row r="10" spans="3:31" s="85" customFormat="1" ht="51" customHeight="1" thickTop="1" x14ac:dyDescent="0.2">
      <c r="C10" s="100" t="s">
        <v>43</v>
      </c>
      <c r="D10" s="101" t="s">
        <v>28</v>
      </c>
      <c r="E10" s="101" t="s">
        <v>29</v>
      </c>
      <c r="F10" s="102" t="s">
        <v>94</v>
      </c>
      <c r="G10" s="103" t="s">
        <v>30</v>
      </c>
      <c r="H10" s="102" t="s">
        <v>57</v>
      </c>
      <c r="I10" s="102" t="s">
        <v>80</v>
      </c>
      <c r="J10" s="102" t="s">
        <v>22</v>
      </c>
      <c r="K10" s="102" t="s">
        <v>23</v>
      </c>
      <c r="L10" s="102" t="s">
        <v>24</v>
      </c>
      <c r="M10" s="102" t="s">
        <v>25</v>
      </c>
      <c r="N10" s="102" t="s">
        <v>26</v>
      </c>
      <c r="O10" s="102" t="s">
        <v>27</v>
      </c>
      <c r="P10" s="102" t="s">
        <v>31</v>
      </c>
      <c r="Q10" s="102" t="s">
        <v>32</v>
      </c>
      <c r="R10" s="102" t="s">
        <v>33</v>
      </c>
      <c r="S10" s="102" t="s">
        <v>34</v>
      </c>
      <c r="T10" s="102" t="s">
        <v>35</v>
      </c>
      <c r="U10" s="102" t="s">
        <v>36</v>
      </c>
      <c r="V10" s="102" t="s">
        <v>37</v>
      </c>
      <c r="W10" s="102" t="s">
        <v>38</v>
      </c>
      <c r="X10" s="102" t="s">
        <v>39</v>
      </c>
      <c r="Y10" s="102" t="s">
        <v>40</v>
      </c>
      <c r="Z10" s="102" t="s">
        <v>41</v>
      </c>
      <c r="AA10" s="104" t="s">
        <v>42</v>
      </c>
    </row>
    <row r="11" spans="3:31" s="2" customFormat="1" ht="79.5" hidden="1" customHeight="1" x14ac:dyDescent="0.2">
      <c r="C11" s="105"/>
      <c r="D11" s="106"/>
      <c r="E11" s="106"/>
      <c r="F11" s="107"/>
      <c r="G11" s="108"/>
      <c r="H11" s="97"/>
      <c r="I11" s="97"/>
      <c r="J11" s="97"/>
      <c r="K11" s="98"/>
      <c r="L11" s="98"/>
      <c r="M11" s="98"/>
      <c r="N11" s="98"/>
      <c r="O11" s="98"/>
      <c r="P11" s="98"/>
      <c r="Q11" s="98"/>
      <c r="R11" s="98"/>
      <c r="S11" s="98"/>
      <c r="T11" s="98"/>
      <c r="U11" s="98"/>
      <c r="V11" s="98"/>
      <c r="W11" s="98"/>
      <c r="X11" s="98"/>
      <c r="Y11" s="98"/>
      <c r="Z11" s="98"/>
      <c r="AA11" s="109"/>
    </row>
    <row r="12" spans="3:31" s="2" customFormat="1" ht="80.099999999999994" hidden="1" customHeight="1" x14ac:dyDescent="0.2">
      <c r="C12" s="110"/>
      <c r="D12" s="111"/>
      <c r="E12" s="111"/>
      <c r="F12" s="112"/>
      <c r="G12" s="113"/>
      <c r="H12" s="97"/>
      <c r="I12" s="97"/>
      <c r="J12" s="97"/>
      <c r="K12" s="114"/>
      <c r="L12" s="114"/>
      <c r="M12" s="115"/>
      <c r="N12" s="114"/>
      <c r="O12" s="114"/>
      <c r="P12" s="114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6"/>
    </row>
    <row r="13" spans="3:31" s="2" customFormat="1" ht="80.099999999999994" hidden="1" customHeight="1" x14ac:dyDescent="0.2">
      <c r="C13" s="110"/>
      <c r="D13" s="111"/>
      <c r="E13" s="111"/>
      <c r="F13" s="112"/>
      <c r="G13" s="113"/>
      <c r="H13" s="97"/>
      <c r="I13" s="97"/>
      <c r="J13" s="97"/>
      <c r="K13" s="114"/>
      <c r="L13" s="114"/>
      <c r="M13" s="115"/>
      <c r="N13" s="114"/>
      <c r="O13" s="114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6"/>
    </row>
    <row r="14" spans="3:31" s="2" customFormat="1" ht="80.099999999999994" customHeight="1" x14ac:dyDescent="0.2">
      <c r="C14" s="110" t="s">
        <v>45</v>
      </c>
      <c r="D14" s="111">
        <v>43895</v>
      </c>
      <c r="E14" s="111">
        <v>43898</v>
      </c>
      <c r="F14" s="112" t="s">
        <v>62</v>
      </c>
      <c r="G14" s="113">
        <f t="shared" ref="G14" si="0">IF(D14=0,"",E14-D14+1)</f>
        <v>4</v>
      </c>
      <c r="H14" s="97" t="s">
        <v>60</v>
      </c>
      <c r="I14" s="97" t="s">
        <v>72</v>
      </c>
      <c r="J14" s="97" t="s">
        <v>72</v>
      </c>
      <c r="K14" s="114" t="s">
        <v>63</v>
      </c>
      <c r="L14" s="114" t="s">
        <v>64</v>
      </c>
      <c r="M14" s="115" t="s">
        <v>65</v>
      </c>
      <c r="N14" s="114"/>
      <c r="O14" s="114"/>
      <c r="P14" s="114" t="s">
        <v>66</v>
      </c>
      <c r="Q14" s="114" t="s">
        <v>61</v>
      </c>
      <c r="R14" s="114" t="s">
        <v>67</v>
      </c>
      <c r="S14" s="114" t="s">
        <v>68</v>
      </c>
      <c r="T14" s="114">
        <v>10</v>
      </c>
      <c r="U14" s="114"/>
      <c r="V14" s="114"/>
      <c r="W14" s="114"/>
      <c r="X14" s="114"/>
      <c r="Y14" s="114" t="s">
        <v>69</v>
      </c>
      <c r="Z14" s="114" t="s">
        <v>70</v>
      </c>
      <c r="AA14" s="116" t="s">
        <v>71</v>
      </c>
    </row>
    <row r="15" spans="3:31" s="2" customFormat="1" ht="80.099999999999994" hidden="1" customHeight="1" x14ac:dyDescent="0.2">
      <c r="C15" s="110"/>
      <c r="D15" s="111"/>
      <c r="E15" s="111"/>
      <c r="F15" s="112"/>
      <c r="G15" s="113"/>
      <c r="H15" s="97"/>
      <c r="I15" s="97"/>
      <c r="J15" s="97"/>
      <c r="K15" s="114"/>
      <c r="L15" s="114"/>
      <c r="M15" s="115"/>
      <c r="N15" s="114"/>
      <c r="O15" s="114"/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16"/>
    </row>
    <row r="16" spans="3:31" s="2" customFormat="1" ht="80.099999999999994" hidden="1" customHeight="1" x14ac:dyDescent="0.2">
      <c r="C16" s="110"/>
      <c r="D16" s="111"/>
      <c r="E16" s="111"/>
      <c r="F16" s="112"/>
      <c r="G16" s="113"/>
      <c r="H16" s="97"/>
      <c r="I16" s="97"/>
      <c r="J16" s="97"/>
      <c r="K16" s="114"/>
      <c r="L16" s="114"/>
      <c r="M16" s="117"/>
      <c r="N16" s="114"/>
      <c r="O16" s="114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6"/>
    </row>
    <row r="17" spans="3:27" s="2" customFormat="1" ht="80.099999999999994" hidden="1" customHeight="1" x14ac:dyDescent="0.2">
      <c r="C17" s="110"/>
      <c r="D17" s="111"/>
      <c r="E17" s="111"/>
      <c r="F17" s="112"/>
      <c r="G17" s="113"/>
      <c r="H17" s="97"/>
      <c r="I17" s="97"/>
      <c r="J17" s="97"/>
      <c r="K17" s="114"/>
      <c r="L17" s="114"/>
      <c r="M17" s="118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6"/>
    </row>
    <row r="18" spans="3:27" s="2" customFormat="1" ht="80.099999999999994" hidden="1" customHeight="1" x14ac:dyDescent="0.2">
      <c r="C18" s="110"/>
      <c r="D18" s="111"/>
      <c r="E18" s="111"/>
      <c r="F18" s="112"/>
      <c r="G18" s="113"/>
      <c r="H18" s="97"/>
      <c r="I18" s="97"/>
      <c r="J18" s="97"/>
      <c r="K18" s="114"/>
      <c r="L18" s="114"/>
      <c r="M18" s="117"/>
      <c r="N18" s="114"/>
      <c r="O18" s="114"/>
      <c r="P18" s="114"/>
      <c r="Q18" s="114"/>
      <c r="R18" s="114"/>
      <c r="S18" s="114"/>
      <c r="T18" s="114"/>
      <c r="U18" s="114"/>
      <c r="V18" s="114"/>
      <c r="W18" s="114"/>
      <c r="X18" s="114"/>
      <c r="Y18" s="114"/>
      <c r="Z18" s="114"/>
      <c r="AA18" s="116"/>
    </row>
    <row r="19" spans="3:27" s="2" customFormat="1" ht="80.099999999999994" hidden="1" customHeight="1" x14ac:dyDescent="0.2">
      <c r="C19" s="110"/>
      <c r="D19" s="111"/>
      <c r="E19" s="111"/>
      <c r="F19" s="112"/>
      <c r="G19" s="113"/>
      <c r="H19" s="97"/>
      <c r="I19" s="97"/>
      <c r="J19" s="97"/>
      <c r="K19" s="114"/>
      <c r="L19" s="114"/>
      <c r="M19" s="119"/>
      <c r="N19" s="114"/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114"/>
      <c r="AA19" s="116"/>
    </row>
    <row r="20" spans="3:27" s="2" customFormat="1" ht="80.099999999999994" hidden="1" customHeight="1" x14ac:dyDescent="0.2">
      <c r="C20" s="110"/>
      <c r="D20" s="111"/>
      <c r="E20" s="111"/>
      <c r="F20" s="112"/>
      <c r="G20" s="113"/>
      <c r="H20" s="97"/>
      <c r="I20" s="97"/>
      <c r="J20" s="97"/>
      <c r="K20" s="114"/>
      <c r="L20" s="114"/>
      <c r="M20" s="118"/>
      <c r="N20" s="114"/>
      <c r="O20" s="114"/>
      <c r="P20" s="114"/>
      <c r="Q20" s="114"/>
      <c r="R20" s="114"/>
      <c r="S20" s="114"/>
      <c r="T20" s="114"/>
      <c r="U20" s="114"/>
      <c r="V20" s="114"/>
      <c r="W20" s="114"/>
      <c r="X20" s="114"/>
      <c r="Y20" s="114"/>
      <c r="Z20" s="114"/>
      <c r="AA20" s="116"/>
    </row>
    <row r="21" spans="3:27" s="2" customFormat="1" ht="80.099999999999994" hidden="1" customHeight="1" x14ac:dyDescent="0.2">
      <c r="C21" s="110"/>
      <c r="D21" s="111"/>
      <c r="E21" s="111"/>
      <c r="F21" s="112"/>
      <c r="G21" s="113"/>
      <c r="H21" s="97"/>
      <c r="I21" s="97"/>
      <c r="J21" s="97"/>
      <c r="K21" s="114"/>
      <c r="L21" s="114"/>
      <c r="M21" s="117"/>
      <c r="N21" s="114"/>
      <c r="O21" s="114"/>
      <c r="P21" s="114"/>
      <c r="Q21" s="114"/>
      <c r="R21" s="114"/>
      <c r="S21" s="114"/>
      <c r="T21" s="114"/>
      <c r="U21" s="114"/>
      <c r="V21" s="114"/>
      <c r="W21" s="114"/>
      <c r="X21" s="114"/>
      <c r="Y21" s="114"/>
      <c r="Z21" s="114"/>
      <c r="AA21" s="116"/>
    </row>
    <row r="22" spans="3:27" s="2" customFormat="1" ht="80.099999999999994" hidden="1" customHeight="1" x14ac:dyDescent="0.2">
      <c r="C22" s="105"/>
      <c r="D22" s="106"/>
      <c r="E22" s="106"/>
      <c r="F22" s="107"/>
      <c r="G22" s="120"/>
      <c r="H22" s="98"/>
      <c r="I22" s="98"/>
      <c r="J22" s="98"/>
      <c r="K22" s="98"/>
      <c r="L22" s="98"/>
      <c r="M22" s="117"/>
      <c r="N22" s="98"/>
      <c r="O22" s="98"/>
      <c r="P22" s="98"/>
      <c r="Q22" s="98"/>
      <c r="R22" s="98"/>
      <c r="S22" s="98"/>
      <c r="T22" s="98"/>
      <c r="U22" s="98"/>
      <c r="V22" s="98"/>
      <c r="W22" s="98"/>
      <c r="X22" s="98"/>
      <c r="Y22" s="98"/>
      <c r="Z22" s="98"/>
      <c r="AA22" s="109"/>
    </row>
    <row r="23" spans="3:27" s="2" customFormat="1" ht="81" hidden="1" customHeight="1" x14ac:dyDescent="0.2">
      <c r="C23" s="105"/>
      <c r="D23" s="106"/>
      <c r="E23" s="106"/>
      <c r="F23" s="107"/>
      <c r="G23" s="120"/>
      <c r="H23" s="98"/>
      <c r="I23" s="98"/>
      <c r="J23" s="98"/>
      <c r="K23" s="98"/>
      <c r="L23" s="98"/>
      <c r="M23" s="11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  <c r="AA23" s="109"/>
    </row>
    <row r="24" spans="3:27" s="2" customFormat="1" ht="80.099999999999994" hidden="1" customHeight="1" x14ac:dyDescent="0.2">
      <c r="C24" s="105"/>
      <c r="D24" s="106"/>
      <c r="E24" s="106"/>
      <c r="F24" s="107"/>
      <c r="G24" s="120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  <c r="AA24" s="109"/>
    </row>
    <row r="25" spans="3:27" s="2" customFormat="1" ht="80.099999999999994" hidden="1" customHeight="1" x14ac:dyDescent="0.2">
      <c r="C25" s="105"/>
      <c r="D25" s="106"/>
      <c r="E25" s="106"/>
      <c r="F25" s="107"/>
      <c r="G25" s="120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  <c r="AA25" s="109"/>
    </row>
    <row r="26" spans="3:27" s="2" customFormat="1" ht="80.099999999999994" hidden="1" customHeight="1" x14ac:dyDescent="0.2">
      <c r="C26" s="105"/>
      <c r="D26" s="106"/>
      <c r="E26" s="106"/>
      <c r="F26" s="107"/>
      <c r="G26" s="120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109"/>
    </row>
    <row r="27" spans="3:27" s="2" customFormat="1" ht="80.099999999999994" hidden="1" customHeight="1" x14ac:dyDescent="0.2">
      <c r="C27" s="105"/>
      <c r="D27" s="106"/>
      <c r="E27" s="106"/>
      <c r="F27" s="107"/>
      <c r="G27" s="120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109"/>
    </row>
    <row r="28" spans="3:27" s="2" customFormat="1" ht="87" hidden="1" customHeight="1" x14ac:dyDescent="0.2">
      <c r="C28" s="110"/>
      <c r="D28" s="111"/>
      <c r="E28" s="111"/>
      <c r="F28" s="112"/>
      <c r="G28" s="113"/>
      <c r="H28" s="97"/>
      <c r="I28" s="97"/>
      <c r="J28" s="97"/>
      <c r="K28" s="114"/>
      <c r="L28" s="114"/>
      <c r="M28" s="121"/>
      <c r="N28" s="114"/>
      <c r="O28" s="114"/>
      <c r="P28" s="114"/>
      <c r="Q28" s="114"/>
      <c r="R28" s="114"/>
      <c r="S28" s="114"/>
      <c r="T28" s="114"/>
      <c r="U28" s="114"/>
      <c r="V28" s="114"/>
      <c r="W28" s="114"/>
      <c r="X28" s="114"/>
      <c r="Y28" s="114"/>
      <c r="Z28" s="114"/>
      <c r="AA28" s="116"/>
    </row>
    <row r="29" spans="3:27" s="2" customFormat="1" ht="80.099999999999994" hidden="1" customHeight="1" x14ac:dyDescent="0.2">
      <c r="C29" s="105"/>
      <c r="D29" s="106"/>
      <c r="E29" s="106"/>
      <c r="F29" s="107"/>
      <c r="G29" s="120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109"/>
    </row>
    <row r="30" spans="3:27" s="2" customFormat="1" ht="80.099999999999994" hidden="1" customHeight="1" x14ac:dyDescent="0.2">
      <c r="C30" s="122"/>
      <c r="D30" s="123"/>
      <c r="E30" s="123"/>
      <c r="F30" s="124"/>
      <c r="G30" s="125"/>
      <c r="H30" s="99"/>
      <c r="I30" s="99"/>
      <c r="J30" s="99"/>
      <c r="K30" s="99"/>
      <c r="L30" s="99"/>
      <c r="M30" s="115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126"/>
    </row>
    <row r="31" spans="3:27" s="2" customFormat="1" ht="80.099999999999994" hidden="1" customHeight="1" x14ac:dyDescent="0.2">
      <c r="C31" s="110"/>
      <c r="D31" s="111"/>
      <c r="E31" s="111"/>
      <c r="F31" s="112"/>
      <c r="G31" s="113"/>
      <c r="H31" s="97"/>
      <c r="I31" s="97"/>
      <c r="J31" s="97"/>
      <c r="K31" s="114"/>
      <c r="L31" s="114"/>
      <c r="M31" s="119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6"/>
    </row>
    <row r="32" spans="3:27" s="2" customFormat="1" ht="80.099999999999994" hidden="1" customHeight="1" x14ac:dyDescent="0.2">
      <c r="C32" s="105"/>
      <c r="D32" s="106"/>
      <c r="E32" s="106"/>
      <c r="F32" s="107"/>
      <c r="G32" s="120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109"/>
    </row>
    <row r="33" spans="3:27" s="2" customFormat="1" ht="80.099999999999994" hidden="1" customHeight="1" x14ac:dyDescent="0.2">
      <c r="C33" s="110"/>
      <c r="D33" s="111"/>
      <c r="E33" s="111"/>
      <c r="F33" s="112"/>
      <c r="G33" s="113"/>
      <c r="H33" s="97"/>
      <c r="I33" s="97"/>
      <c r="J33" s="97"/>
      <c r="K33" s="114"/>
      <c r="L33" s="114"/>
      <c r="M33" s="119"/>
      <c r="N33" s="114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6"/>
    </row>
    <row r="34" spans="3:27" s="2" customFormat="1" ht="80.099999999999994" hidden="1" customHeight="1" x14ac:dyDescent="0.2">
      <c r="C34" s="105"/>
      <c r="D34" s="106"/>
      <c r="E34" s="106"/>
      <c r="F34" s="107"/>
      <c r="G34" s="120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109"/>
    </row>
    <row r="35" spans="3:27" s="2" customFormat="1" ht="80.099999999999994" hidden="1" customHeight="1" x14ac:dyDescent="0.2">
      <c r="C35" s="110"/>
      <c r="D35" s="111"/>
      <c r="E35" s="111"/>
      <c r="F35" s="112"/>
      <c r="G35" s="113"/>
      <c r="H35" s="97"/>
      <c r="I35" s="97"/>
      <c r="J35" s="97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6"/>
    </row>
    <row r="36" spans="3:27" s="2" customFormat="1" ht="80.099999999999994" hidden="1" customHeight="1" x14ac:dyDescent="0.2">
      <c r="C36" s="110"/>
      <c r="D36" s="111"/>
      <c r="E36" s="111"/>
      <c r="F36" s="112"/>
      <c r="G36" s="113"/>
      <c r="H36" s="97"/>
      <c r="I36" s="97"/>
      <c r="J36" s="97"/>
      <c r="K36" s="114"/>
      <c r="L36" s="114"/>
      <c r="M36" s="119"/>
      <c r="N36" s="114"/>
      <c r="O36" s="114"/>
      <c r="P36" s="114"/>
      <c r="Q36" s="114"/>
      <c r="R36" s="114"/>
      <c r="S36" s="114"/>
      <c r="T36" s="114"/>
      <c r="U36" s="114"/>
      <c r="V36" s="114"/>
      <c r="W36" s="114"/>
      <c r="X36" s="114"/>
      <c r="Y36" s="114"/>
      <c r="Z36" s="114"/>
      <c r="AA36" s="116"/>
    </row>
    <row r="37" spans="3:27" s="2" customFormat="1" ht="80.099999999999994" hidden="1" customHeight="1" x14ac:dyDescent="0.2">
      <c r="C37" s="110"/>
      <c r="D37" s="111"/>
      <c r="E37" s="111"/>
      <c r="F37" s="112"/>
      <c r="G37" s="113"/>
      <c r="H37" s="97"/>
      <c r="I37" s="97"/>
      <c r="J37" s="97"/>
      <c r="K37" s="114"/>
      <c r="L37" s="114"/>
      <c r="M37" s="119"/>
      <c r="N37" s="114"/>
      <c r="O37" s="114"/>
      <c r="P37" s="114"/>
      <c r="Q37" s="114"/>
      <c r="R37" s="114"/>
      <c r="S37" s="114"/>
      <c r="T37" s="114"/>
      <c r="U37" s="114"/>
      <c r="V37" s="114"/>
      <c r="W37" s="114"/>
      <c r="X37" s="114"/>
      <c r="Y37" s="114"/>
      <c r="Z37" s="114"/>
      <c r="AA37" s="116"/>
    </row>
    <row r="38" spans="3:27" s="2" customFormat="1" ht="80.099999999999994" hidden="1" customHeight="1" x14ac:dyDescent="0.2">
      <c r="C38" s="105"/>
      <c r="D38" s="106"/>
      <c r="E38" s="106"/>
      <c r="F38" s="127"/>
      <c r="G38" s="120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109"/>
    </row>
    <row r="39" spans="3:27" ht="57.75" customHeight="1" x14ac:dyDescent="0.2">
      <c r="C39" s="128"/>
      <c r="D39" s="129"/>
      <c r="E39" s="129"/>
      <c r="F39" s="130"/>
      <c r="G39" s="131"/>
      <c r="H39" s="132"/>
      <c r="I39" s="132"/>
      <c r="J39" s="132"/>
      <c r="K39" s="133"/>
      <c r="L39" s="133"/>
      <c r="M39" s="133"/>
      <c r="N39" s="133">
        <f>SUM(N11:N37)</f>
        <v>0</v>
      </c>
      <c r="O39" s="133">
        <f>SUM(O11:O37)</f>
        <v>0</v>
      </c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4"/>
    </row>
    <row r="40" spans="3:27" ht="18" customHeight="1" x14ac:dyDescent="0.2">
      <c r="J40" s="1"/>
      <c r="M40" s="1"/>
    </row>
  </sheetData>
  <mergeCells count="2">
    <mergeCell ref="W8:AA8"/>
    <mergeCell ref="G2:K2"/>
  </mergeCells>
  <dataValidations count="1">
    <dataValidation type="date" allowBlank="1" showInputMessage="1" showErrorMessage="1" sqref="D1:D2 D10:D38 D40:D1048576" xr:uid="{00000000-0002-0000-0000-000000000000}">
      <formula1>43831</formula1>
      <formula2>47484</formula2>
    </dataValidation>
  </dataValidations>
  <printOptions horizontalCentered="1"/>
  <pageMargins left="0.4" right="0.4" top="0.4" bottom="0.6" header="0.3" footer="0.3"/>
  <pageSetup paperSize="9" scale="27" fitToHeight="0" orientation="landscape" r:id="rId1"/>
  <headerFooter differentFirst="1">
    <oddFooter>Page &amp;P of &amp;N</oddFooter>
  </headerFooter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1000000}">
          <x14:formula1>
            <xm:f>'Validation des données'!$A$2:$A$13</xm:f>
          </x14:formula1>
          <xm:sqref>C1:C2 C10:C38 C40:C1048576</xm:sqref>
        </x14:dataValidation>
        <x14:dataValidation type="list" allowBlank="1" showInputMessage="1" showErrorMessage="1" xr:uid="{00000000-0002-0000-0000-000002000000}">
          <x14:formula1>
            <xm:f>'Validation des données'!$B$2:$B$14</xm:f>
          </x14:formula1>
          <xm:sqref>J11:J38</xm:sqref>
        </x14:dataValidation>
        <x14:dataValidation type="list" allowBlank="1" showInputMessage="1" showErrorMessage="1" xr:uid="{00000000-0002-0000-0000-000003000000}">
          <x14:formula1>
            <xm:f>'Validation des données'!$C$2:$C$4</xm:f>
          </x14:formula1>
          <xm:sqref>I11:I38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7"/>
    <pageSetUpPr autoPageBreaks="0" fitToPage="1"/>
  </sheetPr>
  <dimension ref="B2:V35"/>
  <sheetViews>
    <sheetView showGridLines="0" zoomScale="115" zoomScaleNormal="115" workbookViewId="0">
      <selection activeCell="L7" sqref="L7"/>
    </sheetView>
  </sheetViews>
  <sheetFormatPr baseColWidth="10" defaultColWidth="9" defaultRowHeight="14.25" x14ac:dyDescent="0.2"/>
  <cols>
    <col min="1" max="1" width="1.5" style="8" customWidth="1"/>
    <col min="2" max="2" width="0.625" style="8" customWidth="1"/>
    <col min="3" max="3" width="25.25" style="8" customWidth="1"/>
    <col min="4" max="5" width="0.625" style="8" customWidth="1"/>
    <col min="6" max="6" width="25.25" style="8" customWidth="1"/>
    <col min="7" max="8" width="0.625" style="8" customWidth="1"/>
    <col min="9" max="9" width="25.25" style="8" customWidth="1"/>
    <col min="10" max="11" width="0.625" style="8" customWidth="1"/>
    <col min="12" max="12" width="25.25" style="8" customWidth="1"/>
    <col min="13" max="14" width="0.625" style="8" customWidth="1"/>
    <col min="15" max="15" width="25.25" style="8" customWidth="1"/>
    <col min="16" max="16" width="0.5" style="8" customWidth="1"/>
    <col min="17" max="17" width="0.625" style="8" customWidth="1"/>
    <col min="18" max="18" width="25.25" style="8" customWidth="1"/>
    <col min="19" max="20" width="0.625" style="8" customWidth="1"/>
    <col min="21" max="21" width="25.25" style="8" customWidth="1"/>
    <col min="22" max="22" width="0.625" style="8" customWidth="1"/>
    <col min="23" max="23" width="1.625" style="8" customWidth="1"/>
    <col min="24" max="16384" width="9" style="8"/>
  </cols>
  <sheetData>
    <row r="2" spans="2:22" ht="44.25" x14ac:dyDescent="0.2">
      <c r="B2" s="6"/>
      <c r="C2" s="6">
        <v>2020</v>
      </c>
      <c r="D2" s="6"/>
      <c r="E2" s="6"/>
      <c r="F2" s="140" t="str">
        <f>LOOKUP(NumMois,tblMois[NOMBRE],tblMois[MOIS])</f>
        <v>MARS</v>
      </c>
      <c r="G2" s="140"/>
      <c r="H2" s="140"/>
      <c r="I2" s="140"/>
      <c r="J2" s="140"/>
      <c r="K2" s="140"/>
      <c r="L2" s="140"/>
      <c r="M2" s="7"/>
      <c r="N2" s="7"/>
      <c r="O2" s="7"/>
      <c r="P2" s="7"/>
      <c r="Q2" s="7"/>
      <c r="R2" s="7"/>
      <c r="S2" s="7"/>
      <c r="T2" s="7"/>
      <c r="U2" s="7"/>
      <c r="V2" s="6"/>
    </row>
    <row r="3" spans="2:22" x14ac:dyDescent="0.2">
      <c r="B3" s="9"/>
      <c r="C3" s="44">
        <v>3</v>
      </c>
      <c r="D3" s="44"/>
      <c r="E3" s="44"/>
      <c r="F3" s="45">
        <f>DATE(AfficherAnnée,NumMois,1)</f>
        <v>43891</v>
      </c>
      <c r="G3" s="44"/>
      <c r="H3" s="44"/>
      <c r="I3" s="44">
        <f>WEEKDAY(DateDébut)</f>
        <v>1</v>
      </c>
      <c r="J3" s="9"/>
      <c r="K3" s="9"/>
      <c r="M3" s="9"/>
      <c r="N3" s="9"/>
      <c r="P3" s="9"/>
      <c r="Q3" s="9"/>
      <c r="S3" s="9"/>
      <c r="T3" s="9"/>
      <c r="V3" s="9"/>
    </row>
    <row r="4" spans="2:22" ht="69" customHeight="1" x14ac:dyDescent="0.2">
      <c r="B4" s="12"/>
      <c r="C4" s="16" t="s">
        <v>1</v>
      </c>
      <c r="D4" s="13"/>
      <c r="E4" s="14"/>
      <c r="F4" s="17" t="s">
        <v>2</v>
      </c>
      <c r="G4" s="14"/>
      <c r="H4" s="18"/>
      <c r="I4" s="19" t="s">
        <v>3</v>
      </c>
      <c r="J4" s="18"/>
      <c r="K4" s="20"/>
      <c r="L4" s="21" t="s">
        <v>5</v>
      </c>
      <c r="M4" s="20"/>
      <c r="N4" s="22"/>
      <c r="O4" s="23" t="s">
        <v>6</v>
      </c>
      <c r="P4" s="22"/>
      <c r="Q4" s="24"/>
      <c r="R4" s="25" t="s">
        <v>7</v>
      </c>
      <c r="S4" s="22"/>
      <c r="T4" s="24"/>
      <c r="U4" s="25" t="s">
        <v>8</v>
      </c>
      <c r="V4" s="24"/>
    </row>
    <row r="5" spans="2:22" ht="6" customHeight="1" x14ac:dyDescent="0.2">
      <c r="B5" s="12"/>
      <c r="C5" s="68"/>
      <c r="D5" s="12"/>
      <c r="E5" s="13"/>
      <c r="F5" s="68"/>
      <c r="G5" s="13"/>
      <c r="H5" s="14"/>
      <c r="I5" s="68"/>
      <c r="J5" s="14"/>
      <c r="K5" s="18"/>
      <c r="L5" s="68"/>
      <c r="M5" s="18"/>
      <c r="N5" s="20"/>
      <c r="O5" s="68"/>
      <c r="P5" s="20"/>
      <c r="Q5" s="22"/>
      <c r="R5" s="68"/>
      <c r="S5" s="22"/>
      <c r="T5" s="24"/>
      <c r="U5" s="68"/>
      <c r="V5" s="24"/>
    </row>
    <row r="6" spans="2:22" ht="21" customHeight="1" x14ac:dyDescent="0.2">
      <c r="B6" s="5"/>
      <c r="C6" s="28">
        <f>DateDébut-(WEEKDAY(DateDébut)-2)+{0;1;2;3;4;5}*7 +{1,2,3,4,5,6,7}-3+COLUMN(B1)</f>
        <v>43892</v>
      </c>
      <c r="D6" s="28"/>
      <c r="E6" s="29"/>
      <c r="F6" s="29">
        <f>DateDébut-(WEEKDAY(DateDébut)-2)+{0;1;2;3;4;5}*7 +{1,2,3,4,5,6,7}-3+COLUMN(C1)</f>
        <v>43893</v>
      </c>
      <c r="G6" s="29"/>
      <c r="H6" s="30"/>
      <c r="I6" s="30">
        <f>DateDébut-(WEEKDAY(DateDébut)-2)+{0;1;2;3;4;5}*7 +{1,2,3,4,5,6,7}-3+COLUMN(D1)</f>
        <v>43894</v>
      </c>
      <c r="J6" s="30"/>
      <c r="K6" s="31"/>
      <c r="L6" s="31">
        <f>DateDébut-(WEEKDAY(DateDébut)-2)+{0;1;2;3;4;5}*7 +{1,2,3,4,5,6,7}-3+COLUMN(E1)</f>
        <v>43895</v>
      </c>
      <c r="M6" s="31"/>
      <c r="N6" s="32"/>
      <c r="O6" s="32">
        <f>DateDébut-(WEEKDAY(DateDébut)-2)+{0;1;2;3;4;5}*7 +{1,2,3,4,5,6,7}-3+COLUMN(F1)</f>
        <v>43896</v>
      </c>
      <c r="P6" s="32"/>
      <c r="Q6" s="33"/>
      <c r="R6" s="33">
        <f>DateDébut-(WEEKDAY(DateDébut)-2)+{0;1;2;3;4;5}*7 +{1,2,3,4,5,6,7}-3+COLUMN(G1)</f>
        <v>43897</v>
      </c>
      <c r="S6" s="33"/>
      <c r="T6" s="34"/>
      <c r="U6" s="34">
        <f>DateDébut-(WEEKDAY(DateDébut)-2)+{0;1;2;3;4;5}*7 +{1,2,3,4,5,6,7}-3+COLUMN(H1)</f>
        <v>43898</v>
      </c>
      <c r="V6" s="26"/>
    </row>
    <row r="7" spans="2:22" x14ac:dyDescent="0.2">
      <c r="B7" s="4"/>
      <c r="C7" s="73" t="str">
        <f>IFERROR(INDEX(tblÉvénements[],SMALL(IF(Dates=C$6,ROW(Dates)),ROW(1:1))-DébutLigneTableau,4),"")</f>
        <v/>
      </c>
      <c r="D7" s="73"/>
      <c r="E7" s="74"/>
      <c r="F7" s="74" t="str">
        <f t="array" ref="F7">IFERROR(INDEX(tblÉvénements[],SMALL(IF(Dates=F$6,ROW(Dates)),ROW(1:1))-DébutLigneTableau,4),"")</f>
        <v/>
      </c>
      <c r="G7" s="74"/>
      <c r="H7" s="75"/>
      <c r="I7" s="75" t="str">
        <f t="array" ref="I7">IFERROR(INDEX(tblÉvénements[],SMALL(IF(Dates=I$6,ROW(Dates)),ROW(1:1))-DébutLigneTableau,4),"")</f>
        <v/>
      </c>
      <c r="J7" s="75"/>
      <c r="K7" s="76"/>
      <c r="L7" s="76" t="str">
        <f t="array" ref="L7">IFERROR(INDEX(tblÉvénements[],SMALL(IF(Dates=L$6,ROW(Dates)),ROW(1:1))-DébutLigneTableau,4),"")</f>
        <v>Foire du Livre</v>
      </c>
      <c r="M7" s="76"/>
      <c r="N7" s="77"/>
      <c r="O7" s="77" t="str">
        <f t="array" ref="O7">IFERROR(INDEX(tblÉvénements[],SMALL(IF(Dates=O$6,ROW(Dates)),ROW(1:1))-DébutLigneTableau,4),"")</f>
        <v/>
      </c>
      <c r="P7" s="77"/>
      <c r="Q7" s="78"/>
      <c r="R7" s="78" t="str">
        <f t="array" ref="R7">IFERROR(INDEX(tblÉvénements[],SMALL(IF(Dates=R$6,ROW(Dates)),ROW(1:1))-DébutLigneTableau,4),"")</f>
        <v/>
      </c>
      <c r="S7" s="78"/>
      <c r="T7" s="79"/>
      <c r="U7" s="79" t="str">
        <f t="array" ref="U7">IFERROR(INDEX(tblÉvénements[],SMALL(IF(Dates=U$6,ROW(Dates)),ROW(1:1))-DébutLigneTableau,4),"")</f>
        <v>Foire du Livre</v>
      </c>
      <c r="V7" s="27"/>
    </row>
    <row r="8" spans="2:22" x14ac:dyDescent="0.2">
      <c r="B8" s="4"/>
      <c r="C8" s="73" t="str">
        <f>IFERROR(INDEX(tblÉvénements[],SMALL(IF(Dates=C$6,ROW(Dates)),ROW(2:2))-DébutLigneTableau,4),"")</f>
        <v/>
      </c>
      <c r="D8" s="73"/>
      <c r="E8" s="74"/>
      <c r="F8" s="74" t="str">
        <f t="array" ref="F8">IFERROR(INDEX(tblÉvénements[],SMALL(IF(Dates=F$6,ROW(Dates)),ROW(2:2))-DébutLigneTableau,4),"")</f>
        <v/>
      </c>
      <c r="G8" s="74"/>
      <c r="H8" s="75"/>
      <c r="I8" s="75" t="str">
        <f t="array" ref="I8">IFERROR(INDEX(tblÉvénements[],SMALL(IF(Dates=I$6,ROW(Dates)),ROW(2:2))-DébutLigneTableau,4),"")</f>
        <v/>
      </c>
      <c r="J8" s="75"/>
      <c r="K8" s="76"/>
      <c r="L8" s="76" t="str">
        <f t="array" ref="L8">IFERROR(INDEX(tblÉvénements[],SMALL(IF(Dates=L$6,ROW(Dates)),ROW(2:2))-DébutLigneTableau,4),"")</f>
        <v/>
      </c>
      <c r="M8" s="76"/>
      <c r="N8" s="77"/>
      <c r="O8" s="77" t="str">
        <f t="array" ref="O8">IFERROR(INDEX(tblÉvénements[],SMALL(IF(Dates=O$6,ROW(Dates)),ROW(2:2))-DébutLigneTableau,4),"")</f>
        <v/>
      </c>
      <c r="P8" s="77"/>
      <c r="Q8" s="78"/>
      <c r="R8" s="78" t="str">
        <f t="array" ref="R8">IFERROR(INDEX(tblÉvénements[],SMALL(IF(Dates=R$6,ROW(Dates)),ROW(2:2))-DébutLigneTableau,4),"")</f>
        <v/>
      </c>
      <c r="S8" s="78"/>
      <c r="T8" s="79"/>
      <c r="U8" s="79" t="str">
        <f t="array" ref="U8">IFERROR(INDEX(tblÉvénements[],SMALL(IF(Dates=U$6,ROW(Dates)),ROW(2:2))-DébutLigneTableau,4),"")</f>
        <v/>
      </c>
      <c r="V8" s="27"/>
    </row>
    <row r="9" spans="2:22" x14ac:dyDescent="0.2">
      <c r="B9" s="4"/>
      <c r="C9" s="73" t="str">
        <f t="array" ref="C9">IFERROR(INDEX(tblÉvénements[],SMALL(IF(Dates=C$6,ROW(Dates)),ROW(3:3))-DébutLigneTableau,4),"")</f>
        <v/>
      </c>
      <c r="D9" s="73"/>
      <c r="E9" s="74"/>
      <c r="F9" s="74" t="str">
        <f t="array" ref="F9">IFERROR(INDEX(tblÉvénements[],SMALL(IF(Dates=F$6,ROW(Dates)),ROW(3:3))-DébutLigneTableau,4),"")</f>
        <v/>
      </c>
      <c r="G9" s="74"/>
      <c r="H9" s="75"/>
      <c r="I9" s="75" t="str">
        <f t="array" ref="I9">IFERROR(INDEX(tblÉvénements[],SMALL(IF(Dates=I$6,ROW(Dates)),ROW(3:3))-DébutLigneTableau,4),"")</f>
        <v/>
      </c>
      <c r="J9" s="75"/>
      <c r="K9" s="76"/>
      <c r="L9" s="76" t="str">
        <f t="array" ref="L9">IFERROR(INDEX(tblÉvénements[],SMALL(IF(Dates=L$6,ROW(Dates)),ROW(3:3))-DébutLigneTableau,4),"")</f>
        <v/>
      </c>
      <c r="M9" s="76"/>
      <c r="N9" s="77"/>
      <c r="O9" s="77" t="str">
        <f t="array" ref="O9">IFERROR(INDEX(tblÉvénements[],SMALL(IF(Dates=O$6,ROW(Dates)),ROW(3:3))-DébutLigneTableau,4),"")</f>
        <v/>
      </c>
      <c r="P9" s="77"/>
      <c r="Q9" s="78"/>
      <c r="R9" s="78"/>
      <c r="S9" s="78"/>
      <c r="T9" s="79"/>
      <c r="U9" s="79" t="str">
        <f t="array" ref="U9">IFERROR(INDEX(tblÉvénements[],SMALL(IF(Dates=U$6,ROW(Dates)),ROW(3:3))-DébutLigneTableau,4),"")</f>
        <v/>
      </c>
      <c r="V9" s="27"/>
    </row>
    <row r="10" spans="2:22" x14ac:dyDescent="0.2">
      <c r="B10" s="4"/>
      <c r="C10" s="73" t="str">
        <f t="array" ref="C10">IFERROR(INDEX(tblÉvénements[],SMALL(IF(Dates=C$6,ROW(Dates)),ROW(4:4))-DébutLigneTableau,4),"")</f>
        <v/>
      </c>
      <c r="D10" s="73"/>
      <c r="E10" s="74"/>
      <c r="F10" s="74" t="str">
        <f t="array" ref="F10">IFERROR(INDEX(tblÉvénements[],SMALL(IF(Dates=F$6,ROW(Dates)),ROW(4:4))-DébutLigneTableau,4),"")</f>
        <v/>
      </c>
      <c r="G10" s="74"/>
      <c r="H10" s="75"/>
      <c r="I10" s="75" t="str">
        <f t="array" ref="I10">IFERROR(INDEX(tblÉvénements[],SMALL(IF(Dates=I$6,ROW(Dates)),ROW(4:4))-DébutLigneTableau,4),"")</f>
        <v/>
      </c>
      <c r="J10" s="75"/>
      <c r="K10" s="76"/>
      <c r="L10" s="76" t="str">
        <f t="array" ref="L10">IFERROR(INDEX(tblÉvénements[],SMALL(IF(Dates=L$6,ROW(Dates)),ROW(4:4))-DébutLigneTableau,4),"")</f>
        <v/>
      </c>
      <c r="M10" s="76"/>
      <c r="N10" s="77"/>
      <c r="O10" s="77" t="str">
        <f t="array" ref="O10">IFERROR(INDEX(tblÉvénements[],SMALL(IF(Dates=O$6,ROW(Dates)),ROW(4:4))-DébutLigneTableau,4),"")</f>
        <v/>
      </c>
      <c r="P10" s="77"/>
      <c r="Q10" s="78"/>
      <c r="R10" s="78" t="str">
        <f t="array" ref="R10">IFERROR(INDEX(tblÉvénements[],SMALL(IF(Dates=R$6,ROW(Dates)),ROW(4:4))-DébutLigneTableau,4),"")</f>
        <v/>
      </c>
      <c r="S10" s="78"/>
      <c r="T10" s="79"/>
      <c r="U10" s="79" t="str">
        <f t="array" ref="U10">IFERROR(INDEX(tblÉvénements[],SMALL(IF(Dates=U$6,ROW(Dates)),ROW(4:4))-DébutLigneTableau,4),"")</f>
        <v/>
      </c>
      <c r="V10" s="27"/>
    </row>
    <row r="11" spans="2:22" ht="21" customHeight="1" x14ac:dyDescent="0.2">
      <c r="B11" s="5"/>
      <c r="C11" s="35">
        <f>U6+1</f>
        <v>43899</v>
      </c>
      <c r="D11" s="28"/>
      <c r="E11" s="29"/>
      <c r="F11" s="36">
        <f>C11+1</f>
        <v>43900</v>
      </c>
      <c r="G11" s="29"/>
      <c r="H11" s="30"/>
      <c r="I11" s="37">
        <f>F11+1</f>
        <v>43901</v>
      </c>
      <c r="J11" s="30"/>
      <c r="K11" s="31"/>
      <c r="L11" s="38">
        <f>I11+1</f>
        <v>43902</v>
      </c>
      <c r="M11" s="31"/>
      <c r="N11" s="32"/>
      <c r="O11" s="39">
        <f>L11+1</f>
        <v>43903</v>
      </c>
      <c r="P11" s="32"/>
      <c r="Q11" s="33"/>
      <c r="R11" s="40">
        <f>O11+1</f>
        <v>43904</v>
      </c>
      <c r="S11" s="33"/>
      <c r="T11" s="34"/>
      <c r="U11" s="41">
        <f>R11+1</f>
        <v>43905</v>
      </c>
      <c r="V11" s="26"/>
    </row>
    <row r="12" spans="2:22" x14ac:dyDescent="0.2">
      <c r="B12" s="4"/>
      <c r="C12" s="73" t="str">
        <f t="array" ref="C12">IFERROR(INDEX(tblÉvénements[],SMALL(IF(Dates=C$11,ROW(Dates)),ROW(1:1))-DébutLigneTableau,4),"")</f>
        <v/>
      </c>
      <c r="D12" s="73"/>
      <c r="E12" s="74"/>
      <c r="F12" s="74" t="str">
        <f t="array" ref="F12">IFERROR(INDEX(tblÉvénements[],SMALL(IF(Dates=F$11,ROW(Dates)),ROW(1:1))-DébutLigneTableau,4),"")</f>
        <v/>
      </c>
      <c r="G12" s="74"/>
      <c r="H12" s="75"/>
      <c r="I12" s="75" t="str">
        <f t="array" ref="I12">IFERROR(INDEX(tblÉvénements[],SMALL(IF(Dates=I$11,ROW(Dates)),ROW(1:1))-DébutLigneTableau,4),"")</f>
        <v/>
      </c>
      <c r="J12" s="75"/>
      <c r="K12" s="76"/>
      <c r="L12" s="76" t="str">
        <f t="array" ref="L12">IFERROR(INDEX(tblÉvénements[],SMALL(IF(Dates=L$11,ROW(Dates)),ROW(1:1))-DébutLigneTableau,4),"")</f>
        <v/>
      </c>
      <c r="M12" s="76"/>
      <c r="N12" s="77"/>
      <c r="O12" s="77" t="str">
        <f t="array" ref="O12">IFERROR(INDEX(tblÉvénements[],SMALL(IF(Dates=O$11,ROW(Dates)),ROW(1:1))-DébutLigneTableau,4),"")</f>
        <v/>
      </c>
      <c r="P12" s="77"/>
      <c r="Q12" s="78"/>
      <c r="R12" s="78" t="str">
        <f t="array" ref="R12">IFERROR(INDEX(tblÉvénements[],SMALL(IF(Dates=R$11,ROW(Dates)),ROW(1:1))-DébutLigneTableau,4),"")</f>
        <v/>
      </c>
      <c r="S12" s="78"/>
      <c r="T12" s="79"/>
      <c r="U12" s="79" t="str">
        <f t="array" ref="U12">IFERROR(INDEX(tblÉvénements[],SMALL(IF(Dates=U$11,ROW(Dates)),ROW(1:1))-DébutLigneTableau,4),"")</f>
        <v/>
      </c>
      <c r="V12" s="27"/>
    </row>
    <row r="13" spans="2:22" x14ac:dyDescent="0.2">
      <c r="B13" s="4"/>
      <c r="C13" s="73" t="str">
        <f t="array" ref="C13">IFERROR(INDEX(tblÉvénements[],SMALL(IF(Dates=C$11,ROW(Dates)),ROW(2:2))-DébutLigneTableau,4),"")</f>
        <v/>
      </c>
      <c r="D13" s="73"/>
      <c r="E13" s="74"/>
      <c r="F13" s="74" t="str">
        <f t="array" ref="F13">IFERROR(INDEX(tblÉvénements[],SMALL(IF(Dates=F$11,ROW(Dates)),ROW(2:2))-DébutLigneTableau,4),"")</f>
        <v/>
      </c>
      <c r="G13" s="74"/>
      <c r="H13" s="75"/>
      <c r="I13" s="75" t="str">
        <f t="array" ref="I13">IFERROR(INDEX(tblÉvénements[],SMALL(IF(Dates=I$11,ROW(Dates)),ROW(2:2))-DébutLigneTableau,4),"")</f>
        <v/>
      </c>
      <c r="J13" s="75"/>
      <c r="K13" s="76"/>
      <c r="L13" s="76" t="str">
        <f t="array" ref="L13">IFERROR(INDEX(tblÉvénements[],SMALL(IF(Dates=L$11,ROW(Dates)),ROW(2:2))-DébutLigneTableau,4),"")</f>
        <v/>
      </c>
      <c r="M13" s="76"/>
      <c r="N13" s="77"/>
      <c r="O13" s="77" t="str">
        <f t="array" ref="O13">IFERROR(INDEX(tblÉvénements[],SMALL(IF(Dates=O$11,ROW(Dates)),ROW(2:2))-DébutLigneTableau,4),"")</f>
        <v/>
      </c>
      <c r="P13" s="77"/>
      <c r="Q13" s="78"/>
      <c r="R13" s="78" t="str">
        <f t="array" ref="R13">IFERROR(INDEX(tblÉvénements[],SMALL(IF(Dates=R$11,ROW(Dates)),ROW(2:2))-DébutLigneTableau,4),"")</f>
        <v/>
      </c>
      <c r="S13" s="78"/>
      <c r="T13" s="79"/>
      <c r="U13" s="79" t="str">
        <f t="array" ref="U13">IFERROR(INDEX(tblÉvénements[],SMALL(IF(Dates=U$11,ROW(Dates)),ROW(2:2))-DébutLigneTableau,4),"")</f>
        <v/>
      </c>
      <c r="V13" s="27"/>
    </row>
    <row r="14" spans="2:22" x14ac:dyDescent="0.2">
      <c r="B14" s="4"/>
      <c r="C14" s="73" t="str">
        <f t="array" ref="C14">IFERROR(INDEX(tblÉvénements[],SMALL(IF(Dates=C$11,ROW(Dates)),ROW(3:3))-DébutLigneTableau,4),"")</f>
        <v/>
      </c>
      <c r="D14" s="73"/>
      <c r="E14" s="74"/>
      <c r="F14" s="74" t="str">
        <f t="array" ref="F14">IFERROR(INDEX(tblÉvénements[],SMALL(IF(Dates=F$11,ROW(Dates)),ROW(3:3))-DébutLigneTableau,4),"")</f>
        <v/>
      </c>
      <c r="G14" s="74"/>
      <c r="H14" s="75"/>
      <c r="I14" s="75" t="str">
        <f t="array" ref="I14">IFERROR(INDEX(tblÉvénements[],SMALL(IF(Dates=I$11,ROW(Dates)),ROW(3:3))-DébutLigneTableau,4),"")</f>
        <v/>
      </c>
      <c r="J14" s="75"/>
      <c r="K14" s="76"/>
      <c r="L14" s="76" t="str">
        <f t="array" ref="L14">IFERROR(INDEX(tblÉvénements[],SMALL(IF(Dates=L$11,ROW(Dates)),ROW(3:3))-DébutLigneTableau,4),"")</f>
        <v/>
      </c>
      <c r="M14" s="76"/>
      <c r="N14" s="77"/>
      <c r="O14" s="77" t="str">
        <f t="array" ref="O14">IFERROR(INDEX(tblÉvénements[],SMALL(IF(Dates=O$11,ROW(Dates)),ROW(3:3))-DébutLigneTableau,4),"")</f>
        <v/>
      </c>
      <c r="P14" s="77"/>
      <c r="Q14" s="78"/>
      <c r="R14" s="78" t="str">
        <f t="array" ref="R14">IFERROR(INDEX(tblÉvénements[],SMALL(IF(Dates=R$11,ROW(Dates)),ROW(3:3))-DébutLigneTableau,4),"")</f>
        <v/>
      </c>
      <c r="S14" s="78"/>
      <c r="T14" s="79"/>
      <c r="U14" s="79" t="str">
        <f t="array" ref="U14">IFERROR(INDEX(tblÉvénements[],SMALL(IF(Dates=U$11,ROW(Dates)),ROW(3:3))-DébutLigneTableau,4),"")</f>
        <v/>
      </c>
      <c r="V14" s="27"/>
    </row>
    <row r="15" spans="2:22" x14ac:dyDescent="0.2">
      <c r="B15" s="4"/>
      <c r="C15" s="73" t="str">
        <f t="array" ref="C15">IFERROR(INDEX(tblÉvénements[],SMALL(IF(Dates=C$11,ROW(Dates)),ROW(4:4))-DébutLigneTableau,4),"")</f>
        <v/>
      </c>
      <c r="D15" s="73"/>
      <c r="E15" s="74"/>
      <c r="F15" s="74" t="str">
        <f t="array" ref="F15">IFERROR(INDEX(tblÉvénements[],SMALL(IF(Dates=F$11,ROW(Dates)),ROW(4:4))-DébutLigneTableau,4),"")</f>
        <v/>
      </c>
      <c r="G15" s="74"/>
      <c r="H15" s="75"/>
      <c r="I15" s="75" t="str">
        <f t="array" ref="I15">IFERROR(INDEX(tblÉvénements[],SMALL(IF(Dates=I$11,ROW(Dates)),ROW(4:4))-DébutLigneTableau,4),"")</f>
        <v/>
      </c>
      <c r="J15" s="75"/>
      <c r="K15" s="76"/>
      <c r="L15" s="76" t="str">
        <f t="array" ref="L15">IFERROR(INDEX(tblÉvénements[],SMALL(IF(Dates=L$11,ROW(Dates)),ROW(4:4))-DébutLigneTableau,4),"")</f>
        <v/>
      </c>
      <c r="M15" s="76"/>
      <c r="N15" s="77"/>
      <c r="O15" s="77" t="str">
        <f t="array" ref="O15">IFERROR(INDEX(tblÉvénements[],SMALL(IF(Dates=O$11,ROW(Dates)),ROW(4:4))-DébutLigneTableau,4),"")</f>
        <v/>
      </c>
      <c r="P15" s="77"/>
      <c r="Q15" s="78"/>
      <c r="R15" s="78" t="str">
        <f t="array" ref="R15">IFERROR(INDEX(tblÉvénements[],SMALL(IF(Dates=R$11,ROW(Dates)),ROW(4:4))-DébutLigneTableau,4),"")</f>
        <v/>
      </c>
      <c r="S15" s="78"/>
      <c r="T15" s="79"/>
      <c r="U15" s="79" t="str">
        <f t="array" ref="U15">IFERROR(INDEX(tblÉvénements[],SMALL(IF(Dates=U$11,ROW(Dates)),ROW(4:4))-DébutLigneTableau,4),"")</f>
        <v/>
      </c>
      <c r="V15" s="27"/>
    </row>
    <row r="16" spans="2:22" ht="21" customHeight="1" x14ac:dyDescent="0.2">
      <c r="B16" s="5"/>
      <c r="C16" s="35">
        <f>U11+1</f>
        <v>43906</v>
      </c>
      <c r="D16" s="28"/>
      <c r="E16" s="29"/>
      <c r="F16" s="36">
        <f>C16+1</f>
        <v>43907</v>
      </c>
      <c r="G16" s="29"/>
      <c r="H16" s="30"/>
      <c r="I16" s="37">
        <f>F16+1</f>
        <v>43908</v>
      </c>
      <c r="J16" s="30"/>
      <c r="K16" s="31"/>
      <c r="L16" s="38">
        <f>I16+1</f>
        <v>43909</v>
      </c>
      <c r="M16" s="31"/>
      <c r="N16" s="32"/>
      <c r="O16" s="39">
        <f>L16+1</f>
        <v>43910</v>
      </c>
      <c r="P16" s="32"/>
      <c r="Q16" s="33"/>
      <c r="R16" s="40">
        <f>O16+1</f>
        <v>43911</v>
      </c>
      <c r="S16" s="33"/>
      <c r="T16" s="34"/>
      <c r="U16" s="41">
        <f>R16+1</f>
        <v>43912</v>
      </c>
      <c r="V16" s="26"/>
    </row>
    <row r="17" spans="2:22" x14ac:dyDescent="0.2">
      <c r="B17" s="4"/>
      <c r="C17" s="73" t="str">
        <f t="array" ref="C17">IFERROR(INDEX(tblÉvénements[],SMALL(IF(Dates=C$16,ROW(Dates)),ROW(1:1))-DébutLigneTableau,4),"")</f>
        <v/>
      </c>
      <c r="D17" s="73"/>
      <c r="E17" s="74"/>
      <c r="F17" s="74" t="str">
        <f t="array" ref="F17">IFERROR(INDEX(tblÉvénements[],SMALL(IF(Dates=F$16,ROW(Dates)),ROW(1:1))-DébutLigneTableau,4),"")</f>
        <v/>
      </c>
      <c r="G17" s="74"/>
      <c r="H17" s="75"/>
      <c r="I17" s="75" t="str">
        <f t="array" ref="I17">IFERROR(INDEX(tblÉvénements[],SMALL(IF(Dates=I$16,ROW(Dates)),ROW(1:1))-DébutLigneTableau,4),"")</f>
        <v/>
      </c>
      <c r="J17" s="75"/>
      <c r="K17" s="76"/>
      <c r="L17" s="76" t="str">
        <f t="array" ref="L17">IFERROR(INDEX(tblÉvénements[],SMALL(IF(Dates=L$16,ROW(Dates)),ROW(1:1))-DébutLigneTableau,4),"")</f>
        <v/>
      </c>
      <c r="M17" s="76"/>
      <c r="N17" s="77"/>
      <c r="O17" s="77" t="str">
        <f t="array" ref="O17">IFERROR(INDEX(tblÉvénements[],SMALL(IF(Dates=O$16,ROW(Dates)),ROW(1:1))-DébutLigneTableau,4),"")</f>
        <v/>
      </c>
      <c r="P17" s="77"/>
      <c r="Q17" s="78"/>
      <c r="R17" s="78" t="str">
        <f t="array" ref="R17">IFERROR(INDEX(tblÉvénements[],SMALL(IF(Dates=R$16,ROW(Dates)),ROW(1:1))-DébutLigneTableau,4),"")</f>
        <v/>
      </c>
      <c r="S17" s="78"/>
      <c r="T17" s="79"/>
      <c r="U17" s="79" t="str">
        <f t="array" ref="U17">IFERROR(INDEX(tblÉvénements[],SMALL(IF(Dates=U$16,ROW(Dates)),ROW(1:1))-DébutLigneTableau,4),"")</f>
        <v/>
      </c>
      <c r="V17" s="27"/>
    </row>
    <row r="18" spans="2:22" x14ac:dyDescent="0.2">
      <c r="B18" s="4"/>
      <c r="C18" s="73" t="str">
        <f t="array" ref="C18">IFERROR(INDEX(tblÉvénements[],SMALL(IF(Dates=C$16,ROW(Dates)),ROW(2:2))-DébutLigneTableau,4),"")</f>
        <v/>
      </c>
      <c r="D18" s="73"/>
      <c r="E18" s="74"/>
      <c r="F18" s="74" t="str">
        <f t="array" ref="F18">IFERROR(INDEX(tblÉvénements[],SMALL(IF(Dates=F$16,ROW(Dates)),ROW(2:2))-DébutLigneTableau,4),"")</f>
        <v/>
      </c>
      <c r="G18" s="74"/>
      <c r="H18" s="75"/>
      <c r="I18" s="75" t="str">
        <f t="array" ref="I18">IFERROR(INDEX(tblÉvénements[],SMALL(IF(Dates=I$16,ROW(Dates)),ROW(2:2))-DébutLigneTableau,4),"")</f>
        <v/>
      </c>
      <c r="J18" s="75"/>
      <c r="K18" s="76"/>
      <c r="L18" s="76" t="str">
        <f t="array" ref="L18">IFERROR(INDEX(tblÉvénements[],SMALL(IF(Dates=L$16,ROW(Dates)),ROW(2:2))-DébutLigneTableau,4),"")</f>
        <v/>
      </c>
      <c r="M18" s="76"/>
      <c r="N18" s="77"/>
      <c r="O18" s="77" t="str">
        <f t="array" ref="O18">IFERROR(INDEX(tblÉvénements[],SMALL(IF(Dates=O$16,ROW(Dates)),ROW(2:2))-DébutLigneTableau,4),"")</f>
        <v/>
      </c>
      <c r="P18" s="77"/>
      <c r="Q18" s="78"/>
      <c r="R18" s="78" t="str">
        <f t="array" ref="R18">IFERROR(INDEX(tblÉvénements[],SMALL(IF(Dates=R$16,ROW(Dates)),ROW(2:2))-DébutLigneTableau,4),"")</f>
        <v/>
      </c>
      <c r="S18" s="78"/>
      <c r="T18" s="79"/>
      <c r="U18" s="79" t="str">
        <f t="array" ref="U18">IFERROR(INDEX(tblÉvénements[],SMALL(IF(Dates=U$16,ROW(Dates)),ROW(2:2))-DébutLigneTableau,4),"")</f>
        <v/>
      </c>
      <c r="V18" s="27"/>
    </row>
    <row r="19" spans="2:22" x14ac:dyDescent="0.2">
      <c r="B19" s="4"/>
      <c r="C19" s="73" t="str">
        <f t="array" ref="C19">IFERROR(INDEX(tblÉvénements[],SMALL(IF(Dates=C$16,ROW(Dates)),ROW(3:3))-DébutLigneTableau,4),"")</f>
        <v/>
      </c>
      <c r="D19" s="73"/>
      <c r="E19" s="74"/>
      <c r="F19" s="74" t="str">
        <f t="array" ref="F19">IFERROR(INDEX(tblÉvénements[],SMALL(IF(Dates=F$16,ROW(Dates)),ROW(3:3))-DébutLigneTableau,4),"")</f>
        <v/>
      </c>
      <c r="G19" s="74"/>
      <c r="H19" s="75"/>
      <c r="I19" s="75" t="str">
        <f t="array" ref="I19">IFERROR(INDEX(tblÉvénements[],SMALL(IF(Dates=I$16,ROW(Dates)),ROW(3:3))-DébutLigneTableau,4),"")</f>
        <v/>
      </c>
      <c r="J19" s="75"/>
      <c r="K19" s="76"/>
      <c r="L19" s="76" t="str">
        <f t="array" ref="L19">IFERROR(INDEX(tblÉvénements[],SMALL(IF(Dates=L$16,ROW(Dates)),ROW(3:3))-DébutLigneTableau,4),"")</f>
        <v/>
      </c>
      <c r="M19" s="76"/>
      <c r="N19" s="77"/>
      <c r="O19" s="77" t="str">
        <f t="array" ref="O19">IFERROR(INDEX(tblÉvénements[],SMALL(IF(Dates=O$16,ROW(Dates)),ROW(3:3))-DébutLigneTableau,4),"")</f>
        <v/>
      </c>
      <c r="P19" s="77"/>
      <c r="Q19" s="78"/>
      <c r="R19" s="78" t="str">
        <f t="array" ref="R19">IFERROR(INDEX(tblÉvénements[],SMALL(IF(Dates=R$16,ROW(Dates)),ROW(3:3))-DébutLigneTableau,4),"")</f>
        <v/>
      </c>
      <c r="S19" s="78"/>
      <c r="T19" s="79"/>
      <c r="U19" s="79" t="str">
        <f t="array" ref="U19">IFERROR(INDEX(tblÉvénements[],SMALL(IF(Dates=U$16,ROW(Dates)),ROW(3:3))-DébutLigneTableau,4),"")</f>
        <v/>
      </c>
      <c r="V19" s="27"/>
    </row>
    <row r="20" spans="2:22" x14ac:dyDescent="0.2">
      <c r="B20" s="4"/>
      <c r="C20" s="73" t="str">
        <f t="array" ref="C20">IFERROR(INDEX(tblÉvénements[],SMALL(IF(Dates=C$16,ROW(Dates)),ROW(4:4))-DébutLigneTableau,4),"")</f>
        <v/>
      </c>
      <c r="D20" s="73"/>
      <c r="E20" s="74"/>
      <c r="F20" s="74" t="str">
        <f t="array" ref="F20">IFERROR(INDEX(tblÉvénements[],SMALL(IF(Dates=F$16,ROW(Dates)),ROW(4:4))-DébutLigneTableau,4),"")</f>
        <v/>
      </c>
      <c r="G20" s="74"/>
      <c r="H20" s="75"/>
      <c r="I20" s="75" t="str">
        <f t="array" ref="I20">IFERROR(INDEX(tblÉvénements[],SMALL(IF(Dates=I$16,ROW(Dates)),ROW(4:4))-DébutLigneTableau,4),"")</f>
        <v/>
      </c>
      <c r="J20" s="75"/>
      <c r="K20" s="76"/>
      <c r="L20" s="76" t="str">
        <f t="array" ref="L20">IFERROR(INDEX(tblÉvénements[],SMALL(IF(Dates=L$16,ROW(Dates)),ROW(4:4))-DébutLigneTableau,4),"")</f>
        <v/>
      </c>
      <c r="M20" s="76"/>
      <c r="N20" s="77"/>
      <c r="O20" s="77" t="str">
        <f t="array" ref="O20">IFERROR(INDEX(tblÉvénements[],SMALL(IF(Dates=O$16,ROW(Dates)),ROW(4:4))-DébutLigneTableau,4),"")</f>
        <v/>
      </c>
      <c r="P20" s="77"/>
      <c r="Q20" s="78"/>
      <c r="R20" s="78" t="str">
        <f t="array" ref="R20">IFERROR(INDEX(tblÉvénements[],SMALL(IF(Dates=R$16,ROW(Dates)),ROW(4:4))-DébutLigneTableau,4),"")</f>
        <v/>
      </c>
      <c r="S20" s="78"/>
      <c r="T20" s="79"/>
      <c r="U20" s="79" t="str">
        <f t="array" ref="U20">IFERROR(INDEX(tblÉvénements[],SMALL(IF(Dates=U$16,ROW(Dates)),ROW(4:4))-DébutLigneTableau,4),"")</f>
        <v/>
      </c>
      <c r="V20" s="27"/>
    </row>
    <row r="21" spans="2:22" ht="21" customHeight="1" x14ac:dyDescent="0.2">
      <c r="B21" s="5"/>
      <c r="C21" s="35">
        <f>U16+1</f>
        <v>43913</v>
      </c>
      <c r="D21" s="28"/>
      <c r="E21" s="29"/>
      <c r="F21" s="36">
        <f>C21+1</f>
        <v>43914</v>
      </c>
      <c r="G21" s="29"/>
      <c r="H21" s="30"/>
      <c r="I21" s="37">
        <f>F21+1</f>
        <v>43915</v>
      </c>
      <c r="J21" s="30"/>
      <c r="K21" s="31"/>
      <c r="L21" s="38">
        <f>I21+1</f>
        <v>43916</v>
      </c>
      <c r="M21" s="31"/>
      <c r="N21" s="32"/>
      <c r="O21" s="39">
        <f>L21+1</f>
        <v>43917</v>
      </c>
      <c r="P21" s="32"/>
      <c r="Q21" s="33"/>
      <c r="R21" s="40">
        <f>O21+1</f>
        <v>43918</v>
      </c>
      <c r="S21" s="33"/>
      <c r="T21" s="34"/>
      <c r="U21" s="41">
        <f t="shared" ref="U21" si="0">R21+1</f>
        <v>43919</v>
      </c>
      <c r="V21" s="26"/>
    </row>
    <row r="22" spans="2:22" x14ac:dyDescent="0.2">
      <c r="B22" s="4"/>
      <c r="C22" s="73" t="str">
        <f t="array" ref="C22">IFERROR(INDEX(tblÉvénements[],SMALL(IF(Dates=C$21,ROW(Dates)),ROW(1:1))-DébutLigneTableau,4),"")</f>
        <v/>
      </c>
      <c r="D22" s="73"/>
      <c r="E22" s="74"/>
      <c r="F22" s="74" t="str">
        <f t="array" ref="F22">IFERROR(INDEX(tblÉvénements[],SMALL(IF(Dates=F$21,ROW(Dates)),ROW(1:1))-DébutLigneTableau,4),"")</f>
        <v/>
      </c>
      <c r="G22" s="74"/>
      <c r="H22" s="75"/>
      <c r="I22" s="75" t="str">
        <f t="array" ref="I22">IFERROR(INDEX(tblÉvénements[],SMALL(IF(Dates=I$21,ROW(Dates)),ROW(1:1))-DébutLigneTableau,4),"")</f>
        <v/>
      </c>
      <c r="J22" s="75"/>
      <c r="K22" s="76"/>
      <c r="L22" s="76" t="str">
        <f t="array" ref="L22">IFERROR(INDEX(tblÉvénements[],SMALL(IF(Dates=L$21,ROW(Dates)),ROW(1:1))-DébutLigneTableau,4),"")</f>
        <v/>
      </c>
      <c r="M22" s="76"/>
      <c r="N22" s="77"/>
      <c r="O22" s="77" t="str">
        <f t="array" ref="O22">IFERROR(INDEX(tblÉvénements[],SMALL(IF(Dates=O$21,ROW(Dates)),ROW(1:1))-DébutLigneTableau,4),"")</f>
        <v/>
      </c>
      <c r="P22" s="77"/>
      <c r="Q22" s="78"/>
      <c r="R22" s="78" t="str">
        <f t="array" ref="R22">IFERROR(INDEX(tblÉvénements[],SMALL(IF(Dates=R$21,ROW(Dates)),ROW(1:1))-DébutLigneTableau,4),"")</f>
        <v/>
      </c>
      <c r="S22" s="78"/>
      <c r="T22" s="79"/>
      <c r="U22" s="79" t="str">
        <f t="array" ref="U22">IFERROR(INDEX(tblÉvénements[],SMALL(IF(Dates=U$21,ROW(Dates)),ROW(1:1))-DébutLigneTableau,4),"")</f>
        <v/>
      </c>
      <c r="V22" s="27"/>
    </row>
    <row r="23" spans="2:22" x14ac:dyDescent="0.2">
      <c r="B23" s="4"/>
      <c r="C23" s="73" t="str">
        <f t="array" ref="C23">IFERROR(INDEX(tblÉvénements[],SMALL(IF(Dates=C$21,ROW(Dates)),ROW(2:2))-DébutLigneTableau,4),"")</f>
        <v/>
      </c>
      <c r="D23" s="73"/>
      <c r="E23" s="74"/>
      <c r="F23" s="74" t="str">
        <f t="array" ref="F23">IFERROR(INDEX(tblÉvénements[],SMALL(IF(Dates=F$21,ROW(Dates)),ROW(2:2))-DébutLigneTableau,4),"")</f>
        <v/>
      </c>
      <c r="G23" s="74"/>
      <c r="H23" s="75"/>
      <c r="I23" s="75" t="str">
        <f t="array" ref="I23">IFERROR(INDEX(tblÉvénements[],SMALL(IF(Dates=I$21,ROW(Dates)),ROW(2:2))-DébutLigneTableau,4),"")</f>
        <v/>
      </c>
      <c r="J23" s="75"/>
      <c r="K23" s="76"/>
      <c r="L23" s="76" t="str">
        <f t="array" ref="L23">IFERROR(INDEX(tblÉvénements[],SMALL(IF(Dates=L$21,ROW(Dates)),ROW(2:2))-DébutLigneTableau,4),"")</f>
        <v/>
      </c>
      <c r="M23" s="76"/>
      <c r="N23" s="77"/>
      <c r="O23" s="77" t="str">
        <f t="array" ref="O23">IFERROR(INDEX(tblÉvénements[],SMALL(IF(Dates=O$21,ROW(Dates)),ROW(2:2))-DébutLigneTableau,4),"")</f>
        <v/>
      </c>
      <c r="P23" s="77"/>
      <c r="Q23" s="78"/>
      <c r="R23" s="78" t="str">
        <f t="array" ref="R23">IFERROR(INDEX(tblÉvénements[],SMALL(IF(Dates=R$21,ROW(Dates)),ROW(2:2))-DébutLigneTableau,4),"")</f>
        <v/>
      </c>
      <c r="S23" s="78"/>
      <c r="T23" s="79"/>
      <c r="U23" s="79" t="str">
        <f t="array" ref="U23">IFERROR(INDEX(tblÉvénements[],SMALL(IF(Dates=U$21,ROW(Dates)),ROW(2:2))-DébutLigneTableau,4),"")</f>
        <v/>
      </c>
      <c r="V23" s="27"/>
    </row>
    <row r="24" spans="2:22" x14ac:dyDescent="0.2">
      <c r="B24" s="4"/>
      <c r="C24" s="73" t="str">
        <f t="array" ref="C24">IFERROR(INDEX(tblÉvénements[],SMALL(IF(Dates=C$21,ROW(Dates)),ROW(3:3))-DébutLigneTableau,4),"")</f>
        <v/>
      </c>
      <c r="D24" s="73"/>
      <c r="E24" s="74"/>
      <c r="F24" s="74" t="str">
        <f t="array" ref="F24">IFERROR(INDEX(tblÉvénements[],SMALL(IF(Dates=F$21,ROW(Dates)),ROW(3:3))-DébutLigneTableau,4),"")</f>
        <v/>
      </c>
      <c r="G24" s="74"/>
      <c r="H24" s="75"/>
      <c r="I24" s="75" t="str">
        <f t="array" ref="I24">IFERROR(INDEX(tblÉvénements[],SMALL(IF(Dates=I$21,ROW(Dates)),ROW(3:3))-DébutLigneTableau,4),"")</f>
        <v/>
      </c>
      <c r="J24" s="75"/>
      <c r="K24" s="76"/>
      <c r="L24" s="76" t="str">
        <f t="array" ref="L24">IFERROR(INDEX(tblÉvénements[],SMALL(IF(Dates=L$21,ROW(Dates)),ROW(3:3))-DébutLigneTableau,4),"")</f>
        <v/>
      </c>
      <c r="M24" s="76"/>
      <c r="N24" s="77"/>
      <c r="O24" s="77" t="str">
        <f t="array" ref="O24">IFERROR(INDEX(tblÉvénements[],SMALL(IF(Dates=O$21,ROW(Dates)),ROW(3:3))-DébutLigneTableau,4),"")</f>
        <v/>
      </c>
      <c r="P24" s="77"/>
      <c r="Q24" s="78"/>
      <c r="R24" s="78" t="str">
        <f t="array" ref="R24">IFERROR(INDEX(tblÉvénements[],SMALL(IF(Dates=R$21,ROW(Dates)),ROW(3:3))-DébutLigneTableau,4),"")</f>
        <v/>
      </c>
      <c r="S24" s="78"/>
      <c r="T24" s="79"/>
      <c r="U24" s="79" t="str">
        <f t="array" ref="U24">IFERROR(INDEX(tblÉvénements[],SMALL(IF(Dates=U$21,ROW(Dates)),ROW(3:3))-DébutLigneTableau,4),"")</f>
        <v/>
      </c>
      <c r="V24" s="27"/>
    </row>
    <row r="25" spans="2:22" x14ac:dyDescent="0.2">
      <c r="B25" s="4"/>
      <c r="C25" s="73" t="str">
        <f t="array" ref="C25">IFERROR(INDEX(tblÉvénements[],SMALL(IF(Dates=C$21,ROW(Dates)),ROW(4:4))-DébutLigneTableau,4),"")</f>
        <v/>
      </c>
      <c r="D25" s="73"/>
      <c r="E25" s="74"/>
      <c r="F25" s="74" t="str">
        <f t="array" ref="F25">IFERROR(INDEX(tblÉvénements[],SMALL(IF(Dates=F$21,ROW(Dates)),ROW(4:4))-DébutLigneTableau,4),"")</f>
        <v/>
      </c>
      <c r="G25" s="74"/>
      <c r="H25" s="75"/>
      <c r="I25" s="75" t="str">
        <f t="array" ref="I25">IFERROR(INDEX(tblÉvénements[],SMALL(IF(Dates=I$21,ROW(Dates)),ROW(4:4))-DébutLigneTableau,4),"")</f>
        <v/>
      </c>
      <c r="J25" s="75"/>
      <c r="K25" s="76"/>
      <c r="L25" s="76" t="str">
        <f t="array" ref="L25">IFERROR(INDEX(tblÉvénements[],SMALL(IF(Dates=L$21,ROW(Dates)),ROW(4:4))-DébutLigneTableau,4),"")</f>
        <v/>
      </c>
      <c r="M25" s="76"/>
      <c r="N25" s="77"/>
      <c r="O25" s="77" t="str">
        <f t="array" ref="O25">IFERROR(INDEX(tblÉvénements[],SMALL(IF(Dates=O$21,ROW(Dates)),ROW(4:4))-DébutLigneTableau,4),"")</f>
        <v/>
      </c>
      <c r="P25" s="77"/>
      <c r="Q25" s="78"/>
      <c r="R25" s="78" t="str">
        <f t="array" ref="R25">IFERROR(INDEX(tblÉvénements[],SMALL(IF(Dates=R$21,ROW(Dates)),ROW(4:4))-DébutLigneTableau,4),"")</f>
        <v/>
      </c>
      <c r="S25" s="78"/>
      <c r="T25" s="79"/>
      <c r="U25" s="79" t="str">
        <f t="array" ref="U25">IFERROR(INDEX(tblÉvénements[],SMALL(IF(Dates=U$21,ROW(Dates)),ROW(4:4))-DébutLigneTableau,4),"")</f>
        <v/>
      </c>
      <c r="V25" s="27"/>
    </row>
    <row r="26" spans="2:22" ht="21" customHeight="1" x14ac:dyDescent="0.2">
      <c r="B26" s="5"/>
      <c r="C26" s="35">
        <f>U21+1</f>
        <v>43920</v>
      </c>
      <c r="D26" s="28"/>
      <c r="E26" s="29"/>
      <c r="F26" s="36">
        <f>C26+1</f>
        <v>43921</v>
      </c>
      <c r="G26" s="29"/>
      <c r="H26" s="30"/>
      <c r="I26" s="37">
        <f>F26+1</f>
        <v>43922</v>
      </c>
      <c r="J26" s="30"/>
      <c r="K26" s="31"/>
      <c r="L26" s="38">
        <f>I26+1</f>
        <v>43923</v>
      </c>
      <c r="M26" s="31"/>
      <c r="N26" s="32"/>
      <c r="O26" s="39">
        <f>L26+1</f>
        <v>43924</v>
      </c>
      <c r="P26" s="32"/>
      <c r="Q26" s="33"/>
      <c r="R26" s="40">
        <f>O26+1</f>
        <v>43925</v>
      </c>
      <c r="S26" s="33"/>
      <c r="T26" s="34"/>
      <c r="U26" s="41">
        <f t="shared" ref="U26" si="1">R26+1</f>
        <v>43926</v>
      </c>
      <c r="V26" s="26"/>
    </row>
    <row r="27" spans="2:22" x14ac:dyDescent="0.2">
      <c r="B27" s="4"/>
      <c r="C27" s="73" t="str">
        <f t="array" ref="C27">IFERROR(INDEX(tblÉvénements[],SMALL(IF(Dates=C$26,ROW(Dates)),ROW(1:1))-DébutLigneTableau,4),"")</f>
        <v/>
      </c>
      <c r="D27" s="73"/>
      <c r="E27" s="74"/>
      <c r="F27" s="74" t="str">
        <f t="array" ref="F27">IFERROR(INDEX(tblÉvénements[],SMALL(IF(Dates=F$26,ROW(Dates)),ROW(1:1))-DébutLigneTableau,4),"")</f>
        <v/>
      </c>
      <c r="G27" s="74"/>
      <c r="H27" s="75"/>
      <c r="I27" s="75" t="str">
        <f t="array" ref="I27">IFERROR(INDEX(tblÉvénements[],SMALL(IF(Dates=I$26,ROW(Dates)),ROW(1:1))-DébutLigneTableau,4),"")</f>
        <v/>
      </c>
      <c r="J27" s="75"/>
      <c r="K27" s="76"/>
      <c r="L27" s="76" t="str">
        <f t="array" ref="L27">IFERROR(INDEX(tblÉvénements[],SMALL(IF(Dates=L$26,ROW(Dates)),ROW(1:1))-DébutLigneTableau,4),"")</f>
        <v/>
      </c>
      <c r="M27" s="76"/>
      <c r="N27" s="77"/>
      <c r="O27" s="77" t="str">
        <f t="array" ref="O27">IFERROR(INDEX(tblÉvénements[],SMALL(IF(Dates=O$26,ROW(Dates)),ROW(1:1))-DébutLigneTableau,4),"")</f>
        <v/>
      </c>
      <c r="P27" s="77"/>
      <c r="Q27" s="78"/>
      <c r="R27" s="78" t="str">
        <f t="array" ref="R27">IFERROR(INDEX(tblÉvénements[],SMALL(IF(Dates=R$26,ROW(Dates)),ROW(1:1))-DébutLigneTableau,4),"")</f>
        <v/>
      </c>
      <c r="S27" s="78"/>
      <c r="T27" s="79"/>
      <c r="U27" s="79" t="str">
        <f t="array" ref="U27">IFERROR(INDEX(tblÉvénements[],SMALL(IF(Dates=U$26,ROW(Dates)),ROW(1:1))-DébutLigneTableau,4),"")</f>
        <v/>
      </c>
      <c r="V27" s="27"/>
    </row>
    <row r="28" spans="2:22" x14ac:dyDescent="0.2">
      <c r="B28" s="4"/>
      <c r="C28" s="73" t="str">
        <f t="array" ref="C28">IFERROR(INDEX(tblÉvénements[],SMALL(IF(Dates=C$26,ROW(Dates)),ROW(2:2))-DébutLigneTableau,4),"")</f>
        <v/>
      </c>
      <c r="D28" s="73"/>
      <c r="E28" s="74"/>
      <c r="F28" s="74" t="str">
        <f t="array" ref="F28">IFERROR(INDEX(tblÉvénements[],SMALL(IF(Dates=F$26,ROW(Dates)),ROW(2:2))-DébutLigneTableau,4),"")</f>
        <v/>
      </c>
      <c r="G28" s="74"/>
      <c r="H28" s="75"/>
      <c r="I28" s="75" t="str">
        <f t="array" ref="I28">IFERROR(INDEX(tblÉvénements[],SMALL(IF(Dates=I$26,ROW(Dates)),ROW(2:2))-DébutLigneTableau,4),"")</f>
        <v/>
      </c>
      <c r="J28" s="75"/>
      <c r="K28" s="76"/>
      <c r="L28" s="76" t="str">
        <f t="array" ref="L28">IFERROR(INDEX(tblÉvénements[],SMALL(IF(Dates=L$26,ROW(Dates)),ROW(2:2))-DébutLigneTableau,4),"")</f>
        <v/>
      </c>
      <c r="M28" s="76"/>
      <c r="N28" s="77"/>
      <c r="O28" s="77" t="str">
        <f t="array" ref="O28">IFERROR(INDEX(tblÉvénements[],SMALL(IF(Dates=O$26,ROW(Dates)),ROW(2:2))-DébutLigneTableau,4),"")</f>
        <v/>
      </c>
      <c r="P28" s="77"/>
      <c r="Q28" s="78"/>
      <c r="R28" s="78" t="str">
        <f t="array" ref="R28">IFERROR(INDEX(tblÉvénements[],SMALL(IF(Dates=R$26,ROW(Dates)),ROW(2:2))-DébutLigneTableau,4),"")</f>
        <v/>
      </c>
      <c r="S28" s="78"/>
      <c r="T28" s="79"/>
      <c r="U28" s="79" t="str">
        <f t="array" ref="U28">IFERROR(INDEX(tblÉvénements[],SMALL(IF(Dates=U$26,ROW(Dates)),ROW(2:2))-DébutLigneTableau,4),"")</f>
        <v/>
      </c>
      <c r="V28" s="27"/>
    </row>
    <row r="29" spans="2:22" x14ac:dyDescent="0.2">
      <c r="B29" s="4"/>
      <c r="C29" s="73" t="str">
        <f t="array" ref="C29">IFERROR(INDEX(tblÉvénements[],SMALL(IF(Dates=C$26,ROW(Dates)),ROW(3:3))-DébutLigneTableau,4),"")</f>
        <v/>
      </c>
      <c r="D29" s="73"/>
      <c r="E29" s="74"/>
      <c r="F29" s="74" t="str">
        <f t="array" ref="F29">IFERROR(INDEX(tblÉvénements[],SMALL(IF(Dates=F$26,ROW(Dates)),ROW(3:3))-DébutLigneTableau,4),"")</f>
        <v/>
      </c>
      <c r="G29" s="74"/>
      <c r="H29" s="75"/>
      <c r="I29" s="75" t="str">
        <f t="array" ref="I29">IFERROR(INDEX(tblÉvénements[],SMALL(IF(Dates=I$26,ROW(Dates)),ROW(3:3))-DébutLigneTableau,4),"")</f>
        <v/>
      </c>
      <c r="J29" s="75"/>
      <c r="K29" s="76"/>
      <c r="L29" s="76" t="str">
        <f t="array" ref="L29">IFERROR(INDEX(tblÉvénements[],SMALL(IF(Dates=L$26,ROW(Dates)),ROW(3:3))-DébutLigneTableau,4),"")</f>
        <v/>
      </c>
      <c r="M29" s="76"/>
      <c r="N29" s="77"/>
      <c r="O29" s="77" t="str">
        <f t="array" ref="O29">IFERROR(INDEX(tblÉvénements[],SMALL(IF(Dates=O$26,ROW(Dates)),ROW(3:3))-DébutLigneTableau,4),"")</f>
        <v/>
      </c>
      <c r="P29" s="77"/>
      <c r="Q29" s="78"/>
      <c r="R29" s="78" t="str">
        <f t="array" ref="R29">IFERROR(INDEX(tblÉvénements[],SMALL(IF(Dates=R$26,ROW(Dates)),ROW(3:3))-DébutLigneTableau,4),"")</f>
        <v/>
      </c>
      <c r="S29" s="78"/>
      <c r="T29" s="79"/>
      <c r="U29" s="79" t="str">
        <f t="array" ref="U29">IFERROR(INDEX(tblÉvénements[],SMALL(IF(Dates=U$26,ROW(Dates)),ROW(3:3))-DébutLigneTableau,4),"")</f>
        <v/>
      </c>
      <c r="V29" s="27"/>
    </row>
    <row r="30" spans="2:22" x14ac:dyDescent="0.2">
      <c r="B30" s="4"/>
      <c r="C30" s="73" t="str">
        <f t="array" ref="C30">IFERROR(INDEX(tblÉvénements[],SMALL(IF(Dates=C$26,ROW(Dates)),ROW(4:4))-DébutLigneTableau,4),"")</f>
        <v/>
      </c>
      <c r="D30" s="73"/>
      <c r="E30" s="74"/>
      <c r="F30" s="74" t="str">
        <f t="array" ref="F30">IFERROR(INDEX(tblÉvénements[],SMALL(IF(Dates=F$26,ROW(Dates)),ROW(4:4))-DébutLigneTableau,4),"")</f>
        <v/>
      </c>
      <c r="G30" s="74"/>
      <c r="H30" s="75"/>
      <c r="I30" s="75" t="str">
        <f t="array" ref="I30">IFERROR(INDEX(tblÉvénements[],SMALL(IF(Dates=I$26,ROW(Dates)),ROW(4:4))-DébutLigneTableau,4),"")</f>
        <v/>
      </c>
      <c r="J30" s="75"/>
      <c r="K30" s="76"/>
      <c r="L30" s="76" t="str">
        <f t="array" ref="L30">IFERROR(INDEX(tblÉvénements[],SMALL(IF(Dates=L$26,ROW(Dates)),ROW(4:4))-DébutLigneTableau,4),"")</f>
        <v/>
      </c>
      <c r="M30" s="76"/>
      <c r="N30" s="77"/>
      <c r="O30" s="77" t="str">
        <f t="array" ref="O30">IFERROR(INDEX(tblÉvénements[],SMALL(IF(Dates=O$26,ROW(Dates)),ROW(4:4))-DébutLigneTableau,4),"")</f>
        <v/>
      </c>
      <c r="P30" s="77"/>
      <c r="Q30" s="78"/>
      <c r="R30" s="78" t="str">
        <f t="array" ref="R30">IFERROR(INDEX(tblÉvénements[],SMALL(IF(Dates=R$26,ROW(Dates)),ROW(4:4))-DébutLigneTableau,4),"")</f>
        <v/>
      </c>
      <c r="S30" s="78"/>
      <c r="T30" s="79"/>
      <c r="U30" s="79" t="str">
        <f t="array" ref="U30">IFERROR(INDEX(tblÉvénements[],SMALL(IF(Dates=U$26,ROW(Dates)),ROW(4:4))-DébutLigneTableau,4),"")</f>
        <v/>
      </c>
      <c r="V30" s="27"/>
    </row>
    <row r="31" spans="2:22" ht="21" customHeight="1" x14ac:dyDescent="0.2">
      <c r="B31" s="5"/>
      <c r="C31" s="35">
        <f>U26+1</f>
        <v>43927</v>
      </c>
      <c r="D31" s="28"/>
      <c r="E31" s="29"/>
      <c r="F31" s="36">
        <f>C31+1</f>
        <v>43928</v>
      </c>
      <c r="G31" s="10"/>
      <c r="H31" s="42"/>
      <c r="I31" s="139" t="s">
        <v>4</v>
      </c>
      <c r="J31" s="139"/>
      <c r="K31" s="139"/>
      <c r="L31" s="139"/>
      <c r="M31" s="139"/>
      <c r="N31" s="139"/>
      <c r="O31" s="139"/>
      <c r="P31" s="139"/>
      <c r="Q31" s="139"/>
      <c r="R31" s="139"/>
      <c r="S31" s="139"/>
      <c r="T31" s="139"/>
      <c r="U31" s="139"/>
      <c r="V31" s="69"/>
    </row>
    <row r="32" spans="2:22" x14ac:dyDescent="0.2">
      <c r="B32" s="4"/>
      <c r="C32" s="73" t="str">
        <f t="array" ref="C32">IFERROR(INDEX(tblÉvénements[],SMALL(IF(Dates=C$31,ROW(Dates)),ROW(1:1))-DébutLigneTableau,4),"")</f>
        <v/>
      </c>
      <c r="D32" s="73"/>
      <c r="E32" s="74"/>
      <c r="F32" s="74" t="str">
        <f t="array" ref="F32">IFERROR(INDEX(tblÉvénements[],SMALL(IF(Dates=F$31,ROW(Dates)),ROW(1:1))-DébutLigneTableau,4),"")</f>
        <v/>
      </c>
      <c r="G32" s="11"/>
      <c r="H32" s="43"/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39"/>
      <c r="T32" s="139"/>
      <c r="U32" s="139"/>
      <c r="V32" s="70"/>
    </row>
    <row r="33" spans="2:22" x14ac:dyDescent="0.2">
      <c r="B33" s="4"/>
      <c r="C33" s="73" t="str">
        <f t="array" ref="C33">IFERROR(INDEX(tblÉvénements[],SMALL(IF(Dates=C$31,ROW(Dates)),ROW(2:2))-DébutLigneTableau,4),"")</f>
        <v/>
      </c>
      <c r="D33" s="73"/>
      <c r="E33" s="74"/>
      <c r="F33" s="74" t="str">
        <f t="array" ref="F33">IFERROR(INDEX(tblÉvénements[],SMALL(IF(Dates=F$31,ROW(Dates)),ROW(2:2))-DébutLigneTableau,4),"")</f>
        <v/>
      </c>
      <c r="G33" s="11"/>
      <c r="H33" s="43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70"/>
    </row>
    <row r="34" spans="2:22" x14ac:dyDescent="0.2">
      <c r="B34" s="4"/>
      <c r="C34" s="73" t="str">
        <f t="array" ref="C34">IFERROR(INDEX(tblÉvénements[],SMALL(IF(Dates=C$31,ROW(Dates)),ROW(3:3))-DébutLigneTableau,4),"")</f>
        <v/>
      </c>
      <c r="D34" s="73"/>
      <c r="E34" s="74"/>
      <c r="F34" s="74" t="str">
        <f t="array" ref="F34">IFERROR(INDEX(tblÉvénements[],SMALL(IF(Dates=F$31,ROW(Dates)),ROW(3:3))-DébutLigneTableau,4),"")</f>
        <v/>
      </c>
      <c r="G34" s="11"/>
      <c r="H34" s="43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70"/>
    </row>
    <row r="35" spans="2:22" x14ac:dyDescent="0.2">
      <c r="B35" s="4"/>
      <c r="C35" s="73" t="str">
        <f t="array" ref="C35">IFERROR(INDEX(tblÉvénements[],SMALL(IF(Dates=C$31,ROW(Dates)),ROW(4:4))-DébutLigneTableau,4),"")</f>
        <v/>
      </c>
      <c r="D35" s="73"/>
      <c r="E35" s="74"/>
      <c r="F35" s="74" t="str">
        <f t="array" ref="F35">IFERROR(INDEX(tblÉvénements[],SMALL(IF(Dates=F$31,ROW(Dates)),ROW(4:4))-DébutLigneTableau,4),"")</f>
        <v/>
      </c>
      <c r="G35" s="11"/>
      <c r="H35" s="43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39"/>
      <c r="T35" s="139"/>
      <c r="U35" s="139"/>
      <c r="V35" s="70"/>
    </row>
  </sheetData>
  <mergeCells count="2">
    <mergeCell ref="I31:U35"/>
    <mergeCell ref="F2:L2"/>
  </mergeCells>
  <printOptions horizontalCentered="1"/>
  <pageMargins left="0.4" right="0.4" top="0.4" bottom="0.6" header="0.3" footer="0.3"/>
  <pageSetup paperSize="9" scale="68" fitToHeight="0" orientation="landscape" r:id="rId1"/>
  <headerFooter differentFirst="1">
    <oddFooter>Page &amp;P of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Compteur de l’année">
              <controlPr defaultSize="0" print="0" autoPict="0" altText="Changes year in cell C2">
                <anchor moveWithCells="1">
                  <from>
                    <xdr:col>2</xdr:col>
                    <xdr:colOff>1362075</xdr:colOff>
                    <xdr:row>1</xdr:row>
                    <xdr:rowOff>200025</xdr:rowOff>
                  </from>
                  <to>
                    <xdr:col>2</xdr:col>
                    <xdr:colOff>1514475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Compteur du mois">
              <controlPr defaultSize="0" print="0" autoPict="0" altText="Changes month incell F2.">
                <anchor moveWithCells="1">
                  <from>
                    <xdr:col>11</xdr:col>
                    <xdr:colOff>609600</xdr:colOff>
                    <xdr:row>1</xdr:row>
                    <xdr:rowOff>200025</xdr:rowOff>
                  </from>
                  <to>
                    <xdr:col>11</xdr:col>
                    <xdr:colOff>762000</xdr:colOff>
                    <xdr:row>1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tabColor theme="9"/>
    <pageSetUpPr autoPageBreaks="0" fitToPage="1"/>
  </sheetPr>
  <dimension ref="B1:V35"/>
  <sheetViews>
    <sheetView showGridLines="0" zoomScaleNormal="100" workbookViewId="0"/>
  </sheetViews>
  <sheetFormatPr baseColWidth="10" defaultColWidth="9" defaultRowHeight="14.25" x14ac:dyDescent="0.2"/>
  <cols>
    <col min="1" max="1" width="1.5" style="55" customWidth="1"/>
    <col min="2" max="2" width="0.625" style="55" customWidth="1"/>
    <col min="3" max="3" width="25.25" style="55" customWidth="1"/>
    <col min="4" max="5" width="0.625" style="55" customWidth="1"/>
    <col min="6" max="6" width="25.25" style="55" customWidth="1"/>
    <col min="7" max="8" width="0.625" style="55" customWidth="1"/>
    <col min="9" max="9" width="25.25" style="55" customWidth="1"/>
    <col min="10" max="11" width="0.625" style="55" customWidth="1"/>
    <col min="12" max="12" width="25.25" style="55" customWidth="1"/>
    <col min="13" max="14" width="0.625" style="55" customWidth="1"/>
    <col min="15" max="15" width="25.25" style="55" customWidth="1"/>
    <col min="16" max="17" width="0.625" style="55" customWidth="1"/>
    <col min="18" max="18" width="25.25" style="55" customWidth="1"/>
    <col min="19" max="20" width="0.625" style="55" customWidth="1"/>
    <col min="21" max="21" width="25.25" style="55" customWidth="1"/>
    <col min="22" max="22" width="0.625" style="55" customWidth="1"/>
    <col min="23" max="23" width="1.625" style="55" customWidth="1"/>
    <col min="24" max="16384" width="9" style="55"/>
  </cols>
  <sheetData>
    <row r="1" spans="2:22" s="48" customFormat="1" x14ac:dyDescent="0.2"/>
    <row r="2" spans="2:22" s="48" customFormat="1" ht="44.25" x14ac:dyDescent="0.2">
      <c r="B2" s="46"/>
      <c r="C2" s="53">
        <f>AfficherAnnée</f>
        <v>2020</v>
      </c>
      <c r="D2" s="46"/>
      <c r="E2" s="46"/>
      <c r="F2" s="141" t="str">
        <f>AfficherMois</f>
        <v>MARS</v>
      </c>
      <c r="G2" s="141">
        <v>0</v>
      </c>
      <c r="H2" s="141">
        <v>0</v>
      </c>
      <c r="I2" s="141">
        <v>0</v>
      </c>
      <c r="J2" s="141">
        <v>0</v>
      </c>
      <c r="K2" s="141">
        <v>0</v>
      </c>
      <c r="L2" s="141">
        <v>0</v>
      </c>
      <c r="M2" s="47"/>
      <c r="N2" s="47"/>
      <c r="O2" s="47"/>
      <c r="P2" s="47"/>
      <c r="Q2" s="47"/>
      <c r="R2" s="47"/>
      <c r="S2" s="47"/>
      <c r="T2" s="47"/>
      <c r="U2" s="47"/>
      <c r="V2" s="46"/>
    </row>
    <row r="3" spans="2:22" s="48" customFormat="1" x14ac:dyDescent="0.2">
      <c r="B3" s="49"/>
      <c r="C3" s="71"/>
      <c r="D3" s="71"/>
      <c r="E3" s="71"/>
      <c r="F3" s="72"/>
      <c r="G3" s="71"/>
      <c r="H3" s="71"/>
      <c r="I3" s="71"/>
      <c r="J3" s="49"/>
      <c r="K3" s="49"/>
      <c r="M3" s="49"/>
      <c r="N3" s="49"/>
      <c r="P3" s="49"/>
      <c r="Q3" s="49"/>
      <c r="S3" s="49"/>
      <c r="T3" s="49"/>
      <c r="V3" s="49"/>
    </row>
    <row r="4" spans="2:22" s="50" customFormat="1" ht="69" customHeight="1" x14ac:dyDescent="0.2">
      <c r="B4" s="51"/>
      <c r="C4" s="52" t="s">
        <v>1</v>
      </c>
      <c r="D4" s="51"/>
      <c r="E4" s="51"/>
      <c r="F4" s="52" t="s">
        <v>2</v>
      </c>
      <c r="G4" s="51"/>
      <c r="H4" s="51"/>
      <c r="I4" s="52" t="s">
        <v>3</v>
      </c>
      <c r="J4" s="51"/>
      <c r="K4" s="51"/>
      <c r="L4" s="52" t="s">
        <v>5</v>
      </c>
      <c r="M4" s="51"/>
      <c r="N4" s="51"/>
      <c r="O4" s="52" t="s">
        <v>6</v>
      </c>
      <c r="P4" s="51"/>
      <c r="Q4" s="51"/>
      <c r="R4" s="52" t="s">
        <v>7</v>
      </c>
      <c r="S4" s="51"/>
      <c r="T4" s="51"/>
      <c r="U4" s="52" t="s">
        <v>8</v>
      </c>
      <c r="V4" s="51"/>
    </row>
    <row r="5" spans="2:22" s="50" customFormat="1" ht="6" customHeight="1" x14ac:dyDescent="0.2">
      <c r="C5" s="15"/>
      <c r="F5" s="15"/>
      <c r="I5" s="15"/>
      <c r="L5" s="15"/>
      <c r="O5" s="15"/>
      <c r="R5" s="15"/>
      <c r="U5" s="15"/>
    </row>
    <row r="6" spans="2:22" s="60" customFormat="1" ht="21" customHeight="1" x14ac:dyDescent="0.2">
      <c r="B6" s="57"/>
      <c r="C6" s="58">
        <f>CALENDRIER!C6</f>
        <v>43892</v>
      </c>
      <c r="D6" s="59">
        <f>CALENDRIER!D6</f>
        <v>0</v>
      </c>
      <c r="E6" s="59">
        <f>CALENDRIER!E6</f>
        <v>0</v>
      </c>
      <c r="F6" s="58">
        <f>CALENDRIER!F6</f>
        <v>43893</v>
      </c>
      <c r="G6" s="59">
        <f>CALENDRIER!G6</f>
        <v>0</v>
      </c>
      <c r="H6" s="59">
        <f>CALENDRIER!H6</f>
        <v>0</v>
      </c>
      <c r="I6" s="58">
        <f>CALENDRIER!I6</f>
        <v>43894</v>
      </c>
      <c r="J6" s="59">
        <f>CALENDRIER!J6</f>
        <v>0</v>
      </c>
      <c r="K6" s="59">
        <f>CALENDRIER!K6</f>
        <v>0</v>
      </c>
      <c r="L6" s="58">
        <f>CALENDRIER!L6</f>
        <v>43895</v>
      </c>
      <c r="M6" s="59">
        <f>CALENDRIER!M6</f>
        <v>0</v>
      </c>
      <c r="N6" s="59">
        <f>CALENDRIER!N6</f>
        <v>0</v>
      </c>
      <c r="O6" s="58">
        <f>CALENDRIER!O6</f>
        <v>43896</v>
      </c>
      <c r="P6" s="59">
        <f>CALENDRIER!P6</f>
        <v>0</v>
      </c>
      <c r="Q6" s="59">
        <f>CALENDRIER!Q6</f>
        <v>0</v>
      </c>
      <c r="R6" s="58">
        <f>CALENDRIER!R6</f>
        <v>43897</v>
      </c>
      <c r="S6" s="59">
        <f>CALENDRIER!S6</f>
        <v>0</v>
      </c>
      <c r="T6" s="59">
        <f>CALENDRIER!T6</f>
        <v>0</v>
      </c>
      <c r="U6" s="58">
        <f>CALENDRIER!U6</f>
        <v>43898</v>
      </c>
      <c r="V6" s="57"/>
    </row>
    <row r="7" spans="2:22" s="66" customFormat="1" ht="14.25" customHeight="1" x14ac:dyDescent="0.2">
      <c r="B7" s="57"/>
      <c r="C7" s="57" t="str">
        <f>CALENDRIER!C7</f>
        <v/>
      </c>
      <c r="D7" s="57">
        <f>CALENDRIER!D7</f>
        <v>0</v>
      </c>
      <c r="E7" s="57">
        <f>CALENDRIER!E7</f>
        <v>0</v>
      </c>
      <c r="F7" s="57" t="str">
        <f>CALENDRIER!F7</f>
        <v/>
      </c>
      <c r="G7" s="57">
        <f>CALENDRIER!G7</f>
        <v>0</v>
      </c>
      <c r="H7" s="57">
        <f>CALENDRIER!H7</f>
        <v>0</v>
      </c>
      <c r="I7" s="57" t="str">
        <f>CALENDRIER!I7</f>
        <v/>
      </c>
      <c r="J7" s="57">
        <f>CALENDRIER!J7</f>
        <v>0</v>
      </c>
      <c r="K7" s="57">
        <f>CALENDRIER!K7</f>
        <v>0</v>
      </c>
      <c r="L7" s="57" t="str">
        <f>CALENDRIER!L7</f>
        <v>Foire du Livre</v>
      </c>
      <c r="M7" s="57">
        <f>CALENDRIER!M7</f>
        <v>0</v>
      </c>
      <c r="N7" s="57">
        <f>CALENDRIER!N7</f>
        <v>0</v>
      </c>
      <c r="O7" s="57" t="str">
        <f>CALENDRIER!O7</f>
        <v/>
      </c>
      <c r="P7" s="57">
        <f>CALENDRIER!P7</f>
        <v>0</v>
      </c>
      <c r="Q7" s="57">
        <f>CALENDRIER!Q7</f>
        <v>0</v>
      </c>
      <c r="R7" s="57" t="str">
        <f>CALENDRIER!R7</f>
        <v/>
      </c>
      <c r="S7" s="57">
        <f>CALENDRIER!S7</f>
        <v>0</v>
      </c>
      <c r="T7" s="57">
        <f>CALENDRIER!T7</f>
        <v>0</v>
      </c>
      <c r="U7" s="57" t="str">
        <f>CALENDRIER!U7</f>
        <v>Foire du Livre</v>
      </c>
      <c r="V7" s="57"/>
    </row>
    <row r="8" spans="2:22" s="66" customFormat="1" ht="14.25" customHeight="1" x14ac:dyDescent="0.2">
      <c r="B8" s="67"/>
      <c r="C8" s="57" t="str">
        <f>CALENDRIER!C8</f>
        <v/>
      </c>
      <c r="D8" s="80">
        <f>CALENDRIER!D8</f>
        <v>0</v>
      </c>
      <c r="E8" s="80">
        <f>CALENDRIER!E8</f>
        <v>0</v>
      </c>
      <c r="F8" s="57" t="str">
        <f>CALENDRIER!F8</f>
        <v/>
      </c>
      <c r="G8" s="80">
        <f>CALENDRIER!G8</f>
        <v>0</v>
      </c>
      <c r="H8" s="80">
        <f>CALENDRIER!H8</f>
        <v>0</v>
      </c>
      <c r="I8" s="57" t="str">
        <f>CALENDRIER!I8</f>
        <v/>
      </c>
      <c r="J8" s="80">
        <f>CALENDRIER!J8</f>
        <v>0</v>
      </c>
      <c r="K8" s="80">
        <f>CALENDRIER!K8</f>
        <v>0</v>
      </c>
      <c r="L8" s="57" t="str">
        <f>CALENDRIER!L8</f>
        <v/>
      </c>
      <c r="M8" s="80">
        <f>CALENDRIER!M8</f>
        <v>0</v>
      </c>
      <c r="N8" s="80">
        <f>CALENDRIER!N8</f>
        <v>0</v>
      </c>
      <c r="O8" s="57" t="str">
        <f>CALENDRIER!O8</f>
        <v/>
      </c>
      <c r="P8" s="80">
        <f>CALENDRIER!P8</f>
        <v>0</v>
      </c>
      <c r="Q8" s="80">
        <f>CALENDRIER!Q8</f>
        <v>0</v>
      </c>
      <c r="R8" s="57" t="str">
        <f>CALENDRIER!R8</f>
        <v/>
      </c>
      <c r="S8" s="80">
        <f>CALENDRIER!S8</f>
        <v>0</v>
      </c>
      <c r="T8" s="80">
        <f>CALENDRIER!T8</f>
        <v>0</v>
      </c>
      <c r="U8" s="57" t="str">
        <f>CALENDRIER!U8</f>
        <v/>
      </c>
      <c r="V8" s="67"/>
    </row>
    <row r="9" spans="2:22" s="66" customFormat="1" ht="14.25" customHeight="1" x14ac:dyDescent="0.2">
      <c r="B9" s="57"/>
      <c r="C9" s="57" t="str">
        <f>CALENDRIER!C9</f>
        <v/>
      </c>
      <c r="D9" s="57">
        <f>CALENDRIER!D9</f>
        <v>0</v>
      </c>
      <c r="E9" s="57">
        <f>CALENDRIER!E9</f>
        <v>0</v>
      </c>
      <c r="F9" s="57" t="str">
        <f>CALENDRIER!F9</f>
        <v/>
      </c>
      <c r="G9" s="57">
        <f>CALENDRIER!G9</f>
        <v>0</v>
      </c>
      <c r="H9" s="57">
        <f>CALENDRIER!H9</f>
        <v>0</v>
      </c>
      <c r="I9" s="57" t="str">
        <f>CALENDRIER!I9</f>
        <v/>
      </c>
      <c r="J9" s="57">
        <f>CALENDRIER!J9</f>
        <v>0</v>
      </c>
      <c r="K9" s="57">
        <f>CALENDRIER!K9</f>
        <v>0</v>
      </c>
      <c r="L9" s="57" t="str">
        <f>CALENDRIER!L9</f>
        <v/>
      </c>
      <c r="M9" s="57">
        <f>CALENDRIER!M9</f>
        <v>0</v>
      </c>
      <c r="N9" s="57">
        <f>CALENDRIER!N9</f>
        <v>0</v>
      </c>
      <c r="O9" s="57" t="str">
        <f>CALENDRIER!O9</f>
        <v/>
      </c>
      <c r="P9" s="57">
        <f>CALENDRIER!P9</f>
        <v>0</v>
      </c>
      <c r="Q9" s="57">
        <f>CALENDRIER!Q9</f>
        <v>0</v>
      </c>
      <c r="R9" s="57">
        <f>CALENDRIER!R9</f>
        <v>0</v>
      </c>
      <c r="S9" s="57">
        <f>CALENDRIER!S9</f>
        <v>0</v>
      </c>
      <c r="T9" s="57">
        <f>CALENDRIER!T9</f>
        <v>0</v>
      </c>
      <c r="U9" s="57" t="str">
        <f>CALENDRIER!U9</f>
        <v/>
      </c>
      <c r="V9" s="57"/>
    </row>
    <row r="10" spans="2:22" s="66" customFormat="1" ht="14.25" customHeight="1" x14ac:dyDescent="0.2">
      <c r="B10" s="57"/>
      <c r="C10" s="57" t="str">
        <f>CALENDRIER!C10</f>
        <v/>
      </c>
      <c r="D10" s="57">
        <f>CALENDRIER!D10</f>
        <v>0</v>
      </c>
      <c r="E10" s="57">
        <f>CALENDRIER!E10</f>
        <v>0</v>
      </c>
      <c r="F10" s="57" t="str">
        <f>CALENDRIER!F10</f>
        <v/>
      </c>
      <c r="G10" s="57">
        <f>CALENDRIER!G10</f>
        <v>0</v>
      </c>
      <c r="H10" s="57">
        <f>CALENDRIER!H10</f>
        <v>0</v>
      </c>
      <c r="I10" s="57" t="str">
        <f>CALENDRIER!I10</f>
        <v/>
      </c>
      <c r="J10" s="57">
        <f>CALENDRIER!J10</f>
        <v>0</v>
      </c>
      <c r="K10" s="57">
        <f>CALENDRIER!K10</f>
        <v>0</v>
      </c>
      <c r="L10" s="57" t="str">
        <f>CALENDRIER!L10</f>
        <v/>
      </c>
      <c r="M10" s="57">
        <f>CALENDRIER!M10</f>
        <v>0</v>
      </c>
      <c r="N10" s="57">
        <f>CALENDRIER!N10</f>
        <v>0</v>
      </c>
      <c r="O10" s="57" t="str">
        <f>CALENDRIER!O10</f>
        <v/>
      </c>
      <c r="P10" s="57">
        <f>CALENDRIER!P10</f>
        <v>0</v>
      </c>
      <c r="Q10" s="57">
        <f>CALENDRIER!Q10</f>
        <v>0</v>
      </c>
      <c r="R10" s="57" t="str">
        <f>CALENDRIER!R10</f>
        <v/>
      </c>
      <c r="S10" s="57">
        <f>CALENDRIER!S10</f>
        <v>0</v>
      </c>
      <c r="T10" s="57">
        <f>CALENDRIER!T10</f>
        <v>0</v>
      </c>
      <c r="U10" s="57" t="str">
        <f>CALENDRIER!U10</f>
        <v/>
      </c>
      <c r="V10" s="57"/>
    </row>
    <row r="11" spans="2:22" s="60" customFormat="1" ht="21" customHeight="1" x14ac:dyDescent="0.2">
      <c r="B11" s="57"/>
      <c r="C11" s="65">
        <f>CALENDRIER!C11</f>
        <v>43899</v>
      </c>
      <c r="D11" s="59">
        <f>CALENDRIER!D11</f>
        <v>0</v>
      </c>
      <c r="E11" s="59">
        <f>CALENDRIER!E11</f>
        <v>0</v>
      </c>
      <c r="F11" s="65">
        <f>CALENDRIER!F11</f>
        <v>43900</v>
      </c>
      <c r="G11" s="59">
        <f>CALENDRIER!G11</f>
        <v>0</v>
      </c>
      <c r="H11" s="59">
        <f>CALENDRIER!H11</f>
        <v>0</v>
      </c>
      <c r="I11" s="65">
        <f>CALENDRIER!I11</f>
        <v>43901</v>
      </c>
      <c r="J11" s="59">
        <f>CALENDRIER!J11</f>
        <v>0</v>
      </c>
      <c r="K11" s="59">
        <f>CALENDRIER!K11</f>
        <v>0</v>
      </c>
      <c r="L11" s="65">
        <f>CALENDRIER!L11</f>
        <v>43902</v>
      </c>
      <c r="M11" s="59">
        <f>CALENDRIER!M11</f>
        <v>0</v>
      </c>
      <c r="N11" s="59">
        <f>CALENDRIER!N11</f>
        <v>0</v>
      </c>
      <c r="O11" s="65">
        <f>CALENDRIER!O11</f>
        <v>43903</v>
      </c>
      <c r="P11" s="59">
        <f>CALENDRIER!P11</f>
        <v>0</v>
      </c>
      <c r="Q11" s="59">
        <f>CALENDRIER!Q11</f>
        <v>0</v>
      </c>
      <c r="R11" s="65">
        <f>CALENDRIER!R11</f>
        <v>43904</v>
      </c>
      <c r="S11" s="59">
        <f>CALENDRIER!S11</f>
        <v>0</v>
      </c>
      <c r="T11" s="59">
        <f>CALENDRIER!T11</f>
        <v>0</v>
      </c>
      <c r="U11" s="65">
        <f>CALENDRIER!U11</f>
        <v>43905</v>
      </c>
      <c r="V11" s="57"/>
    </row>
    <row r="12" spans="2:22" s="66" customFormat="1" ht="14.25" customHeight="1" x14ac:dyDescent="0.2">
      <c r="B12" s="57"/>
      <c r="C12" s="57" t="str">
        <f>CALENDRIER!C12</f>
        <v/>
      </c>
      <c r="D12" s="57">
        <f>CALENDRIER!D12</f>
        <v>0</v>
      </c>
      <c r="E12" s="57">
        <f>CALENDRIER!E12</f>
        <v>0</v>
      </c>
      <c r="F12" s="57" t="str">
        <f>CALENDRIER!F12</f>
        <v/>
      </c>
      <c r="G12" s="57">
        <f>CALENDRIER!G12</f>
        <v>0</v>
      </c>
      <c r="H12" s="57">
        <f>CALENDRIER!H12</f>
        <v>0</v>
      </c>
      <c r="I12" s="57" t="str">
        <f>CALENDRIER!I12</f>
        <v/>
      </c>
      <c r="J12" s="57">
        <f>CALENDRIER!J12</f>
        <v>0</v>
      </c>
      <c r="K12" s="57">
        <f>CALENDRIER!K12</f>
        <v>0</v>
      </c>
      <c r="L12" s="57" t="str">
        <f>CALENDRIER!L12</f>
        <v/>
      </c>
      <c r="M12" s="57">
        <f>CALENDRIER!M12</f>
        <v>0</v>
      </c>
      <c r="N12" s="57">
        <f>CALENDRIER!N12</f>
        <v>0</v>
      </c>
      <c r="O12" s="57" t="str">
        <f>CALENDRIER!O12</f>
        <v/>
      </c>
      <c r="P12" s="57">
        <f>CALENDRIER!P12</f>
        <v>0</v>
      </c>
      <c r="Q12" s="57">
        <f>CALENDRIER!Q12</f>
        <v>0</v>
      </c>
      <c r="R12" s="57" t="str">
        <f>CALENDRIER!R12</f>
        <v/>
      </c>
      <c r="S12" s="57">
        <f>CALENDRIER!S12</f>
        <v>0</v>
      </c>
      <c r="T12" s="57">
        <f>CALENDRIER!T12</f>
        <v>0</v>
      </c>
      <c r="U12" s="57" t="str">
        <f>CALENDRIER!U12</f>
        <v/>
      </c>
      <c r="V12" s="57"/>
    </row>
    <row r="13" spans="2:22" s="66" customFormat="1" ht="14.25" customHeight="1" x14ac:dyDescent="0.2">
      <c r="B13" s="57"/>
      <c r="C13" s="57" t="str">
        <f>CALENDRIER!C13</f>
        <v/>
      </c>
      <c r="D13" s="57">
        <f>CALENDRIER!D13</f>
        <v>0</v>
      </c>
      <c r="E13" s="57">
        <f>CALENDRIER!E13</f>
        <v>0</v>
      </c>
      <c r="F13" s="57" t="str">
        <f>CALENDRIER!F13</f>
        <v/>
      </c>
      <c r="G13" s="57">
        <f>CALENDRIER!G13</f>
        <v>0</v>
      </c>
      <c r="H13" s="57">
        <f>CALENDRIER!H13</f>
        <v>0</v>
      </c>
      <c r="I13" s="57" t="str">
        <f>CALENDRIER!I13</f>
        <v/>
      </c>
      <c r="J13" s="57">
        <f>CALENDRIER!J13</f>
        <v>0</v>
      </c>
      <c r="K13" s="57">
        <f>CALENDRIER!K13</f>
        <v>0</v>
      </c>
      <c r="L13" s="57" t="str">
        <f>CALENDRIER!L13</f>
        <v/>
      </c>
      <c r="M13" s="57">
        <f>CALENDRIER!M13</f>
        <v>0</v>
      </c>
      <c r="N13" s="57">
        <f>CALENDRIER!N13</f>
        <v>0</v>
      </c>
      <c r="O13" s="57" t="str">
        <f>CALENDRIER!O13</f>
        <v/>
      </c>
      <c r="P13" s="57">
        <f>CALENDRIER!P13</f>
        <v>0</v>
      </c>
      <c r="Q13" s="57">
        <f>CALENDRIER!Q13</f>
        <v>0</v>
      </c>
      <c r="R13" s="57" t="str">
        <f>CALENDRIER!R13</f>
        <v/>
      </c>
      <c r="S13" s="57">
        <f>CALENDRIER!S13</f>
        <v>0</v>
      </c>
      <c r="T13" s="57">
        <f>CALENDRIER!T13</f>
        <v>0</v>
      </c>
      <c r="U13" s="57" t="str">
        <f>CALENDRIER!U13</f>
        <v/>
      </c>
      <c r="V13" s="57"/>
    </row>
    <row r="14" spans="2:22" s="66" customFormat="1" ht="14.25" customHeight="1" x14ac:dyDescent="0.2">
      <c r="B14" s="57"/>
      <c r="C14" s="57" t="str">
        <f>CALENDRIER!C14</f>
        <v/>
      </c>
      <c r="D14" s="57">
        <f>CALENDRIER!D14</f>
        <v>0</v>
      </c>
      <c r="E14" s="57">
        <f>CALENDRIER!E14</f>
        <v>0</v>
      </c>
      <c r="F14" s="57" t="str">
        <f>CALENDRIER!F14</f>
        <v/>
      </c>
      <c r="G14" s="57">
        <f>CALENDRIER!G14</f>
        <v>0</v>
      </c>
      <c r="H14" s="57">
        <f>CALENDRIER!H14</f>
        <v>0</v>
      </c>
      <c r="I14" s="57" t="str">
        <f>CALENDRIER!I14</f>
        <v/>
      </c>
      <c r="J14" s="57">
        <f>CALENDRIER!J14</f>
        <v>0</v>
      </c>
      <c r="K14" s="57">
        <f>CALENDRIER!K14</f>
        <v>0</v>
      </c>
      <c r="L14" s="57" t="str">
        <f>CALENDRIER!L14</f>
        <v/>
      </c>
      <c r="M14" s="57">
        <f>CALENDRIER!M14</f>
        <v>0</v>
      </c>
      <c r="N14" s="57">
        <f>CALENDRIER!N14</f>
        <v>0</v>
      </c>
      <c r="O14" s="57" t="str">
        <f>CALENDRIER!O14</f>
        <v/>
      </c>
      <c r="P14" s="57">
        <f>CALENDRIER!P14</f>
        <v>0</v>
      </c>
      <c r="Q14" s="57">
        <f>CALENDRIER!Q14</f>
        <v>0</v>
      </c>
      <c r="R14" s="57" t="str">
        <f>CALENDRIER!R14</f>
        <v/>
      </c>
      <c r="S14" s="57">
        <f>CALENDRIER!S14</f>
        <v>0</v>
      </c>
      <c r="T14" s="57">
        <f>CALENDRIER!T14</f>
        <v>0</v>
      </c>
      <c r="U14" s="57" t="str">
        <f>CALENDRIER!U14</f>
        <v/>
      </c>
      <c r="V14" s="57"/>
    </row>
    <row r="15" spans="2:22" s="66" customFormat="1" ht="14.25" customHeight="1" x14ac:dyDescent="0.2">
      <c r="B15" s="57"/>
      <c r="C15" s="57" t="str">
        <f>CALENDRIER!C15</f>
        <v/>
      </c>
      <c r="D15" s="57">
        <f>CALENDRIER!D15</f>
        <v>0</v>
      </c>
      <c r="E15" s="57">
        <f>CALENDRIER!E15</f>
        <v>0</v>
      </c>
      <c r="F15" s="57" t="str">
        <f>CALENDRIER!F15</f>
        <v/>
      </c>
      <c r="G15" s="57">
        <f>CALENDRIER!G15</f>
        <v>0</v>
      </c>
      <c r="H15" s="57">
        <f>CALENDRIER!H15</f>
        <v>0</v>
      </c>
      <c r="I15" s="57" t="str">
        <f>CALENDRIER!I15</f>
        <v/>
      </c>
      <c r="J15" s="57">
        <f>CALENDRIER!J15</f>
        <v>0</v>
      </c>
      <c r="K15" s="57">
        <f>CALENDRIER!K15</f>
        <v>0</v>
      </c>
      <c r="L15" s="57" t="str">
        <f>CALENDRIER!L15</f>
        <v/>
      </c>
      <c r="M15" s="57">
        <f>CALENDRIER!M15</f>
        <v>0</v>
      </c>
      <c r="N15" s="57">
        <f>CALENDRIER!N15</f>
        <v>0</v>
      </c>
      <c r="O15" s="57" t="str">
        <f>CALENDRIER!O15</f>
        <v/>
      </c>
      <c r="P15" s="57">
        <f>CALENDRIER!P15</f>
        <v>0</v>
      </c>
      <c r="Q15" s="57">
        <f>CALENDRIER!Q15</f>
        <v>0</v>
      </c>
      <c r="R15" s="57" t="str">
        <f>CALENDRIER!R15</f>
        <v/>
      </c>
      <c r="S15" s="57">
        <f>CALENDRIER!S15</f>
        <v>0</v>
      </c>
      <c r="T15" s="57">
        <f>CALENDRIER!T15</f>
        <v>0</v>
      </c>
      <c r="U15" s="57" t="str">
        <f>CALENDRIER!U15</f>
        <v/>
      </c>
      <c r="V15" s="57"/>
    </row>
    <row r="16" spans="2:22" s="60" customFormat="1" ht="21" customHeight="1" x14ac:dyDescent="0.2">
      <c r="B16" s="57"/>
      <c r="C16" s="65">
        <f>CALENDRIER!C16</f>
        <v>43906</v>
      </c>
      <c r="D16" s="59">
        <f>CALENDRIER!D16</f>
        <v>0</v>
      </c>
      <c r="E16" s="59">
        <f>CALENDRIER!E16</f>
        <v>0</v>
      </c>
      <c r="F16" s="65">
        <f>CALENDRIER!F16</f>
        <v>43907</v>
      </c>
      <c r="G16" s="59">
        <f>CALENDRIER!G16</f>
        <v>0</v>
      </c>
      <c r="H16" s="59">
        <f>CALENDRIER!H16</f>
        <v>0</v>
      </c>
      <c r="I16" s="65">
        <f>CALENDRIER!I16</f>
        <v>43908</v>
      </c>
      <c r="J16" s="59">
        <f>CALENDRIER!J16</f>
        <v>0</v>
      </c>
      <c r="K16" s="59">
        <f>CALENDRIER!K16</f>
        <v>0</v>
      </c>
      <c r="L16" s="65">
        <f>CALENDRIER!L16</f>
        <v>43909</v>
      </c>
      <c r="M16" s="59">
        <f>CALENDRIER!M16</f>
        <v>0</v>
      </c>
      <c r="N16" s="59">
        <f>CALENDRIER!N16</f>
        <v>0</v>
      </c>
      <c r="O16" s="65">
        <f>CALENDRIER!O16</f>
        <v>43910</v>
      </c>
      <c r="P16" s="59">
        <f>CALENDRIER!P16</f>
        <v>0</v>
      </c>
      <c r="Q16" s="59">
        <f>CALENDRIER!Q16</f>
        <v>0</v>
      </c>
      <c r="R16" s="65">
        <f>CALENDRIER!R16</f>
        <v>43911</v>
      </c>
      <c r="S16" s="59">
        <f>CALENDRIER!S16</f>
        <v>0</v>
      </c>
      <c r="T16" s="59">
        <f>CALENDRIER!T16</f>
        <v>0</v>
      </c>
      <c r="U16" s="65">
        <f>CALENDRIER!U16</f>
        <v>43912</v>
      </c>
      <c r="V16" s="57"/>
    </row>
    <row r="17" spans="2:22" s="66" customFormat="1" ht="14.25" customHeight="1" x14ac:dyDescent="0.2">
      <c r="B17" s="57"/>
      <c r="C17" s="57" t="str">
        <f>CALENDRIER!C17</f>
        <v/>
      </c>
      <c r="D17" s="57">
        <f>CALENDRIER!D17</f>
        <v>0</v>
      </c>
      <c r="E17" s="57">
        <f>CALENDRIER!E17</f>
        <v>0</v>
      </c>
      <c r="F17" s="57" t="str">
        <f>CALENDRIER!F17</f>
        <v/>
      </c>
      <c r="G17" s="57">
        <f>CALENDRIER!G17</f>
        <v>0</v>
      </c>
      <c r="H17" s="57">
        <f>CALENDRIER!H17</f>
        <v>0</v>
      </c>
      <c r="I17" s="57" t="str">
        <f>CALENDRIER!I17</f>
        <v/>
      </c>
      <c r="J17" s="57">
        <f>CALENDRIER!J17</f>
        <v>0</v>
      </c>
      <c r="K17" s="57">
        <f>CALENDRIER!K17</f>
        <v>0</v>
      </c>
      <c r="L17" s="57" t="str">
        <f>CALENDRIER!L17</f>
        <v/>
      </c>
      <c r="M17" s="57">
        <f>CALENDRIER!M17</f>
        <v>0</v>
      </c>
      <c r="N17" s="57">
        <f>CALENDRIER!N17</f>
        <v>0</v>
      </c>
      <c r="O17" s="57" t="str">
        <f>CALENDRIER!O17</f>
        <v/>
      </c>
      <c r="P17" s="57">
        <f>CALENDRIER!P17</f>
        <v>0</v>
      </c>
      <c r="Q17" s="57">
        <f>CALENDRIER!Q17</f>
        <v>0</v>
      </c>
      <c r="R17" s="57" t="str">
        <f>CALENDRIER!R17</f>
        <v/>
      </c>
      <c r="S17" s="57">
        <f>CALENDRIER!S17</f>
        <v>0</v>
      </c>
      <c r="T17" s="57">
        <f>CALENDRIER!T17</f>
        <v>0</v>
      </c>
      <c r="U17" s="57" t="str">
        <f>CALENDRIER!U17</f>
        <v/>
      </c>
      <c r="V17" s="57"/>
    </row>
    <row r="18" spans="2:22" s="66" customFormat="1" ht="14.25" customHeight="1" x14ac:dyDescent="0.2">
      <c r="B18" s="57"/>
      <c r="C18" s="57" t="str">
        <f>CALENDRIER!C18</f>
        <v/>
      </c>
      <c r="D18" s="57">
        <f>CALENDRIER!D18</f>
        <v>0</v>
      </c>
      <c r="E18" s="57">
        <f>CALENDRIER!E18</f>
        <v>0</v>
      </c>
      <c r="F18" s="57" t="str">
        <f>CALENDRIER!F18</f>
        <v/>
      </c>
      <c r="G18" s="57">
        <f>CALENDRIER!G18</f>
        <v>0</v>
      </c>
      <c r="H18" s="57">
        <f>CALENDRIER!H18</f>
        <v>0</v>
      </c>
      <c r="I18" s="57" t="str">
        <f>CALENDRIER!I18</f>
        <v/>
      </c>
      <c r="J18" s="57">
        <f>CALENDRIER!J18</f>
        <v>0</v>
      </c>
      <c r="K18" s="57">
        <f>CALENDRIER!K18</f>
        <v>0</v>
      </c>
      <c r="L18" s="57" t="str">
        <f>CALENDRIER!L18</f>
        <v/>
      </c>
      <c r="M18" s="57">
        <f>CALENDRIER!M18</f>
        <v>0</v>
      </c>
      <c r="N18" s="57">
        <f>CALENDRIER!N18</f>
        <v>0</v>
      </c>
      <c r="O18" s="57" t="str">
        <f>CALENDRIER!O18</f>
        <v/>
      </c>
      <c r="P18" s="57">
        <f>CALENDRIER!P18</f>
        <v>0</v>
      </c>
      <c r="Q18" s="57">
        <f>CALENDRIER!Q18</f>
        <v>0</v>
      </c>
      <c r="R18" s="57" t="str">
        <f>CALENDRIER!R18</f>
        <v/>
      </c>
      <c r="S18" s="57">
        <f>CALENDRIER!S18</f>
        <v>0</v>
      </c>
      <c r="T18" s="57">
        <f>CALENDRIER!T18</f>
        <v>0</v>
      </c>
      <c r="U18" s="57" t="str">
        <f>CALENDRIER!U18</f>
        <v/>
      </c>
      <c r="V18" s="57"/>
    </row>
    <row r="19" spans="2:22" s="66" customFormat="1" ht="14.25" customHeight="1" x14ac:dyDescent="0.2">
      <c r="B19" s="57"/>
      <c r="C19" s="57" t="str">
        <f>CALENDRIER!C19</f>
        <v/>
      </c>
      <c r="D19" s="57">
        <f>CALENDRIER!D19</f>
        <v>0</v>
      </c>
      <c r="E19" s="57">
        <f>CALENDRIER!E19</f>
        <v>0</v>
      </c>
      <c r="F19" s="57" t="str">
        <f>CALENDRIER!F19</f>
        <v/>
      </c>
      <c r="G19" s="57">
        <f>CALENDRIER!G19</f>
        <v>0</v>
      </c>
      <c r="H19" s="57">
        <f>CALENDRIER!H19</f>
        <v>0</v>
      </c>
      <c r="I19" s="57" t="str">
        <f>CALENDRIER!I19</f>
        <v/>
      </c>
      <c r="J19" s="57">
        <f>CALENDRIER!J19</f>
        <v>0</v>
      </c>
      <c r="K19" s="57">
        <f>CALENDRIER!K19</f>
        <v>0</v>
      </c>
      <c r="L19" s="57" t="str">
        <f>CALENDRIER!L19</f>
        <v/>
      </c>
      <c r="M19" s="57">
        <f>CALENDRIER!M19</f>
        <v>0</v>
      </c>
      <c r="N19" s="57">
        <f>CALENDRIER!N19</f>
        <v>0</v>
      </c>
      <c r="O19" s="57" t="str">
        <f>CALENDRIER!O19</f>
        <v/>
      </c>
      <c r="P19" s="57">
        <f>CALENDRIER!P19</f>
        <v>0</v>
      </c>
      <c r="Q19" s="57">
        <f>CALENDRIER!Q19</f>
        <v>0</v>
      </c>
      <c r="R19" s="57" t="str">
        <f>CALENDRIER!R19</f>
        <v/>
      </c>
      <c r="S19" s="57">
        <f>CALENDRIER!S19</f>
        <v>0</v>
      </c>
      <c r="T19" s="57">
        <f>CALENDRIER!T19</f>
        <v>0</v>
      </c>
      <c r="U19" s="57" t="str">
        <f>CALENDRIER!U19</f>
        <v/>
      </c>
      <c r="V19" s="57"/>
    </row>
    <row r="20" spans="2:22" s="66" customFormat="1" ht="14.25" customHeight="1" x14ac:dyDescent="0.2">
      <c r="B20" s="57"/>
      <c r="C20" s="57" t="str">
        <f>CALENDRIER!C20</f>
        <v/>
      </c>
      <c r="D20" s="57">
        <f>CALENDRIER!D20</f>
        <v>0</v>
      </c>
      <c r="E20" s="57">
        <f>CALENDRIER!E20</f>
        <v>0</v>
      </c>
      <c r="F20" s="57" t="str">
        <f>CALENDRIER!F20</f>
        <v/>
      </c>
      <c r="G20" s="57">
        <f>CALENDRIER!G20</f>
        <v>0</v>
      </c>
      <c r="H20" s="57">
        <f>CALENDRIER!H20</f>
        <v>0</v>
      </c>
      <c r="I20" s="57" t="str">
        <f>CALENDRIER!I20</f>
        <v/>
      </c>
      <c r="J20" s="57">
        <f>CALENDRIER!J20</f>
        <v>0</v>
      </c>
      <c r="K20" s="57">
        <f>CALENDRIER!K20</f>
        <v>0</v>
      </c>
      <c r="L20" s="57" t="str">
        <f>CALENDRIER!L20</f>
        <v/>
      </c>
      <c r="M20" s="57">
        <f>CALENDRIER!M20</f>
        <v>0</v>
      </c>
      <c r="N20" s="57">
        <f>CALENDRIER!N20</f>
        <v>0</v>
      </c>
      <c r="O20" s="57" t="str">
        <f>CALENDRIER!O20</f>
        <v/>
      </c>
      <c r="P20" s="57">
        <f>CALENDRIER!P20</f>
        <v>0</v>
      </c>
      <c r="Q20" s="57">
        <f>CALENDRIER!Q20</f>
        <v>0</v>
      </c>
      <c r="R20" s="57" t="str">
        <f>CALENDRIER!R20</f>
        <v/>
      </c>
      <c r="S20" s="57">
        <f>CALENDRIER!S20</f>
        <v>0</v>
      </c>
      <c r="T20" s="57">
        <f>CALENDRIER!T20</f>
        <v>0</v>
      </c>
      <c r="U20" s="57" t="str">
        <f>CALENDRIER!U20</f>
        <v/>
      </c>
      <c r="V20" s="57"/>
    </row>
    <row r="21" spans="2:22" s="60" customFormat="1" ht="21" customHeight="1" x14ac:dyDescent="0.2">
      <c r="B21" s="57"/>
      <c r="C21" s="65">
        <f>CALENDRIER!C21</f>
        <v>43913</v>
      </c>
      <c r="D21" s="59">
        <f>CALENDRIER!D21</f>
        <v>0</v>
      </c>
      <c r="E21" s="59">
        <f>CALENDRIER!E21</f>
        <v>0</v>
      </c>
      <c r="F21" s="65">
        <f>CALENDRIER!F21</f>
        <v>43914</v>
      </c>
      <c r="G21" s="59">
        <f>CALENDRIER!G21</f>
        <v>0</v>
      </c>
      <c r="H21" s="59">
        <f>CALENDRIER!H21</f>
        <v>0</v>
      </c>
      <c r="I21" s="65">
        <f>CALENDRIER!I21</f>
        <v>43915</v>
      </c>
      <c r="J21" s="59">
        <f>CALENDRIER!J21</f>
        <v>0</v>
      </c>
      <c r="K21" s="59">
        <f>CALENDRIER!K21</f>
        <v>0</v>
      </c>
      <c r="L21" s="65">
        <f>CALENDRIER!L21</f>
        <v>43916</v>
      </c>
      <c r="M21" s="59">
        <f>CALENDRIER!M21</f>
        <v>0</v>
      </c>
      <c r="N21" s="59">
        <f>CALENDRIER!N21</f>
        <v>0</v>
      </c>
      <c r="O21" s="65">
        <f>CALENDRIER!O21</f>
        <v>43917</v>
      </c>
      <c r="P21" s="59">
        <f>CALENDRIER!P21</f>
        <v>0</v>
      </c>
      <c r="Q21" s="59">
        <f>CALENDRIER!Q21</f>
        <v>0</v>
      </c>
      <c r="R21" s="65">
        <f>CALENDRIER!R21</f>
        <v>43918</v>
      </c>
      <c r="S21" s="59">
        <f>CALENDRIER!S21</f>
        <v>0</v>
      </c>
      <c r="T21" s="59">
        <f>CALENDRIER!T21</f>
        <v>0</v>
      </c>
      <c r="U21" s="65">
        <f>CALENDRIER!U21</f>
        <v>43919</v>
      </c>
      <c r="V21" s="57"/>
    </row>
    <row r="22" spans="2:22" s="66" customFormat="1" ht="14.25" customHeight="1" x14ac:dyDescent="0.2">
      <c r="B22" s="57"/>
      <c r="C22" s="57" t="str">
        <f>CALENDRIER!C22</f>
        <v/>
      </c>
      <c r="D22" s="57">
        <f>CALENDRIER!D22</f>
        <v>0</v>
      </c>
      <c r="E22" s="57">
        <f>CALENDRIER!E22</f>
        <v>0</v>
      </c>
      <c r="F22" s="57" t="str">
        <f>CALENDRIER!F22</f>
        <v/>
      </c>
      <c r="G22" s="57">
        <f>CALENDRIER!G22</f>
        <v>0</v>
      </c>
      <c r="H22" s="57">
        <f>CALENDRIER!H22</f>
        <v>0</v>
      </c>
      <c r="I22" s="57" t="str">
        <f>CALENDRIER!I22</f>
        <v/>
      </c>
      <c r="J22" s="57">
        <f>CALENDRIER!J22</f>
        <v>0</v>
      </c>
      <c r="K22" s="57">
        <f>CALENDRIER!K22</f>
        <v>0</v>
      </c>
      <c r="L22" s="57" t="str">
        <f>CALENDRIER!L22</f>
        <v/>
      </c>
      <c r="M22" s="57">
        <f>CALENDRIER!M22</f>
        <v>0</v>
      </c>
      <c r="N22" s="57">
        <f>CALENDRIER!N22</f>
        <v>0</v>
      </c>
      <c r="O22" s="57" t="str">
        <f>CALENDRIER!O22</f>
        <v/>
      </c>
      <c r="P22" s="57">
        <f>CALENDRIER!P22</f>
        <v>0</v>
      </c>
      <c r="Q22" s="57">
        <f>CALENDRIER!Q22</f>
        <v>0</v>
      </c>
      <c r="R22" s="57" t="str">
        <f>CALENDRIER!R22</f>
        <v/>
      </c>
      <c r="S22" s="57">
        <f>CALENDRIER!S22</f>
        <v>0</v>
      </c>
      <c r="T22" s="57">
        <f>CALENDRIER!T22</f>
        <v>0</v>
      </c>
      <c r="U22" s="57" t="str">
        <f>CALENDRIER!U22</f>
        <v/>
      </c>
      <c r="V22" s="57"/>
    </row>
    <row r="23" spans="2:22" s="66" customFormat="1" ht="14.25" customHeight="1" x14ac:dyDescent="0.2">
      <c r="B23" s="57"/>
      <c r="C23" s="57" t="str">
        <f>CALENDRIER!C23</f>
        <v/>
      </c>
      <c r="D23" s="57">
        <f>CALENDRIER!D23</f>
        <v>0</v>
      </c>
      <c r="E23" s="57">
        <f>CALENDRIER!E23</f>
        <v>0</v>
      </c>
      <c r="F23" s="57" t="str">
        <f>CALENDRIER!F23</f>
        <v/>
      </c>
      <c r="G23" s="57">
        <f>CALENDRIER!G23</f>
        <v>0</v>
      </c>
      <c r="H23" s="57">
        <f>CALENDRIER!H23</f>
        <v>0</v>
      </c>
      <c r="I23" s="57" t="str">
        <f>CALENDRIER!I23</f>
        <v/>
      </c>
      <c r="J23" s="57">
        <f>CALENDRIER!J23</f>
        <v>0</v>
      </c>
      <c r="K23" s="57">
        <f>CALENDRIER!K23</f>
        <v>0</v>
      </c>
      <c r="L23" s="57" t="str">
        <f>CALENDRIER!L23</f>
        <v/>
      </c>
      <c r="M23" s="57">
        <f>CALENDRIER!M23</f>
        <v>0</v>
      </c>
      <c r="N23" s="57">
        <f>CALENDRIER!N23</f>
        <v>0</v>
      </c>
      <c r="O23" s="57" t="str">
        <f>CALENDRIER!O23</f>
        <v/>
      </c>
      <c r="P23" s="57">
        <f>CALENDRIER!P23</f>
        <v>0</v>
      </c>
      <c r="Q23" s="57">
        <f>CALENDRIER!Q23</f>
        <v>0</v>
      </c>
      <c r="R23" s="57" t="str">
        <f>CALENDRIER!R23</f>
        <v/>
      </c>
      <c r="S23" s="57">
        <f>CALENDRIER!S23</f>
        <v>0</v>
      </c>
      <c r="T23" s="57">
        <f>CALENDRIER!T23</f>
        <v>0</v>
      </c>
      <c r="U23" s="57" t="str">
        <f>CALENDRIER!U23</f>
        <v/>
      </c>
      <c r="V23" s="57"/>
    </row>
    <row r="24" spans="2:22" s="66" customFormat="1" ht="14.25" customHeight="1" x14ac:dyDescent="0.2">
      <c r="B24" s="57"/>
      <c r="C24" s="57" t="str">
        <f>CALENDRIER!C24</f>
        <v/>
      </c>
      <c r="D24" s="57">
        <f>CALENDRIER!D24</f>
        <v>0</v>
      </c>
      <c r="E24" s="57">
        <f>CALENDRIER!E24</f>
        <v>0</v>
      </c>
      <c r="F24" s="57" t="str">
        <f>CALENDRIER!F24</f>
        <v/>
      </c>
      <c r="G24" s="57">
        <f>CALENDRIER!G24</f>
        <v>0</v>
      </c>
      <c r="H24" s="57">
        <f>CALENDRIER!H24</f>
        <v>0</v>
      </c>
      <c r="I24" s="57" t="str">
        <f>CALENDRIER!I24</f>
        <v/>
      </c>
      <c r="J24" s="57">
        <f>CALENDRIER!J24</f>
        <v>0</v>
      </c>
      <c r="K24" s="57">
        <f>CALENDRIER!K24</f>
        <v>0</v>
      </c>
      <c r="L24" s="57" t="str">
        <f>CALENDRIER!L24</f>
        <v/>
      </c>
      <c r="M24" s="57">
        <f>CALENDRIER!M24</f>
        <v>0</v>
      </c>
      <c r="N24" s="57">
        <f>CALENDRIER!N24</f>
        <v>0</v>
      </c>
      <c r="O24" s="57" t="str">
        <f>CALENDRIER!O24</f>
        <v/>
      </c>
      <c r="P24" s="57">
        <f>CALENDRIER!P24</f>
        <v>0</v>
      </c>
      <c r="Q24" s="57">
        <f>CALENDRIER!Q24</f>
        <v>0</v>
      </c>
      <c r="R24" s="57" t="str">
        <f>CALENDRIER!R24</f>
        <v/>
      </c>
      <c r="S24" s="57">
        <f>CALENDRIER!S24</f>
        <v>0</v>
      </c>
      <c r="T24" s="57">
        <f>CALENDRIER!T24</f>
        <v>0</v>
      </c>
      <c r="U24" s="57" t="str">
        <f>CALENDRIER!U24</f>
        <v/>
      </c>
      <c r="V24" s="57"/>
    </row>
    <row r="25" spans="2:22" s="66" customFormat="1" ht="14.25" customHeight="1" x14ac:dyDescent="0.2">
      <c r="B25" s="57"/>
      <c r="C25" s="57" t="str">
        <f>CALENDRIER!C25</f>
        <v/>
      </c>
      <c r="D25" s="57">
        <f>CALENDRIER!D25</f>
        <v>0</v>
      </c>
      <c r="E25" s="57">
        <f>CALENDRIER!E25</f>
        <v>0</v>
      </c>
      <c r="F25" s="57" t="str">
        <f>CALENDRIER!F25</f>
        <v/>
      </c>
      <c r="G25" s="57">
        <f>CALENDRIER!G25</f>
        <v>0</v>
      </c>
      <c r="H25" s="57">
        <f>CALENDRIER!H25</f>
        <v>0</v>
      </c>
      <c r="I25" s="57" t="str">
        <f>CALENDRIER!I25</f>
        <v/>
      </c>
      <c r="J25" s="57">
        <f>CALENDRIER!J25</f>
        <v>0</v>
      </c>
      <c r="K25" s="57">
        <f>CALENDRIER!K25</f>
        <v>0</v>
      </c>
      <c r="L25" s="57" t="str">
        <f>CALENDRIER!L25</f>
        <v/>
      </c>
      <c r="M25" s="57">
        <f>CALENDRIER!M25</f>
        <v>0</v>
      </c>
      <c r="N25" s="57">
        <f>CALENDRIER!N25</f>
        <v>0</v>
      </c>
      <c r="O25" s="57" t="str">
        <f>CALENDRIER!O25</f>
        <v/>
      </c>
      <c r="P25" s="57">
        <f>CALENDRIER!P25</f>
        <v>0</v>
      </c>
      <c r="Q25" s="57">
        <f>CALENDRIER!Q25</f>
        <v>0</v>
      </c>
      <c r="R25" s="57" t="str">
        <f>CALENDRIER!R25</f>
        <v/>
      </c>
      <c r="S25" s="57">
        <f>CALENDRIER!S25</f>
        <v>0</v>
      </c>
      <c r="T25" s="57">
        <f>CALENDRIER!T25</f>
        <v>0</v>
      </c>
      <c r="U25" s="57" t="str">
        <f>CALENDRIER!U25</f>
        <v/>
      </c>
      <c r="V25" s="57"/>
    </row>
    <row r="26" spans="2:22" s="60" customFormat="1" ht="21" customHeight="1" x14ac:dyDescent="0.2">
      <c r="B26" s="57"/>
      <c r="C26" s="65">
        <f>CALENDRIER!C26</f>
        <v>43920</v>
      </c>
      <c r="D26" s="59">
        <f>CALENDRIER!D26</f>
        <v>0</v>
      </c>
      <c r="E26" s="59">
        <f>CALENDRIER!E26</f>
        <v>0</v>
      </c>
      <c r="F26" s="65">
        <f>CALENDRIER!F26</f>
        <v>43921</v>
      </c>
      <c r="G26" s="59">
        <f>CALENDRIER!G26</f>
        <v>0</v>
      </c>
      <c r="H26" s="59">
        <f>CALENDRIER!H26</f>
        <v>0</v>
      </c>
      <c r="I26" s="65">
        <f>CALENDRIER!I26</f>
        <v>43922</v>
      </c>
      <c r="J26" s="59">
        <f>CALENDRIER!J26</f>
        <v>0</v>
      </c>
      <c r="K26" s="59">
        <f>CALENDRIER!K26</f>
        <v>0</v>
      </c>
      <c r="L26" s="65">
        <f>CALENDRIER!L26</f>
        <v>43923</v>
      </c>
      <c r="M26" s="59">
        <f>CALENDRIER!M26</f>
        <v>0</v>
      </c>
      <c r="N26" s="59">
        <f>CALENDRIER!N26</f>
        <v>0</v>
      </c>
      <c r="O26" s="65">
        <f>CALENDRIER!O26</f>
        <v>43924</v>
      </c>
      <c r="P26" s="59">
        <f>CALENDRIER!P26</f>
        <v>0</v>
      </c>
      <c r="Q26" s="59">
        <f>CALENDRIER!Q26</f>
        <v>0</v>
      </c>
      <c r="R26" s="65">
        <f>CALENDRIER!R26</f>
        <v>43925</v>
      </c>
      <c r="S26" s="59">
        <f>CALENDRIER!S26</f>
        <v>0</v>
      </c>
      <c r="T26" s="59">
        <f>CALENDRIER!T26</f>
        <v>0</v>
      </c>
      <c r="U26" s="65">
        <f>CALENDRIER!U26</f>
        <v>43926</v>
      </c>
      <c r="V26" s="57"/>
    </row>
    <row r="27" spans="2:22" s="66" customFormat="1" ht="14.25" customHeight="1" x14ac:dyDescent="0.2">
      <c r="B27" s="57"/>
      <c r="C27" s="57" t="str">
        <f>CALENDRIER!C27</f>
        <v/>
      </c>
      <c r="D27" s="57">
        <f>CALENDRIER!D27</f>
        <v>0</v>
      </c>
      <c r="E27" s="57">
        <f>CALENDRIER!E27</f>
        <v>0</v>
      </c>
      <c r="F27" s="57" t="str">
        <f>CALENDRIER!F27</f>
        <v/>
      </c>
      <c r="G27" s="57">
        <f>CALENDRIER!G27</f>
        <v>0</v>
      </c>
      <c r="H27" s="57">
        <f>CALENDRIER!H27</f>
        <v>0</v>
      </c>
      <c r="I27" s="57" t="str">
        <f>CALENDRIER!I27</f>
        <v/>
      </c>
      <c r="J27" s="57">
        <f>CALENDRIER!J27</f>
        <v>0</v>
      </c>
      <c r="K27" s="57">
        <f>CALENDRIER!K27</f>
        <v>0</v>
      </c>
      <c r="L27" s="57" t="str">
        <f>CALENDRIER!L27</f>
        <v/>
      </c>
      <c r="M27" s="57">
        <f>CALENDRIER!M27</f>
        <v>0</v>
      </c>
      <c r="N27" s="57">
        <f>CALENDRIER!N27</f>
        <v>0</v>
      </c>
      <c r="O27" s="57" t="str">
        <f>CALENDRIER!O27</f>
        <v/>
      </c>
      <c r="P27" s="57">
        <f>CALENDRIER!P27</f>
        <v>0</v>
      </c>
      <c r="Q27" s="57">
        <f>CALENDRIER!Q27</f>
        <v>0</v>
      </c>
      <c r="R27" s="57" t="str">
        <f>CALENDRIER!R27</f>
        <v/>
      </c>
      <c r="S27" s="57">
        <f>CALENDRIER!S27</f>
        <v>0</v>
      </c>
      <c r="T27" s="57">
        <f>CALENDRIER!T27</f>
        <v>0</v>
      </c>
      <c r="U27" s="57" t="str">
        <f>CALENDRIER!U27</f>
        <v/>
      </c>
      <c r="V27" s="57"/>
    </row>
    <row r="28" spans="2:22" s="66" customFormat="1" ht="14.25" customHeight="1" x14ac:dyDescent="0.2">
      <c r="B28" s="57"/>
      <c r="C28" s="57" t="str">
        <f>CALENDRIER!C28</f>
        <v/>
      </c>
      <c r="D28" s="57">
        <f>CALENDRIER!D28</f>
        <v>0</v>
      </c>
      <c r="E28" s="57">
        <f>CALENDRIER!E28</f>
        <v>0</v>
      </c>
      <c r="F28" s="57" t="str">
        <f>CALENDRIER!F28</f>
        <v/>
      </c>
      <c r="G28" s="57">
        <f>CALENDRIER!G28</f>
        <v>0</v>
      </c>
      <c r="H28" s="57">
        <f>CALENDRIER!H28</f>
        <v>0</v>
      </c>
      <c r="I28" s="57" t="str">
        <f>CALENDRIER!I28</f>
        <v/>
      </c>
      <c r="J28" s="57">
        <f>CALENDRIER!J28</f>
        <v>0</v>
      </c>
      <c r="K28" s="57">
        <f>CALENDRIER!K28</f>
        <v>0</v>
      </c>
      <c r="L28" s="57" t="str">
        <f>CALENDRIER!L28</f>
        <v/>
      </c>
      <c r="M28" s="57">
        <f>CALENDRIER!M28</f>
        <v>0</v>
      </c>
      <c r="N28" s="57">
        <f>CALENDRIER!N28</f>
        <v>0</v>
      </c>
      <c r="O28" s="57" t="str">
        <f>CALENDRIER!O28</f>
        <v/>
      </c>
      <c r="P28" s="57">
        <f>CALENDRIER!P28</f>
        <v>0</v>
      </c>
      <c r="Q28" s="57">
        <f>CALENDRIER!Q28</f>
        <v>0</v>
      </c>
      <c r="R28" s="57" t="str">
        <f>CALENDRIER!R28</f>
        <v/>
      </c>
      <c r="S28" s="57">
        <f>CALENDRIER!S28</f>
        <v>0</v>
      </c>
      <c r="T28" s="57">
        <f>CALENDRIER!T28</f>
        <v>0</v>
      </c>
      <c r="U28" s="57" t="str">
        <f>CALENDRIER!U28</f>
        <v/>
      </c>
      <c r="V28" s="57"/>
    </row>
    <row r="29" spans="2:22" s="66" customFormat="1" ht="14.25" customHeight="1" x14ac:dyDescent="0.2">
      <c r="B29" s="57"/>
      <c r="C29" s="57" t="str">
        <f>CALENDRIER!C29</f>
        <v/>
      </c>
      <c r="D29" s="57">
        <f>CALENDRIER!D29</f>
        <v>0</v>
      </c>
      <c r="E29" s="57">
        <f>CALENDRIER!E29</f>
        <v>0</v>
      </c>
      <c r="F29" s="57" t="str">
        <f>CALENDRIER!F29</f>
        <v/>
      </c>
      <c r="G29" s="57">
        <f>CALENDRIER!G29</f>
        <v>0</v>
      </c>
      <c r="H29" s="57">
        <f>CALENDRIER!H29</f>
        <v>0</v>
      </c>
      <c r="I29" s="57" t="str">
        <f>CALENDRIER!I29</f>
        <v/>
      </c>
      <c r="J29" s="57">
        <f>CALENDRIER!J29</f>
        <v>0</v>
      </c>
      <c r="K29" s="57">
        <f>CALENDRIER!K29</f>
        <v>0</v>
      </c>
      <c r="L29" s="57" t="str">
        <f>CALENDRIER!L29</f>
        <v/>
      </c>
      <c r="M29" s="57">
        <f>CALENDRIER!M29</f>
        <v>0</v>
      </c>
      <c r="N29" s="57">
        <f>CALENDRIER!N29</f>
        <v>0</v>
      </c>
      <c r="O29" s="57" t="str">
        <f>CALENDRIER!O29</f>
        <v/>
      </c>
      <c r="P29" s="57">
        <f>CALENDRIER!P29</f>
        <v>0</v>
      </c>
      <c r="Q29" s="57">
        <f>CALENDRIER!Q29</f>
        <v>0</v>
      </c>
      <c r="R29" s="57" t="str">
        <f>CALENDRIER!R29</f>
        <v/>
      </c>
      <c r="S29" s="57">
        <f>CALENDRIER!S29</f>
        <v>0</v>
      </c>
      <c r="T29" s="57">
        <f>CALENDRIER!T29</f>
        <v>0</v>
      </c>
      <c r="U29" s="57" t="str">
        <f>CALENDRIER!U29</f>
        <v/>
      </c>
      <c r="V29" s="57"/>
    </row>
    <row r="30" spans="2:22" s="66" customFormat="1" ht="14.25" customHeight="1" x14ac:dyDescent="0.2">
      <c r="B30" s="57"/>
      <c r="C30" s="57" t="str">
        <f>CALENDRIER!C30</f>
        <v/>
      </c>
      <c r="D30" s="57">
        <f>CALENDRIER!D30</f>
        <v>0</v>
      </c>
      <c r="E30" s="57">
        <f>CALENDRIER!E30</f>
        <v>0</v>
      </c>
      <c r="F30" s="57" t="str">
        <f>CALENDRIER!F30</f>
        <v/>
      </c>
      <c r="G30" s="57">
        <f>CALENDRIER!G30</f>
        <v>0</v>
      </c>
      <c r="H30" s="57">
        <f>CALENDRIER!H30</f>
        <v>0</v>
      </c>
      <c r="I30" s="57" t="str">
        <f>CALENDRIER!I30</f>
        <v/>
      </c>
      <c r="J30" s="57">
        <f>CALENDRIER!J30</f>
        <v>0</v>
      </c>
      <c r="K30" s="57">
        <f>CALENDRIER!K30</f>
        <v>0</v>
      </c>
      <c r="L30" s="57" t="str">
        <f>CALENDRIER!L30</f>
        <v/>
      </c>
      <c r="M30" s="57">
        <f>CALENDRIER!M30</f>
        <v>0</v>
      </c>
      <c r="N30" s="57">
        <f>CALENDRIER!N30</f>
        <v>0</v>
      </c>
      <c r="O30" s="57" t="str">
        <f>CALENDRIER!O30</f>
        <v/>
      </c>
      <c r="P30" s="57">
        <f>CALENDRIER!P30</f>
        <v>0</v>
      </c>
      <c r="Q30" s="57">
        <f>CALENDRIER!Q30</f>
        <v>0</v>
      </c>
      <c r="R30" s="57" t="str">
        <f>CALENDRIER!R30</f>
        <v/>
      </c>
      <c r="S30" s="57">
        <f>CALENDRIER!S30</f>
        <v>0</v>
      </c>
      <c r="T30" s="57">
        <f>CALENDRIER!T30</f>
        <v>0</v>
      </c>
      <c r="U30" s="57" t="str">
        <f>CALENDRIER!U30</f>
        <v/>
      </c>
      <c r="V30" s="57"/>
    </row>
    <row r="31" spans="2:22" s="60" customFormat="1" ht="21" customHeight="1" x14ac:dyDescent="0.2">
      <c r="B31" s="57"/>
      <c r="C31" s="65">
        <f>CALENDRIER!C31</f>
        <v>43927</v>
      </c>
      <c r="D31" s="59">
        <f>CALENDRIER!D31</f>
        <v>0</v>
      </c>
      <c r="E31" s="59">
        <f>CALENDRIER!E31</f>
        <v>0</v>
      </c>
      <c r="F31" s="65">
        <f>CALENDRIER!F31</f>
        <v>43928</v>
      </c>
      <c r="G31" s="57"/>
      <c r="H31" s="61"/>
      <c r="I31" s="142" t="str">
        <f>CALENDRIER!I31</f>
        <v>NOTES :</v>
      </c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3"/>
      <c r="V31" s="57"/>
    </row>
    <row r="32" spans="2:22" x14ac:dyDescent="0.2">
      <c r="B32" s="54"/>
      <c r="C32" s="57" t="str">
        <f>CALENDRIER!C32</f>
        <v/>
      </c>
      <c r="D32" s="57">
        <f>CALENDRIER!D32</f>
        <v>0</v>
      </c>
      <c r="E32" s="57">
        <f>CALENDRIER!E32</f>
        <v>0</v>
      </c>
      <c r="F32" s="57" t="str">
        <f>CALENDRIER!F32</f>
        <v/>
      </c>
      <c r="G32" s="54"/>
      <c r="H32" s="62"/>
      <c r="I32" s="144"/>
      <c r="J32" s="144"/>
      <c r="K32" s="144"/>
      <c r="L32" s="144"/>
      <c r="M32" s="144"/>
      <c r="N32" s="144"/>
      <c r="O32" s="144"/>
      <c r="P32" s="144"/>
      <c r="Q32" s="144"/>
      <c r="R32" s="144"/>
      <c r="S32" s="144"/>
      <c r="T32" s="144"/>
      <c r="U32" s="145"/>
      <c r="V32" s="54"/>
    </row>
    <row r="33" spans="2:22" x14ac:dyDescent="0.2">
      <c r="B33" s="56"/>
      <c r="C33" s="57" t="str">
        <f>CALENDRIER!C33</f>
        <v/>
      </c>
      <c r="D33" s="57">
        <f>CALENDRIER!D33</f>
        <v>0</v>
      </c>
      <c r="E33" s="57">
        <f>CALENDRIER!E33</f>
        <v>0</v>
      </c>
      <c r="F33" s="57" t="str">
        <f>CALENDRIER!F33</f>
        <v/>
      </c>
      <c r="G33" s="56"/>
      <c r="H33" s="63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4"/>
      <c r="T33" s="144"/>
      <c r="U33" s="145"/>
      <c r="V33" s="56"/>
    </row>
    <row r="34" spans="2:22" x14ac:dyDescent="0.2">
      <c r="B34" s="56"/>
      <c r="C34" s="57" t="str">
        <f>CALENDRIER!C34</f>
        <v/>
      </c>
      <c r="D34" s="57">
        <f>CALENDRIER!D34</f>
        <v>0</v>
      </c>
      <c r="E34" s="57">
        <f>CALENDRIER!E34</f>
        <v>0</v>
      </c>
      <c r="F34" s="57" t="str">
        <f>CALENDRIER!F34</f>
        <v/>
      </c>
      <c r="G34" s="56"/>
      <c r="H34" s="63"/>
      <c r="I34" s="144"/>
      <c r="J34" s="144"/>
      <c r="K34" s="144"/>
      <c r="L34" s="144"/>
      <c r="M34" s="144"/>
      <c r="N34" s="144"/>
      <c r="O34" s="144"/>
      <c r="P34" s="144"/>
      <c r="Q34" s="144"/>
      <c r="R34" s="144"/>
      <c r="S34" s="144"/>
      <c r="T34" s="144"/>
      <c r="U34" s="145"/>
      <c r="V34" s="56"/>
    </row>
    <row r="35" spans="2:22" x14ac:dyDescent="0.2">
      <c r="B35" s="56"/>
      <c r="C35" s="57" t="str">
        <f>CALENDRIER!C35</f>
        <v/>
      </c>
      <c r="D35" s="57">
        <f>CALENDRIER!D35</f>
        <v>0</v>
      </c>
      <c r="E35" s="57">
        <f>CALENDRIER!E35</f>
        <v>0</v>
      </c>
      <c r="F35" s="57" t="str">
        <f>CALENDRIER!F35</f>
        <v/>
      </c>
      <c r="G35" s="56"/>
      <c r="H35" s="64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7"/>
      <c r="V35" s="56"/>
    </row>
  </sheetData>
  <mergeCells count="2">
    <mergeCell ref="F2:L2"/>
    <mergeCell ref="I31:U35"/>
  </mergeCells>
  <printOptions horizontalCentered="1"/>
  <pageMargins left="0.4" right="0.4" top="0.4" bottom="0.6" header="0.3" footer="0.3"/>
  <pageSetup paperSize="9" scale="68" fitToHeight="0" orientation="landscape" r:id="rId1"/>
  <headerFooter differentFirst="1">
    <oddFooter>Page &amp;P of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C14"/>
  <sheetViews>
    <sheetView workbookViewId="0">
      <selection activeCell="B14" sqref="B14"/>
    </sheetView>
  </sheetViews>
  <sheetFormatPr baseColWidth="10" defaultRowHeight="14.25" x14ac:dyDescent="0.2"/>
  <sheetData>
    <row r="1" spans="1:3" x14ac:dyDescent="0.2">
      <c r="A1" s="84" t="s">
        <v>43</v>
      </c>
      <c r="B1" s="84" t="s">
        <v>22</v>
      </c>
      <c r="C1" s="84" t="s">
        <v>80</v>
      </c>
    </row>
    <row r="2" spans="1:3" x14ac:dyDescent="0.2">
      <c r="A2" t="s">
        <v>55</v>
      </c>
      <c r="B2" t="s">
        <v>83</v>
      </c>
      <c r="C2" t="s">
        <v>72</v>
      </c>
    </row>
    <row r="3" spans="1:3" x14ac:dyDescent="0.2">
      <c r="A3" t="s">
        <v>44</v>
      </c>
      <c r="B3" t="s">
        <v>84</v>
      </c>
      <c r="C3" t="s">
        <v>81</v>
      </c>
    </row>
    <row r="4" spans="1:3" x14ac:dyDescent="0.2">
      <c r="A4" t="s">
        <v>45</v>
      </c>
      <c r="B4" t="s">
        <v>72</v>
      </c>
      <c r="C4" t="s">
        <v>82</v>
      </c>
    </row>
    <row r="5" spans="1:3" x14ac:dyDescent="0.2">
      <c r="A5" t="s">
        <v>46</v>
      </c>
      <c r="B5" t="s">
        <v>85</v>
      </c>
    </row>
    <row r="6" spans="1:3" x14ac:dyDescent="0.2">
      <c r="A6" t="s">
        <v>47</v>
      </c>
      <c r="B6" t="s">
        <v>86</v>
      </c>
    </row>
    <row r="7" spans="1:3" x14ac:dyDescent="0.2">
      <c r="A7" t="s">
        <v>48</v>
      </c>
      <c r="B7" t="s">
        <v>87</v>
      </c>
    </row>
    <row r="8" spans="1:3" x14ac:dyDescent="0.2">
      <c r="A8" t="s">
        <v>49</v>
      </c>
      <c r="B8" t="s">
        <v>88</v>
      </c>
    </row>
    <row r="9" spans="1:3" x14ac:dyDescent="0.2">
      <c r="A9" t="s">
        <v>50</v>
      </c>
      <c r="B9" t="s">
        <v>89</v>
      </c>
    </row>
    <row r="10" spans="1:3" x14ac:dyDescent="0.2">
      <c r="A10" t="s">
        <v>51</v>
      </c>
      <c r="B10" t="s">
        <v>90</v>
      </c>
    </row>
    <row r="11" spans="1:3" x14ac:dyDescent="0.2">
      <c r="A11" t="s">
        <v>52</v>
      </c>
      <c r="B11" t="s">
        <v>91</v>
      </c>
    </row>
    <row r="12" spans="1:3" x14ac:dyDescent="0.2">
      <c r="A12" t="s">
        <v>53</v>
      </c>
      <c r="B12" t="s">
        <v>92</v>
      </c>
    </row>
    <row r="13" spans="1:3" x14ac:dyDescent="0.2">
      <c r="A13" t="s">
        <v>54</v>
      </c>
      <c r="B13" t="s">
        <v>93</v>
      </c>
    </row>
    <row r="14" spans="1:3" x14ac:dyDescent="0.2">
      <c r="B14" t="s">
        <v>58</v>
      </c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>
    <pageSetUpPr fitToPage="1"/>
  </sheetPr>
  <dimension ref="B2:C14"/>
  <sheetViews>
    <sheetView workbookViewId="0"/>
  </sheetViews>
  <sheetFormatPr baseColWidth="10" defaultColWidth="9" defaultRowHeight="14.25" x14ac:dyDescent="0.2"/>
  <cols>
    <col min="1" max="1" width="1.5" customWidth="1"/>
    <col min="2" max="2" width="17.75" customWidth="1"/>
    <col min="3" max="3" width="13.875" customWidth="1"/>
  </cols>
  <sheetData>
    <row r="2" spans="2:3" x14ac:dyDescent="0.2">
      <c r="B2" t="s">
        <v>0</v>
      </c>
      <c r="C2" t="s">
        <v>21</v>
      </c>
    </row>
    <row r="3" spans="2:3" x14ac:dyDescent="0.2">
      <c r="B3" t="s">
        <v>9</v>
      </c>
      <c r="C3">
        <v>1</v>
      </c>
    </row>
    <row r="4" spans="2:3" x14ac:dyDescent="0.2">
      <c r="B4" t="s">
        <v>10</v>
      </c>
      <c r="C4">
        <v>2</v>
      </c>
    </row>
    <row r="5" spans="2:3" x14ac:dyDescent="0.2">
      <c r="B5" t="s">
        <v>11</v>
      </c>
      <c r="C5">
        <v>3</v>
      </c>
    </row>
    <row r="6" spans="2:3" x14ac:dyDescent="0.2">
      <c r="B6" t="s">
        <v>12</v>
      </c>
      <c r="C6">
        <v>4</v>
      </c>
    </row>
    <row r="7" spans="2:3" x14ac:dyDescent="0.2">
      <c r="B7" t="s">
        <v>13</v>
      </c>
      <c r="C7">
        <v>5</v>
      </c>
    </row>
    <row r="8" spans="2:3" x14ac:dyDescent="0.2">
      <c r="B8" t="s">
        <v>14</v>
      </c>
      <c r="C8">
        <v>6</v>
      </c>
    </row>
    <row r="9" spans="2:3" x14ac:dyDescent="0.2">
      <c r="B9" t="s">
        <v>15</v>
      </c>
      <c r="C9">
        <v>7</v>
      </c>
    </row>
    <row r="10" spans="2:3" x14ac:dyDescent="0.2">
      <c r="B10" t="s">
        <v>16</v>
      </c>
      <c r="C10">
        <v>8</v>
      </c>
    </row>
    <row r="11" spans="2:3" x14ac:dyDescent="0.2">
      <c r="B11" t="s">
        <v>17</v>
      </c>
      <c r="C11">
        <v>9</v>
      </c>
    </row>
    <row r="12" spans="2:3" x14ac:dyDescent="0.2">
      <c r="B12" t="s">
        <v>18</v>
      </c>
      <c r="C12">
        <v>10</v>
      </c>
    </row>
    <row r="13" spans="2:3" x14ac:dyDescent="0.2">
      <c r="B13" t="s">
        <v>19</v>
      </c>
      <c r="C13">
        <v>11</v>
      </c>
    </row>
    <row r="14" spans="2:3" x14ac:dyDescent="0.2">
      <c r="B14" t="s">
        <v>20</v>
      </c>
      <c r="C14">
        <v>12</v>
      </c>
    </row>
  </sheetData>
  <printOptions horizontalCentered="1"/>
  <pageMargins left="0.4" right="0.4" top="0.4" bottom="0.6" header="0.3" footer="0.3"/>
  <pageSetup paperSize="9" fitToHeight="0" orientation="portrait" r:id="rId1"/>
  <headerFooter differentFirst="1">
    <oddFooter>Page &amp;P of &amp;N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A7EEDD2A-EBF0-45B4-B4DE-20C23B6C5BB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ÉVÉNEMENTS</vt:lpstr>
      <vt:lpstr>CALENDRIER</vt:lpstr>
      <vt:lpstr>VERSION IMPRIMABLE</vt:lpstr>
      <vt:lpstr>Validation des données</vt:lpstr>
      <vt:lpstr>ADMINISTRATION</vt:lpstr>
      <vt:lpstr>AffichageMois</vt:lpstr>
      <vt:lpstr>AfficherAnnée</vt:lpstr>
      <vt:lpstr>AfficherMois</vt:lpstr>
      <vt:lpstr>'VERSION IMPRIMABLE'!DateDébut</vt:lpstr>
      <vt:lpstr>DateDébut</vt:lpstr>
      <vt:lpstr>'VERSION IMPRIMABLE'!Dates</vt:lpstr>
      <vt:lpstr>Dates</vt:lpstr>
      <vt:lpstr>'VERSION IMPRIMABLE'!ÉvénementsQuotidiens</vt:lpstr>
      <vt:lpstr>ÉvénementsQuotidiens</vt:lpstr>
      <vt:lpstr>ÉVÉNEMENTS!Impression_des_titres</vt:lpstr>
      <vt:lpstr>'VERSION IMPRIMABLE'!NumMois</vt:lpstr>
      <vt:lpstr>NumMois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Valérie Syfer</dc:creator>
  <cp:keywords/>
  <cp:lastModifiedBy>Valouww</cp:lastModifiedBy>
  <cp:lastPrinted>2020-06-02T07:16:23Z</cp:lastPrinted>
  <dcterms:created xsi:type="dcterms:W3CDTF">2013-05-17T09:14:32Z</dcterms:created>
  <dcterms:modified xsi:type="dcterms:W3CDTF">2020-06-04T14:53:56Z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TC040368539991</vt:lpwstr>
  </property>
</Properties>
</file>