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16395" windowHeight="8445"/>
  </bookViews>
  <sheets>
    <sheet name="FR" sheetId="1" r:id="rId1"/>
  </sheets>
  <externalReferences>
    <externalReference r:id="rId2"/>
    <externalReference r:id="rId3"/>
    <externalReference r:id="rId4"/>
  </externalReferences>
  <definedNames>
    <definedName name="CG_HANDL">'[1]CG HANDLING'!$I$3:$L$10</definedName>
    <definedName name="CHF">[1]CH!$I$2:$M$5</definedName>
    <definedName name="DE">[1]DE!$I$3:$M$5</definedName>
    <definedName name="Devises" localSheetId="0">'[2]Taux de change'!$C$3:$F$4</definedName>
    <definedName name="Devises">'[2]Taux de change'!$C$3:$F$4</definedName>
    <definedName name="ES" localSheetId="0">[3]ES!$C$5:$F$44</definedName>
    <definedName name="ES">[1]ES!$C$5:$F$44</definedName>
    <definedName name="FR">FR!$A$4:$B$18</definedName>
    <definedName name="IE">[1]IE!$I$4:$N$15</definedName>
    <definedName name="Stés_Valeur_J">FR!$E$4:$E$18</definedName>
    <definedName name="Taux_de_Change" localSheetId="0">'[2]Taux de change'!$B$6:$F$127</definedName>
    <definedName name="Taux_de_Change">'[2]Taux de change'!$B$6:$F$127</definedName>
    <definedName name="US">[1]US!$I$2:$M$21</definedName>
  </definedNames>
  <calcPr calcId="125725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<sst xmlns="http://schemas.openxmlformats.org/spreadsheetml/2006/main" count="24" uniqueCount="24">
  <si>
    <t>EXTRACTION SOLDES TRESO</t>
  </si>
  <si>
    <t>TRESO J-1</t>
  </si>
  <si>
    <t>TRESO J</t>
  </si>
  <si>
    <t>07/11/2014</t>
  </si>
  <si>
    <t>08/11/2014</t>
  </si>
  <si>
    <t>09/11/2014</t>
  </si>
  <si>
    <t>10/11/2014</t>
  </si>
  <si>
    <t>BNP 041  -  USD</t>
  </si>
  <si>
    <t>BNP01  -  EUR</t>
  </si>
  <si>
    <t>BNP02  -  EUR</t>
  </si>
  <si>
    <t>BNP03  -  EUR</t>
  </si>
  <si>
    <t>BNP04  -  EUR</t>
  </si>
  <si>
    <t>BNP09  -  EUR</t>
  </si>
  <si>
    <t>BNP11  -  EUR</t>
  </si>
  <si>
    <t>BNP13  -  EUR</t>
  </si>
  <si>
    <t>BNP14  -  EUR</t>
  </si>
  <si>
    <t>BNP17  -  EUR</t>
  </si>
  <si>
    <t>BNP19  -  EUR</t>
  </si>
  <si>
    <t>BNP204  -  EUR</t>
  </si>
  <si>
    <t>BNP22  -  EUR</t>
  </si>
  <si>
    <t>BNP220  -  EUR</t>
  </si>
  <si>
    <t>=RECHERCHEV(G4;C4:E4;RECHERCHEH(G4;3;FAUX);FAUX)</t>
  </si>
  <si>
    <t xml:space="preserve">Faire une formule qu'en fonction de la date du jour en en G4, qu'on me recopie les données </t>
  </si>
  <si>
    <t>de la ligne 5 à 80 de cette date.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</si>
</sst>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_-* #,##0.00\ _F_-;\-* #,##0.00\ _F_-;_-* &quot;-&quot;??\ _F_-;_-@_-"/>
  </numFmts>
  <fonts count="23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Calibri"/>
      <family val="2"/>
      <scheme val="minor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 style="medium">
        <color rgb="FFFFC000"/>
      </right>
      <top/>
      <bottom/>
      <diagonal/>
    </border>
    <border>
      <left style="medium">
        <color rgb="FFFFC000"/>
      </left>
      <right style="medium">
        <color rgb="FFFFC000"/>
      </right>
      <top/>
      <bottom style="medium">
        <color rgb="FFFFC000"/>
      </bottom>
      <diagonal/>
    </border>
  </borders>
  <cellStyleXfs count="45">
    <xf numFmtId="0" fontId="0" fillId="0" borderId="0">
      <alignment vertical="top"/>
    </xf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164" fontId="2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43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>
      <alignment vertical="top"/>
    </xf>
    <xf numFmtId="0" fontId="21" fillId="0" borderId="0"/>
    <xf numFmtId="0" fontId="21" fillId="0" borderId="0"/>
    <xf numFmtId="0" fontId="22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8">
    <xf numFmtId="0" fontId="0" fillId="0" borderId="0" xfId="0">
      <alignment vertical="top"/>
    </xf>
    <xf numFmtId="0" fontId="18" fillId="0" borderId="0" xfId="0" applyFont="1">
      <alignment vertical="top"/>
    </xf>
    <xf numFmtId="14" fontId="0" fillId="0" borderId="0" xfId="0" applyNumberFormat="1">
      <alignment vertical="top"/>
    </xf>
    <xf numFmtId="0" fontId="19" fillId="0" borderId="0" xfId="0" applyFont="1" applyFill="1">
      <alignment vertical="top"/>
    </xf>
    <xf numFmtId="0" fontId="19" fillId="27" borderId="0" xfId="0" applyFont="1" applyFill="1">
      <alignment vertical="top"/>
    </xf>
    <xf numFmtId="0" fontId="0" fillId="0" borderId="0" xfId="0" applyFill="1">
      <alignment vertical="top"/>
    </xf>
    <xf numFmtId="14" fontId="0" fillId="0" borderId="0" xfId="0" applyNumberFormat="1" applyFill="1">
      <alignment vertical="top"/>
    </xf>
    <xf numFmtId="0" fontId="17" fillId="0" borderId="0" xfId="0" applyFont="1">
      <alignment vertical="top"/>
    </xf>
    <xf numFmtId="4" fontId="17" fillId="0" borderId="0" xfId="0" applyNumberFormat="1" applyFont="1">
      <alignment vertical="top"/>
    </xf>
    <xf numFmtId="0" fontId="20" fillId="0" borderId="0" xfId="0" applyFont="1">
      <alignment vertical="top"/>
    </xf>
    <xf numFmtId="0" fontId="20" fillId="0" borderId="0" xfId="0" quotePrefix="1" applyFont="1">
      <alignment vertical="top"/>
    </xf>
    <xf numFmtId="0" fontId="17" fillId="0" borderId="9" xfId="0" applyFont="1" applyBorder="1">
      <alignment vertical="top"/>
    </xf>
    <xf numFmtId="4" fontId="17" fillId="0" borderId="10" xfId="0" applyNumberFormat="1" applyFont="1" applyBorder="1">
      <alignment vertical="top"/>
    </xf>
    <xf numFmtId="4" fontId="17" fillId="0" borderId="11" xfId="0" applyNumberFormat="1" applyFont="1" applyBorder="1">
      <alignment vertical="top"/>
    </xf>
    <xf numFmtId="14" fontId="0" fillId="28" borderId="0" xfId="0" applyNumberFormat="1" applyFill="1">
      <alignment vertical="top"/>
    </xf>
    <xf numFmtId="0" fontId="20" fillId="0" borderId="12" xfId="0" applyFont="1" applyBorder="1">
      <alignment vertical="top"/>
    </xf>
    <xf numFmtId="0" fontId="20" fillId="0" borderId="13" xfId="0" applyFont="1" applyBorder="1">
      <alignment vertical="top"/>
    </xf>
    <xf numFmtId="0" fontId="20" fillId="0" borderId="14" xfId="0" applyFont="1" applyBorder="1">
      <alignment vertical="top"/>
    </xf>
  </cellXfs>
  <cellStyles count="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Milliers 2" xfId="31"/>
    <cellStyle name="Milliers 3" xfId="32"/>
    <cellStyle name="Neutral" xfId="33"/>
    <cellStyle name="Normal" xfId="0" builtinId="0"/>
    <cellStyle name="Normal 2" xfId="34"/>
    <cellStyle name="Normal 2 2" xfId="35"/>
    <cellStyle name="Normal 2 3" xfId="36"/>
    <cellStyle name="Normal 3" xfId="37"/>
    <cellStyle name="Normal 4" xfId="38"/>
    <cellStyle name="Normal 5" xfId="39"/>
    <cellStyle name="Normal 6" xfId="40"/>
    <cellStyle name="Note" xfId="41"/>
    <cellStyle name="Output" xfId="42"/>
    <cellStyle name="Title" xfId="43"/>
    <cellStyle name="Warning Text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PARATION%20TRES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.1\tresorerie\COMMUN\REPORTING\Suivi%20tr&#233;so%20R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.1\tresorerie\COMMUN\REPORTING\PREPARATION%20TRESO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cédure"/>
      <sheetName val="FR"/>
      <sheetName val="ES"/>
      <sheetName val="CH"/>
      <sheetName val="US"/>
      <sheetName val="DE"/>
      <sheetName val="IE"/>
      <sheetName val="CG HANDLING"/>
      <sheetName val="CG CPTS"/>
      <sheetName val="Contrôle"/>
      <sheetName val="Tréso"/>
      <sheetName val="Détail par société J-1"/>
      <sheetName val="Reporting J-1"/>
      <sheetName val="Tréso J"/>
      <sheetName val="Détail par société J"/>
      <sheetName val="Reporting J"/>
    </sheetNames>
    <sheetDataSet>
      <sheetData sheetId="0"/>
      <sheetData sheetId="1"/>
      <sheetData sheetId="2">
        <row r="5">
          <cell r="C5" t="str">
            <v>ES49 0128 0701 1005 0050 6315</v>
          </cell>
          <cell r="D5">
            <v>363262.12</v>
          </cell>
          <cell r="E5">
            <v>363262.12</v>
          </cell>
          <cell r="F5">
            <v>300000</v>
          </cell>
        </row>
        <row r="6">
          <cell r="C6" t="str">
            <v>ES69 0128 0701 1201 0002 3897</v>
          </cell>
          <cell r="D6">
            <v>1988.13</v>
          </cell>
          <cell r="E6">
            <v>1988.13</v>
          </cell>
        </row>
        <row r="7">
          <cell r="C7" t="str">
            <v>ES80 3187 0812 8610 9501 7123</v>
          </cell>
          <cell r="D7">
            <v>4159.8500000000004</v>
          </cell>
          <cell r="E7">
            <v>4159.8500000000004</v>
          </cell>
        </row>
        <row r="8">
          <cell r="C8" t="str">
            <v>ES02 0049 1861 1122 1035 6430</v>
          </cell>
          <cell r="D8">
            <v>7553.53</v>
          </cell>
          <cell r="E8">
            <v>7553.53</v>
          </cell>
        </row>
        <row r="9">
          <cell r="C9" t="str">
            <v>ES39 0019 0030 6240 1020 1941</v>
          </cell>
          <cell r="D9">
            <v>423185.45</v>
          </cell>
          <cell r="E9">
            <v>342108.36</v>
          </cell>
        </row>
        <row r="10">
          <cell r="C10" t="str">
            <v>ES14 2100 4427 4502 0007 5271</v>
          </cell>
          <cell r="D10">
            <v>0</v>
          </cell>
          <cell r="E10">
            <v>0</v>
          </cell>
        </row>
        <row r="11">
          <cell r="C11" t="str">
            <v>ES44 0138 0004 5600 1057 9741</v>
          </cell>
          <cell r="D11">
            <v>194089.39</v>
          </cell>
          <cell r="E11">
            <v>194089.39</v>
          </cell>
        </row>
        <row r="12">
          <cell r="C12" t="str">
            <v>ES70 0108 0030 2300 3006 7392</v>
          </cell>
          <cell r="D12">
            <v>3475.38</v>
          </cell>
          <cell r="E12">
            <v>3475.38</v>
          </cell>
          <cell r="F12">
            <v>1000000</v>
          </cell>
        </row>
        <row r="13">
          <cell r="C13" t="str">
            <v>ES69 0030 1542 5600 0106 8271</v>
          </cell>
          <cell r="D13">
            <v>0</v>
          </cell>
          <cell r="E13">
            <v>0</v>
          </cell>
        </row>
        <row r="14">
          <cell r="C14" t="str">
            <v>ES09 0075 1058 8306 0016 1923</v>
          </cell>
          <cell r="D14">
            <v>0</v>
          </cell>
          <cell r="E14">
            <v>0</v>
          </cell>
        </row>
        <row r="15">
          <cell r="C15" t="str">
            <v>ES62 0216 1083 0306 0028 3131</v>
          </cell>
          <cell r="D15">
            <v>2880.35</v>
          </cell>
          <cell r="E15">
            <v>2880.35</v>
          </cell>
        </row>
        <row r="17">
          <cell r="C17" t="str">
            <v>ES39 0019 0030 6240 1020 1941</v>
          </cell>
          <cell r="D17">
            <v>0</v>
          </cell>
          <cell r="E17">
            <v>0</v>
          </cell>
        </row>
        <row r="18">
          <cell r="D18">
            <v>1000594.2000000001</v>
          </cell>
          <cell r="E18">
            <v>919517.11</v>
          </cell>
          <cell r="F18">
            <v>1300000</v>
          </cell>
        </row>
        <row r="22">
          <cell r="C22" t="str">
            <v>ES66 0049 1861 1921 1034 0223</v>
          </cell>
          <cell r="D22">
            <v>5199.1499999999996</v>
          </cell>
          <cell r="E22">
            <v>5199.1499999999996</v>
          </cell>
        </row>
        <row r="23">
          <cell r="C23" t="str">
            <v>ES59 2100 4427 4102 0000 5787</v>
          </cell>
          <cell r="D23">
            <v>0</v>
          </cell>
          <cell r="E23">
            <v>0</v>
          </cell>
        </row>
        <row r="24">
          <cell r="C24" t="str">
            <v>ES64 0128 0701 1701 0637 4332</v>
          </cell>
          <cell r="D24">
            <v>3757.22</v>
          </cell>
          <cell r="E24">
            <v>3757.22</v>
          </cell>
        </row>
        <row r="25">
          <cell r="C25" t="str">
            <v>ES29 3023 0126 9154 0804 3007</v>
          </cell>
          <cell r="D25">
            <v>0</v>
          </cell>
          <cell r="E25">
            <v>0</v>
          </cell>
        </row>
        <row r="26">
          <cell r="C26" t="str">
            <v xml:space="preserve">ES06 0019 0030 6440 1020 1952 </v>
          </cell>
          <cell r="D26">
            <v>2898.09</v>
          </cell>
          <cell r="E26">
            <v>2472.6799999999998</v>
          </cell>
        </row>
        <row r="27">
          <cell r="D27">
            <v>11854.46</v>
          </cell>
          <cell r="E27">
            <v>11429.05</v>
          </cell>
          <cell r="F27">
            <v>0</v>
          </cell>
        </row>
        <row r="31">
          <cell r="C31" t="str">
            <v>ES37 0019 0030 6840 1020 1974</v>
          </cell>
          <cell r="D31">
            <v>709.65</v>
          </cell>
          <cell r="E31">
            <v>709.65</v>
          </cell>
        </row>
        <row r="32">
          <cell r="D32">
            <v>709.65</v>
          </cell>
          <cell r="E32">
            <v>709.65</v>
          </cell>
          <cell r="F32">
            <v>0</v>
          </cell>
        </row>
        <row r="36">
          <cell r="C36" t="str">
            <v>ES70 0019 0030 6640 1020 1963</v>
          </cell>
          <cell r="D36">
            <v>2538.9699999999998</v>
          </cell>
          <cell r="E36">
            <v>2538.9699999999998</v>
          </cell>
        </row>
        <row r="37">
          <cell r="C37" t="str">
            <v>ES14 0030 1542 5900 0097 0271</v>
          </cell>
          <cell r="D37">
            <v>611.17999999999995</v>
          </cell>
          <cell r="E37">
            <v>611.17999999999995</v>
          </cell>
        </row>
        <row r="38">
          <cell r="C38" t="str">
            <v>ES50 3023 0174 6957 2639 5501</v>
          </cell>
          <cell r="D38">
            <v>-45971.31</v>
          </cell>
          <cell r="E38">
            <v>-45971.31</v>
          </cell>
          <cell r="F38">
            <v>50000</v>
          </cell>
        </row>
        <row r="39">
          <cell r="D39">
            <v>-42821.159999999996</v>
          </cell>
          <cell r="E39">
            <v>-42821.159999999996</v>
          </cell>
          <cell r="F39">
            <v>50000</v>
          </cell>
        </row>
        <row r="43">
          <cell r="C43" t="str">
            <v>ES21 0128 0701 1901 0003 0141</v>
          </cell>
          <cell r="D43">
            <v>4692.2299999999996</v>
          </cell>
          <cell r="E43">
            <v>4692.2299999999996</v>
          </cell>
        </row>
        <row r="44">
          <cell r="C44" t="str">
            <v>ES29 0019 0030 6940 1021 8074</v>
          </cell>
          <cell r="D44">
            <v>71892.81</v>
          </cell>
          <cell r="E44">
            <v>26442.52</v>
          </cell>
        </row>
      </sheetData>
      <sheetData sheetId="3">
        <row r="2">
          <cell r="I2" t="str">
            <v>CH46 0483 5073 7962 6100 0</v>
          </cell>
          <cell r="J2" t="str">
            <v>N</v>
          </cell>
          <cell r="K2" t="str">
            <v>CHF</v>
          </cell>
          <cell r="L2" t="str">
            <v>C/C</v>
          </cell>
          <cell r="M2">
            <v>-15031.09</v>
          </cell>
        </row>
        <row r="3">
          <cell r="I3" t="str">
            <v xml:space="preserve">CH59 0483 5039 8324 2100 0 </v>
          </cell>
          <cell r="J3" t="str">
            <v>N</v>
          </cell>
          <cell r="K3" t="str">
            <v>CHF</v>
          </cell>
          <cell r="L3" t="str">
            <v>C/C</v>
          </cell>
          <cell r="M3">
            <v>10800.97</v>
          </cell>
        </row>
        <row r="4">
          <cell r="I4" t="str">
            <v>12-91418-8</v>
          </cell>
          <cell r="J4" t="str">
            <v>N</v>
          </cell>
          <cell r="K4" t="str">
            <v>CHF</v>
          </cell>
          <cell r="L4" t="str">
            <v>C/C</v>
          </cell>
          <cell r="M4">
            <v>162.81</v>
          </cell>
        </row>
        <row r="5">
          <cell r="I5" t="str">
            <v>CH46 0483 5073 7962 6100 0</v>
          </cell>
          <cell r="J5" t="str">
            <v>N</v>
          </cell>
          <cell r="K5" t="str">
            <v>CHF</v>
          </cell>
          <cell r="L5" t="str">
            <v>C/C</v>
          </cell>
          <cell r="M5">
            <v>500000</v>
          </cell>
        </row>
      </sheetData>
      <sheetData sheetId="4">
        <row r="2">
          <cell r="I2">
            <v>1011596938</v>
          </cell>
          <cell r="J2" t="str">
            <v>N</v>
          </cell>
          <cell r="K2" t="str">
            <v>USD</v>
          </cell>
          <cell r="L2" t="str">
            <v>C/C</v>
          </cell>
          <cell r="M2">
            <v>765164.19</v>
          </cell>
        </row>
        <row r="3">
          <cell r="I3">
            <v>1011596989</v>
          </cell>
          <cell r="J3" t="str">
            <v>N</v>
          </cell>
          <cell r="K3" t="str">
            <v>USD</v>
          </cell>
          <cell r="L3" t="str">
            <v>C/C</v>
          </cell>
          <cell r="M3">
            <v>44094.42</v>
          </cell>
        </row>
        <row r="4">
          <cell r="I4">
            <v>1011597527</v>
          </cell>
          <cell r="J4" t="str">
            <v>N</v>
          </cell>
          <cell r="K4" t="str">
            <v>USD</v>
          </cell>
          <cell r="L4" t="str">
            <v>C/C</v>
          </cell>
          <cell r="M4">
            <v>373848.97</v>
          </cell>
        </row>
        <row r="5">
          <cell r="I5">
            <v>1011193108</v>
          </cell>
          <cell r="J5" t="str">
            <v>N</v>
          </cell>
          <cell r="K5" t="str">
            <v>USD</v>
          </cell>
          <cell r="L5" t="str">
            <v>C/C</v>
          </cell>
          <cell r="M5">
            <v>10000</v>
          </cell>
        </row>
        <row r="6">
          <cell r="I6">
            <v>1011400375</v>
          </cell>
          <cell r="J6" t="str">
            <v>N</v>
          </cell>
          <cell r="K6" t="str">
            <v>USD</v>
          </cell>
          <cell r="L6" t="str">
            <v>C/C</v>
          </cell>
          <cell r="M6">
            <v>550665.43000000005</v>
          </cell>
        </row>
        <row r="7">
          <cell r="I7">
            <v>1011400758</v>
          </cell>
          <cell r="J7" t="str">
            <v>N</v>
          </cell>
          <cell r="K7" t="str">
            <v>USD</v>
          </cell>
          <cell r="L7" t="str">
            <v>c/garantie</v>
          </cell>
          <cell r="M7">
            <v>803225.23</v>
          </cell>
        </row>
        <row r="8">
          <cell r="I8">
            <v>1011454408</v>
          </cell>
          <cell r="J8" t="str">
            <v>N</v>
          </cell>
          <cell r="K8" t="str">
            <v>USD</v>
          </cell>
          <cell r="L8" t="str">
            <v>C/C</v>
          </cell>
          <cell r="M8">
            <v>684454.94</v>
          </cell>
        </row>
        <row r="9">
          <cell r="I9">
            <v>1011545837</v>
          </cell>
          <cell r="J9" t="str">
            <v>N</v>
          </cell>
          <cell r="K9" t="str">
            <v>USD</v>
          </cell>
          <cell r="L9" t="str">
            <v>C/C</v>
          </cell>
          <cell r="M9">
            <v>2294143.9300000002</v>
          </cell>
        </row>
        <row r="10">
          <cell r="I10">
            <v>1011067757</v>
          </cell>
          <cell r="J10" t="str">
            <v>N</v>
          </cell>
          <cell r="K10" t="str">
            <v>USD</v>
          </cell>
          <cell r="L10" t="str">
            <v>C/C</v>
          </cell>
          <cell r="M10">
            <v>521760.51</v>
          </cell>
        </row>
        <row r="11">
          <cell r="I11">
            <v>1011067781</v>
          </cell>
          <cell r="J11" t="str">
            <v>N</v>
          </cell>
          <cell r="K11" t="str">
            <v>USD</v>
          </cell>
          <cell r="L11" t="str">
            <v>C/C</v>
          </cell>
          <cell r="M11">
            <v>0</v>
          </cell>
        </row>
        <row r="12">
          <cell r="I12">
            <v>1375369</v>
          </cell>
          <cell r="J12" t="str">
            <v>N</v>
          </cell>
          <cell r="K12" t="str">
            <v>USD</v>
          </cell>
          <cell r="L12" t="str">
            <v>C/C</v>
          </cell>
          <cell r="M12">
            <v>70125.02</v>
          </cell>
        </row>
        <row r="13">
          <cell r="I13">
            <v>37907846</v>
          </cell>
          <cell r="J13" t="str">
            <v>N</v>
          </cell>
          <cell r="K13" t="str">
            <v>USD</v>
          </cell>
          <cell r="L13" t="str">
            <v>C/C</v>
          </cell>
          <cell r="M13">
            <v>146592.64000000001</v>
          </cell>
        </row>
        <row r="14">
          <cell r="I14" t="str">
            <v>0005295865301</v>
          </cell>
          <cell r="J14" t="str">
            <v>N</v>
          </cell>
          <cell r="K14" t="str">
            <v>USD</v>
          </cell>
          <cell r="L14" t="str">
            <v>C/C</v>
          </cell>
          <cell r="M14">
            <v>111344.58</v>
          </cell>
        </row>
        <row r="15">
          <cell r="I15">
            <v>1700016652</v>
          </cell>
          <cell r="J15" t="str">
            <v>N</v>
          </cell>
          <cell r="K15" t="str">
            <v>USD</v>
          </cell>
          <cell r="L15" t="str">
            <v>C/C</v>
          </cell>
          <cell r="M15">
            <v>11147.57</v>
          </cell>
        </row>
        <row r="16">
          <cell r="I16">
            <v>850017892</v>
          </cell>
          <cell r="J16" t="str">
            <v>N</v>
          </cell>
          <cell r="K16" t="str">
            <v>USD</v>
          </cell>
          <cell r="L16" t="str">
            <v>C/C</v>
          </cell>
          <cell r="M16">
            <v>822.31</v>
          </cell>
        </row>
        <row r="17">
          <cell r="I17">
            <v>1011067803</v>
          </cell>
          <cell r="J17" t="str">
            <v>N</v>
          </cell>
          <cell r="K17" t="str">
            <v>USD</v>
          </cell>
          <cell r="L17" t="str">
            <v>C/C</v>
          </cell>
          <cell r="M17">
            <v>191878.03</v>
          </cell>
        </row>
        <row r="19">
          <cell r="I19" t="str">
            <v>00006223733-1</v>
          </cell>
          <cell r="J19" t="str">
            <v>N</v>
          </cell>
          <cell r="K19" t="str">
            <v>USD</v>
          </cell>
          <cell r="L19" t="str">
            <v>operating credit</v>
          </cell>
          <cell r="M19">
            <v>37900000</v>
          </cell>
        </row>
        <row r="20">
          <cell r="I20" t="str">
            <v>00006223733-2</v>
          </cell>
          <cell r="J20" t="str">
            <v>N</v>
          </cell>
          <cell r="K20" t="str">
            <v>USD</v>
          </cell>
          <cell r="L20" t="str">
            <v>operating credit</v>
          </cell>
          <cell r="M20">
            <v>19378211.350000001</v>
          </cell>
        </row>
        <row r="21">
          <cell r="I21" t="str">
            <v>00006223733-3</v>
          </cell>
          <cell r="J21" t="str">
            <v>N</v>
          </cell>
          <cell r="K21" t="str">
            <v>USD</v>
          </cell>
          <cell r="L21" t="str">
            <v>operating credit</v>
          </cell>
          <cell r="M21">
            <v>18521788.649999999</v>
          </cell>
        </row>
      </sheetData>
      <sheetData sheetId="5">
        <row r="3">
          <cell r="I3">
            <v>7435501139</v>
          </cell>
          <cell r="J3" t="str">
            <v>N</v>
          </cell>
          <cell r="K3" t="str">
            <v>EUR</v>
          </cell>
          <cell r="L3" t="str">
            <v>c/c</v>
          </cell>
          <cell r="M3">
            <v>388226.94</v>
          </cell>
        </row>
        <row r="4">
          <cell r="I4">
            <v>7435501146</v>
          </cell>
          <cell r="J4" t="str">
            <v>N</v>
          </cell>
          <cell r="K4" t="str">
            <v>EUR</v>
          </cell>
          <cell r="L4" t="str">
            <v>c/c</v>
          </cell>
          <cell r="M4">
            <v>0</v>
          </cell>
        </row>
        <row r="5">
          <cell r="I5">
            <v>7441126474</v>
          </cell>
          <cell r="J5" t="str">
            <v>N</v>
          </cell>
          <cell r="K5" t="str">
            <v>EUR</v>
          </cell>
          <cell r="L5" t="str">
            <v>Compte rémunéré</v>
          </cell>
          <cell r="M5">
            <v>445000</v>
          </cell>
        </row>
      </sheetData>
      <sheetData sheetId="6">
        <row r="4">
          <cell r="I4">
            <v>11896658</v>
          </cell>
          <cell r="J4" t="str">
            <v>N</v>
          </cell>
          <cell r="K4" t="str">
            <v>EUR</v>
          </cell>
          <cell r="L4" t="str">
            <v>C/C</v>
          </cell>
          <cell r="M4">
            <v>258450.24</v>
          </cell>
          <cell r="N4">
            <v>250000</v>
          </cell>
        </row>
        <row r="5">
          <cell r="I5">
            <v>41742350</v>
          </cell>
          <cell r="J5" t="str">
            <v>N</v>
          </cell>
          <cell r="K5" t="str">
            <v>EUR</v>
          </cell>
          <cell r="L5" t="str">
            <v>C/C</v>
          </cell>
          <cell r="M5">
            <v>2139616.73</v>
          </cell>
        </row>
        <row r="6">
          <cell r="I6">
            <v>51932094</v>
          </cell>
          <cell r="J6" t="str">
            <v>N</v>
          </cell>
          <cell r="K6" t="str">
            <v>EUR</v>
          </cell>
          <cell r="L6" t="str">
            <v>C/rem</v>
          </cell>
          <cell r="M6">
            <v>3122.13</v>
          </cell>
        </row>
        <row r="7">
          <cell r="I7">
            <v>57215950</v>
          </cell>
          <cell r="J7" t="str">
            <v>N</v>
          </cell>
          <cell r="K7" t="str">
            <v>EUR</v>
          </cell>
          <cell r="L7" t="str">
            <v>C/rem</v>
          </cell>
          <cell r="M7">
            <v>103624</v>
          </cell>
        </row>
        <row r="8">
          <cell r="I8">
            <v>96730605</v>
          </cell>
          <cell r="J8" t="str">
            <v>N</v>
          </cell>
          <cell r="K8" t="str">
            <v>EUR</v>
          </cell>
          <cell r="L8" t="str">
            <v>C/rem</v>
          </cell>
          <cell r="M8">
            <v>456639</v>
          </cell>
        </row>
        <row r="9">
          <cell r="I9">
            <v>33851979</v>
          </cell>
          <cell r="J9" t="str">
            <v>N</v>
          </cell>
          <cell r="K9" t="str">
            <v>EUR</v>
          </cell>
          <cell r="L9" t="str">
            <v>C/rem</v>
          </cell>
          <cell r="M9">
            <v>1261465</v>
          </cell>
        </row>
        <row r="10">
          <cell r="I10">
            <v>35413905</v>
          </cell>
          <cell r="J10" t="str">
            <v>N</v>
          </cell>
          <cell r="K10" t="str">
            <v>EUR</v>
          </cell>
          <cell r="L10" t="str">
            <v>C/C</v>
          </cell>
          <cell r="M10">
            <v>62953</v>
          </cell>
          <cell r="N10">
            <v>50000</v>
          </cell>
        </row>
        <row r="11">
          <cell r="I11">
            <v>32707705</v>
          </cell>
          <cell r="J11" t="str">
            <v>N</v>
          </cell>
          <cell r="K11" t="str">
            <v>EUR</v>
          </cell>
          <cell r="L11" t="str">
            <v>C/C</v>
          </cell>
          <cell r="M11">
            <v>0</v>
          </cell>
        </row>
        <row r="12">
          <cell r="I12">
            <v>32707706</v>
          </cell>
          <cell r="J12" t="str">
            <v>N</v>
          </cell>
          <cell r="K12" t="str">
            <v>EUR</v>
          </cell>
          <cell r="L12" t="str">
            <v>C/C</v>
          </cell>
          <cell r="M12">
            <v>0</v>
          </cell>
        </row>
        <row r="13">
          <cell r="I13">
            <v>89521557</v>
          </cell>
          <cell r="J13" t="str">
            <v>N</v>
          </cell>
          <cell r="K13" t="str">
            <v>GBP</v>
          </cell>
          <cell r="L13" t="str">
            <v>C/C</v>
          </cell>
          <cell r="M13">
            <v>119445.31</v>
          </cell>
        </row>
        <row r="14">
          <cell r="I14">
            <v>11861468</v>
          </cell>
          <cell r="J14" t="str">
            <v>N</v>
          </cell>
          <cell r="K14" t="str">
            <v>GBP</v>
          </cell>
          <cell r="L14" t="str">
            <v>C/C</v>
          </cell>
          <cell r="M14">
            <v>6549.75</v>
          </cell>
        </row>
        <row r="15">
          <cell r="I15">
            <v>52058073</v>
          </cell>
          <cell r="J15" t="str">
            <v>N</v>
          </cell>
          <cell r="K15" t="str">
            <v>GBP</v>
          </cell>
          <cell r="L15" t="str">
            <v>C/C</v>
          </cell>
          <cell r="M15">
            <v>84325.02</v>
          </cell>
        </row>
      </sheetData>
      <sheetData sheetId="7">
        <row r="3">
          <cell r="I3" t="str">
            <v>30008031100006202130138</v>
          </cell>
          <cell r="J3" t="str">
            <v>EUR</v>
          </cell>
          <cell r="K3" t="str">
            <v>C/C</v>
          </cell>
          <cell r="L3">
            <v>167955.9</v>
          </cell>
        </row>
        <row r="4">
          <cell r="I4" t="str">
            <v>30008031100006202130138 DAT</v>
          </cell>
          <cell r="J4" t="str">
            <v>EUR</v>
          </cell>
          <cell r="K4" t="str">
            <v>C/REM</v>
          </cell>
          <cell r="L4">
            <v>870504.62</v>
          </cell>
        </row>
        <row r="5">
          <cell r="I5" t="str">
            <v>30011000202022879300082 BZV</v>
          </cell>
          <cell r="J5" t="str">
            <v>EUR</v>
          </cell>
          <cell r="K5" t="str">
            <v>C/C</v>
          </cell>
          <cell r="L5">
            <v>1057116.5149999999</v>
          </cell>
        </row>
        <row r="6">
          <cell r="I6" t="str">
            <v>30011000102022879300038 PNR</v>
          </cell>
          <cell r="J6" t="str">
            <v>EUR</v>
          </cell>
          <cell r="K6" t="str">
            <v>C/C</v>
          </cell>
          <cell r="L6">
            <v>110050.205</v>
          </cell>
        </row>
        <row r="7">
          <cell r="I7" t="str">
            <v>30014000010120316760112 BZV</v>
          </cell>
          <cell r="J7" t="str">
            <v>EUR</v>
          </cell>
          <cell r="K7" t="str">
            <v>C/C</v>
          </cell>
          <cell r="L7">
            <v>936431.196</v>
          </cell>
        </row>
        <row r="8">
          <cell r="I8" t="str">
            <v>30011000102022879300116 PNR2</v>
          </cell>
          <cell r="J8" t="str">
            <v>EUR</v>
          </cell>
          <cell r="K8" t="str">
            <v>C/C</v>
          </cell>
          <cell r="L8">
            <v>0</v>
          </cell>
        </row>
        <row r="9">
          <cell r="I9" t="str">
            <v>30018001000060007170164 BZV</v>
          </cell>
          <cell r="J9" t="str">
            <v>EUR</v>
          </cell>
          <cell r="K9" t="str">
            <v>C/C</v>
          </cell>
          <cell r="L9">
            <v>1111454.713</v>
          </cell>
        </row>
        <row r="10">
          <cell r="I10" t="str">
            <v>30018002000060007170216 PNR</v>
          </cell>
          <cell r="J10" t="str">
            <v>EUR</v>
          </cell>
          <cell r="K10" t="str">
            <v>C/C</v>
          </cell>
          <cell r="L10">
            <v>961462.56099999999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 NJ"/>
      <sheetName val="Hist tréso quotid"/>
      <sheetName val="TCD tréso"/>
      <sheetName val="Lignes &amp; tirages"/>
      <sheetName val="TCD Lignes &amp; tirages"/>
      <sheetName val="Data Factor"/>
      <sheetName val="Tréso"/>
      <sheetName val="Taux de change"/>
      <sheetName val="PERIMETRE GR"/>
      <sheetName val="MAJ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cédure"/>
      <sheetName val="FR"/>
      <sheetName val="ES"/>
      <sheetName val="CH"/>
      <sheetName val="US"/>
      <sheetName val="DE"/>
      <sheetName val="IE"/>
      <sheetName val="CG HANDLING"/>
      <sheetName val="CG CPTS"/>
      <sheetName val="Tréso"/>
      <sheetName val="Contrôle"/>
      <sheetName val="Prév Tréso"/>
      <sheetName val="Détail par société"/>
    </sheetNames>
    <sheetDataSet>
      <sheetData sheetId="0"/>
      <sheetData sheetId="1">
        <row r="4">
          <cell r="A4" t="str">
            <v>BNP 041  -  USD</v>
          </cell>
        </row>
      </sheetData>
      <sheetData sheetId="2">
        <row r="5">
          <cell r="C5" t="str">
            <v>ES49 0128 0701 1005 0050 6315</v>
          </cell>
          <cell r="D5">
            <v>15188.68</v>
          </cell>
          <cell r="E5">
            <v>15188.68</v>
          </cell>
          <cell r="F5">
            <v>300000</v>
          </cell>
        </row>
        <row r="6">
          <cell r="C6" t="str">
            <v>ES69 0128 0701 1201 0002 3897</v>
          </cell>
          <cell r="D6">
            <v>3593.36</v>
          </cell>
          <cell r="E6">
            <v>3593.36</v>
          </cell>
        </row>
        <row r="7">
          <cell r="C7" t="str">
            <v>ES80 3187 0812 8610 9501 7123</v>
          </cell>
          <cell r="D7">
            <v>586.89</v>
          </cell>
          <cell r="E7">
            <v>586.89</v>
          </cell>
        </row>
        <row r="8">
          <cell r="C8" t="str">
            <v>ES02 0049 1861 1122 1035 6430</v>
          </cell>
          <cell r="D8">
            <v>13433.66</v>
          </cell>
          <cell r="E8">
            <v>13433.66</v>
          </cell>
        </row>
        <row r="9">
          <cell r="C9" t="str">
            <v>ES39 0019 0030 6240 1020 1941</v>
          </cell>
          <cell r="D9">
            <v>318644.24</v>
          </cell>
          <cell r="E9">
            <v>22579.88</v>
          </cell>
        </row>
        <row r="10">
          <cell r="C10" t="str">
            <v>ES14 2100 4427 4502 0007 5271</v>
          </cell>
          <cell r="D10">
            <v>0</v>
          </cell>
          <cell r="E10">
            <v>0</v>
          </cell>
        </row>
        <row r="11">
          <cell r="C11" t="str">
            <v>ES44 0138 0004 5600 1057 9741</v>
          </cell>
          <cell r="D11">
            <v>2928.02</v>
          </cell>
          <cell r="E11">
            <v>2928.02</v>
          </cell>
        </row>
        <row r="12">
          <cell r="C12" t="str">
            <v>ES70 0108 0030 2300 3006 7392</v>
          </cell>
          <cell r="D12">
            <v>-157330.34</v>
          </cell>
          <cell r="E12">
            <v>-157330.34</v>
          </cell>
          <cell r="F12">
            <v>1000000</v>
          </cell>
        </row>
        <row r="13">
          <cell r="C13" t="str">
            <v>ES69 0030 1542 5600 0106 8271</v>
          </cell>
          <cell r="D13">
            <v>1297.71</v>
          </cell>
          <cell r="E13">
            <v>1297.71</v>
          </cell>
        </row>
        <row r="14">
          <cell r="C14" t="str">
            <v>ES09 0075 1058 8306 0016 1923</v>
          </cell>
          <cell r="D14">
            <v>0</v>
          </cell>
          <cell r="E14">
            <v>0</v>
          </cell>
        </row>
        <row r="15">
          <cell r="C15" t="str">
            <v>ES62 0216 1083 0306 0028 3131</v>
          </cell>
          <cell r="D15">
            <v>973.07</v>
          </cell>
          <cell r="E15">
            <v>973.07</v>
          </cell>
        </row>
        <row r="17">
          <cell r="C17" t="str">
            <v>ES39 0019 0030 6240 1020 1941</v>
          </cell>
          <cell r="D17">
            <v>0</v>
          </cell>
          <cell r="E17">
            <v>0</v>
          </cell>
        </row>
        <row r="18">
          <cell r="D18">
            <v>199315.28999999998</v>
          </cell>
          <cell r="E18">
            <v>-96749.069999999992</v>
          </cell>
          <cell r="F18">
            <v>1300000</v>
          </cell>
        </row>
        <row r="22">
          <cell r="C22" t="str">
            <v>ES66 0049 1861 1921 1034 0223</v>
          </cell>
          <cell r="D22">
            <v>7497.93</v>
          </cell>
          <cell r="E22">
            <v>7497.93</v>
          </cell>
        </row>
        <row r="23">
          <cell r="C23" t="str">
            <v>ES59 2100 4427 4102 0000 5787</v>
          </cell>
          <cell r="D23">
            <v>0</v>
          </cell>
          <cell r="E23">
            <v>0</v>
          </cell>
        </row>
        <row r="24">
          <cell r="C24" t="str">
            <v>ES64 0128 0701 1701 0637 4332</v>
          </cell>
          <cell r="D24">
            <v>4332.66</v>
          </cell>
          <cell r="E24">
            <v>4332.66</v>
          </cell>
        </row>
        <row r="25">
          <cell r="C25" t="str">
            <v>ES29 3023 0126 9154 0804 3007</v>
          </cell>
          <cell r="D25">
            <v>0</v>
          </cell>
          <cell r="E25">
            <v>0</v>
          </cell>
        </row>
        <row r="26">
          <cell r="C26" t="str">
            <v xml:space="preserve">ES06 0019 0030 6440 1020 1952 </v>
          </cell>
          <cell r="D26">
            <v>26990.799999999999</v>
          </cell>
          <cell r="E26">
            <v>10602.77</v>
          </cell>
        </row>
        <row r="27">
          <cell r="D27">
            <v>38821.39</v>
          </cell>
          <cell r="E27">
            <v>22433.360000000001</v>
          </cell>
          <cell r="F27">
            <v>0</v>
          </cell>
        </row>
        <row r="31">
          <cell r="C31" t="str">
            <v>ES37 0019 0030 6840 1020 1974</v>
          </cell>
          <cell r="D31">
            <v>3832.04</v>
          </cell>
          <cell r="E31">
            <v>3832.04</v>
          </cell>
        </row>
        <row r="32">
          <cell r="D32">
            <v>3832.04</v>
          </cell>
          <cell r="E32">
            <v>3832.04</v>
          </cell>
          <cell r="F32">
            <v>0</v>
          </cell>
        </row>
        <row r="36">
          <cell r="C36" t="str">
            <v>ES70 0019 0030 6640 1020 1963</v>
          </cell>
          <cell r="D36">
            <v>10717.27</v>
          </cell>
          <cell r="E36">
            <v>10717.27</v>
          </cell>
        </row>
        <row r="37">
          <cell r="C37" t="str">
            <v>ES14 0030 1542 5900 0097 0271</v>
          </cell>
          <cell r="D37">
            <v>840.16</v>
          </cell>
          <cell r="E37">
            <v>840.16</v>
          </cell>
        </row>
        <row r="38">
          <cell r="C38" t="str">
            <v>ES50 3023 0174 6957 2639 5501</v>
          </cell>
          <cell r="D38">
            <v>5059.34</v>
          </cell>
          <cell r="E38">
            <v>5059.34</v>
          </cell>
          <cell r="F38">
            <v>50000</v>
          </cell>
        </row>
        <row r="39">
          <cell r="D39">
            <v>16616.77</v>
          </cell>
          <cell r="E39">
            <v>16616.77</v>
          </cell>
          <cell r="F39">
            <v>50000</v>
          </cell>
        </row>
        <row r="43">
          <cell r="C43" t="str">
            <v>ES21 0128 0701 1901 0003 0141</v>
          </cell>
          <cell r="D43">
            <v>6345.87</v>
          </cell>
          <cell r="E43">
            <v>6345.87</v>
          </cell>
        </row>
        <row r="44">
          <cell r="C44" t="str">
            <v>ES29 0019 0030 6940 1021 8074</v>
          </cell>
          <cell r="D44">
            <v>130873.54</v>
          </cell>
          <cell r="E44">
            <v>52830.31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outlinePr summaryBelow="0" summaryRight="0"/>
    <pageSetUpPr autoPageBreaks="0"/>
  </sheetPr>
  <dimension ref="A1:P18"/>
  <sheetViews>
    <sheetView tabSelected="1" showOutlineSymbols="0" zoomScale="90" zoomScaleNormal="90" workbookViewId="0">
      <selection activeCell="I25" sqref="I25"/>
    </sheetView>
  </sheetViews>
  <sheetFormatPr baseColWidth="10" defaultColWidth="6.85546875" defaultRowHeight="12.75" customHeight="1"/>
  <cols>
    <col min="1" max="1" width="15.140625" bestFit="1" customWidth="1"/>
    <col min="2" max="2" width="14.7109375" bestFit="1" customWidth="1"/>
    <col min="3" max="3" width="13.140625" bestFit="1" customWidth="1"/>
    <col min="4" max="4" width="14.28515625" bestFit="1" customWidth="1"/>
    <col min="5" max="5" width="16" customWidth="1"/>
    <col min="6" max="6" width="1" customWidth="1"/>
    <col min="7" max="7" width="17.85546875" customWidth="1"/>
    <col min="8" max="8" width="0.85546875" customWidth="1"/>
    <col min="9" max="9" width="82" customWidth="1"/>
  </cols>
  <sheetData>
    <row r="1" spans="1:16" ht="12.75" customHeight="1">
      <c r="A1" s="1" t="s">
        <v>0</v>
      </c>
    </row>
    <row r="2" spans="1:16" ht="12.75" customHeight="1">
      <c r="G2" s="2"/>
    </row>
    <row r="3" spans="1:16" ht="13.5" thickBot="1">
      <c r="A3" s="3"/>
      <c r="B3" s="4" t="s">
        <v>1</v>
      </c>
      <c r="C3" s="5"/>
      <c r="D3" s="6"/>
      <c r="E3" s="3"/>
      <c r="G3" s="4" t="s">
        <v>2</v>
      </c>
    </row>
    <row r="4" spans="1:16">
      <c r="B4" s="7" t="s">
        <v>3</v>
      </c>
      <c r="C4" s="7" t="s">
        <v>4</v>
      </c>
      <c r="D4" s="7" t="s">
        <v>5</v>
      </c>
      <c r="E4" s="11" t="s">
        <v>6</v>
      </c>
      <c r="G4" s="14">
        <f ca="1">TODAY()</f>
        <v>41953</v>
      </c>
    </row>
    <row r="5" spans="1:16">
      <c r="A5" s="7" t="s">
        <v>7</v>
      </c>
      <c r="B5" s="8">
        <v>8000</v>
      </c>
      <c r="C5" s="8">
        <v>8000</v>
      </c>
      <c r="D5" s="8">
        <v>8000</v>
      </c>
      <c r="E5" s="12">
        <v>500000</v>
      </c>
      <c r="G5" s="12">
        <v>500000</v>
      </c>
      <c r="I5" s="10" t="s">
        <v>21</v>
      </c>
      <c r="J5" s="9"/>
      <c r="K5" s="9"/>
      <c r="L5" s="9"/>
      <c r="M5" s="9"/>
      <c r="N5" s="9"/>
      <c r="O5" s="9"/>
      <c r="P5" s="9"/>
    </row>
    <row r="6" spans="1:16">
      <c r="A6" s="7" t="s">
        <v>8</v>
      </c>
      <c r="B6" s="8">
        <v>4400000</v>
      </c>
      <c r="C6" s="8">
        <v>4400000</v>
      </c>
      <c r="D6" s="8">
        <v>4400000</v>
      </c>
      <c r="E6" s="12">
        <v>4392848.17</v>
      </c>
      <c r="G6" s="12">
        <v>4392848.17</v>
      </c>
    </row>
    <row r="7" spans="1:16">
      <c r="A7" s="7" t="s">
        <v>9</v>
      </c>
      <c r="B7" s="8">
        <v>-5400000</v>
      </c>
      <c r="C7" s="8">
        <v>-5400000</v>
      </c>
      <c r="D7" s="8">
        <v>-5400000</v>
      </c>
      <c r="E7" s="12">
        <v>-554810.19999999995</v>
      </c>
      <c r="G7" s="12">
        <v>-554810.19999999995</v>
      </c>
    </row>
    <row r="8" spans="1:16" ht="13.5" thickBot="1">
      <c r="A8" s="7" t="s">
        <v>10</v>
      </c>
      <c r="B8" s="8">
        <v>-2400000</v>
      </c>
      <c r="C8" s="8">
        <v>-2400000</v>
      </c>
      <c r="D8" s="8">
        <v>-2400000</v>
      </c>
      <c r="E8" s="12">
        <v>-2471874.92</v>
      </c>
      <c r="G8" s="12">
        <v>-2471874.92</v>
      </c>
    </row>
    <row r="9" spans="1:16">
      <c r="A9" s="7" t="s">
        <v>11</v>
      </c>
      <c r="B9" s="8">
        <v>-6228000</v>
      </c>
      <c r="C9" s="8">
        <v>-6228000</v>
      </c>
      <c r="D9" s="8">
        <v>-6228000</v>
      </c>
      <c r="E9" s="12">
        <v>-6228702.8899999997</v>
      </c>
      <c r="G9" s="12">
        <v>-6228702.8899999997</v>
      </c>
      <c r="I9" s="15" t="s">
        <v>22</v>
      </c>
    </row>
    <row r="10" spans="1:16">
      <c r="A10" s="7" t="s">
        <v>12</v>
      </c>
      <c r="B10" s="8">
        <v>1443193.65</v>
      </c>
      <c r="C10" s="8">
        <v>1443193.65</v>
      </c>
      <c r="D10" s="8">
        <v>1443193.65</v>
      </c>
      <c r="E10" s="12">
        <v>32584114</v>
      </c>
      <c r="G10" s="12">
        <v>32584114</v>
      </c>
      <c r="I10" s="16"/>
    </row>
    <row r="11" spans="1:16" ht="13.5" thickBot="1">
      <c r="A11" s="7" t="s">
        <v>13</v>
      </c>
      <c r="B11" s="8">
        <v>-3427419.22</v>
      </c>
      <c r="C11" s="8">
        <v>-3427419.22</v>
      </c>
      <c r="D11" s="8">
        <v>-3427419.22</v>
      </c>
      <c r="E11" s="12">
        <v>65246</v>
      </c>
      <c r="G11" s="12">
        <v>65246</v>
      </c>
      <c r="I11" s="17" t="s">
        <v>23</v>
      </c>
    </row>
    <row r="12" spans="1:16">
      <c r="A12" s="7" t="s">
        <v>14</v>
      </c>
      <c r="B12" s="8">
        <v>-2171062.86</v>
      </c>
      <c r="C12" s="8">
        <v>-2171062.86</v>
      </c>
      <c r="D12" s="8">
        <v>-2171062.86</v>
      </c>
      <c r="E12" s="12">
        <v>44043</v>
      </c>
      <c r="G12" s="12">
        <v>44043</v>
      </c>
    </row>
    <row r="13" spans="1:16">
      <c r="A13" s="7" t="s">
        <v>15</v>
      </c>
      <c r="B13" s="8">
        <v>3927107.03</v>
      </c>
      <c r="C13" s="8">
        <v>3927107.03</v>
      </c>
      <c r="D13" s="8">
        <v>3927107.03</v>
      </c>
      <c r="E13" s="12">
        <v>625840</v>
      </c>
      <c r="G13" s="12">
        <v>625840</v>
      </c>
    </row>
    <row r="14" spans="1:16">
      <c r="A14" s="7" t="s">
        <v>16</v>
      </c>
      <c r="B14" s="8">
        <v>40792.58</v>
      </c>
      <c r="C14" s="8">
        <v>40792.58</v>
      </c>
      <c r="D14" s="8">
        <v>40792.58</v>
      </c>
      <c r="E14" s="12">
        <v>65000</v>
      </c>
      <c r="G14" s="12">
        <v>65000</v>
      </c>
    </row>
    <row r="15" spans="1:16">
      <c r="A15" s="7" t="s">
        <v>17</v>
      </c>
      <c r="B15" s="8">
        <v>809974.83</v>
      </c>
      <c r="C15" s="8">
        <v>809974.83</v>
      </c>
      <c r="D15" s="8">
        <v>809974.83</v>
      </c>
      <c r="E15" s="12">
        <v>12000</v>
      </c>
      <c r="G15" s="12">
        <v>12000</v>
      </c>
    </row>
    <row r="16" spans="1:16">
      <c r="A16" s="7" t="s">
        <v>18</v>
      </c>
      <c r="B16" s="8">
        <v>126250.05</v>
      </c>
      <c r="C16" s="8">
        <v>126250.05</v>
      </c>
      <c r="D16" s="8">
        <v>126250.05</v>
      </c>
      <c r="E16" s="12">
        <v>126500</v>
      </c>
      <c r="G16" s="12">
        <v>126500</v>
      </c>
    </row>
    <row r="17" spans="1:7">
      <c r="A17" s="7" t="s">
        <v>19</v>
      </c>
      <c r="B17" s="8">
        <v>2839814.45</v>
      </c>
      <c r="C17" s="8">
        <v>2839814.45</v>
      </c>
      <c r="D17" s="8">
        <v>2839814.45</v>
      </c>
      <c r="E17" s="12">
        <v>2830000</v>
      </c>
      <c r="G17" s="12">
        <v>2830000</v>
      </c>
    </row>
    <row r="18" spans="1:7" ht="13.5" thickBot="1">
      <c r="A18" s="7" t="s">
        <v>20</v>
      </c>
      <c r="B18" s="8">
        <v>454528.42</v>
      </c>
      <c r="C18" s="8">
        <v>454528.42</v>
      </c>
      <c r="D18" s="8">
        <v>454528.42</v>
      </c>
      <c r="E18" s="13">
        <v>358700</v>
      </c>
      <c r="G18" s="13">
        <v>358700</v>
      </c>
    </row>
  </sheetData>
  <pageMargins left="0" right="0" top="0" bottom="0" header="0" footer="0"/>
  <pageSetup paperSize="9" fitToWidth="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FR</vt:lpstr>
      <vt:lpstr>FR</vt:lpstr>
      <vt:lpstr>Stés_Valeur_J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2014-11-10T09:39:44Z</dcterms:created>
  <dcterms:modified xsi:type="dcterms:W3CDTF">2014-11-10T10:02:29Z</dcterms:modified>
</cp:coreProperties>
</file>