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B:\Optimisation\1- TACOR\"/>
    </mc:Choice>
  </mc:AlternateContent>
  <bookViews>
    <workbookView xWindow="0" yWindow="0" windowWidth="25125" windowHeight="11400"/>
  </bookViews>
  <sheets>
    <sheet name="base" sheetId="1" r:id="rId1"/>
    <sheet name="nat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5" i="1" l="1"/>
  <c r="J4" i="1"/>
  <c r="H5" i="1"/>
  <c r="H4" i="1"/>
  <c r="I4" i="1" s="1"/>
</calcChain>
</file>

<file path=xl/sharedStrings.xml><?xml version="1.0" encoding="utf-8"?>
<sst xmlns="http://schemas.openxmlformats.org/spreadsheetml/2006/main" count="239" uniqueCount="87">
  <si>
    <t>PA01/92511200</t>
  </si>
  <si>
    <t>compte</t>
  </si>
  <si>
    <t>rubrique</t>
  </si>
  <si>
    <t>Niveau 4</t>
  </si>
  <si>
    <t>Libellé niv 4</t>
  </si>
  <si>
    <t>Niveau 3</t>
  </si>
  <si>
    <t xml:space="preserve">Libellé niv 3 </t>
  </si>
  <si>
    <t>Niveau 2</t>
  </si>
  <si>
    <t>Libellé niv 2</t>
  </si>
  <si>
    <t>Niveau 1</t>
  </si>
  <si>
    <t>Libellé niv 1</t>
  </si>
  <si>
    <t>E2040A</t>
  </si>
  <si>
    <t>E2040</t>
  </si>
  <si>
    <t>E204</t>
  </si>
  <si>
    <t>E2040B</t>
  </si>
  <si>
    <t xml:space="preserve">Annonces1 </t>
  </si>
  <si>
    <t>Annonces 2</t>
  </si>
  <si>
    <t>Annonces 3</t>
  </si>
  <si>
    <t>Annonces 4</t>
  </si>
  <si>
    <t>Annonces 5</t>
  </si>
  <si>
    <t>Annonces 6</t>
  </si>
  <si>
    <t>Annonces 7</t>
  </si>
  <si>
    <t>Annonces 8</t>
  </si>
  <si>
    <t>Annonces 9</t>
  </si>
  <si>
    <t>Annonces 10</t>
  </si>
  <si>
    <t>Annonces 11</t>
  </si>
  <si>
    <t>Annonces 12</t>
  </si>
  <si>
    <t>Annonces 13</t>
  </si>
  <si>
    <t>Annonces 14</t>
  </si>
  <si>
    <t>A &amp; I</t>
  </si>
  <si>
    <t>C</t>
  </si>
  <si>
    <t>Pub</t>
  </si>
  <si>
    <t>Com</t>
  </si>
  <si>
    <t>=RIGHT(RC[-1],8)</t>
  </si>
  <si>
    <t>[…]</t>
  </si>
  <si>
    <t xml:space="preserve">    Range("I2").Select</t>
  </si>
  <si>
    <t xml:space="preserve">    Selection.End(xlDown).Select</t>
  </si>
  <si>
    <t xml:space="preserve">    ActiveCell.Offset(0, 1).Select</t>
  </si>
  <si>
    <t xml:space="preserve">    Range("J2").Select</t>
  </si>
  <si>
    <t xml:space="preserve">    Selection.Copy</t>
  </si>
  <si>
    <t xml:space="preserve">    Range("J3").Select</t>
  </si>
  <si>
    <t xml:space="preserve">    Range(Selection, Selection.End(xlDown)).Select</t>
  </si>
  <si>
    <t xml:space="preserve">    ActiveSheet.Paste</t>
  </si>
  <si>
    <t xml:space="preserve">    Columns("I:J").Select</t>
  </si>
  <si>
    <t xml:space="preserve">    Application.CutCopyMode = False</t>
  </si>
  <si>
    <t>ActiveCell.FormulaR1C1 = "=RIGHT(RC[-1],8)"</t>
  </si>
  <si>
    <t xml:space="preserve">    Range("G2").Select</t>
  </si>
  <si>
    <t xml:space="preserve">    Range("H2").Select</t>
  </si>
  <si>
    <t xml:space="preserve">    Range("H3").Select</t>
  </si>
  <si>
    <t xml:space="preserve">    Columns("H:H").Select</t>
  </si>
  <si>
    <t>H</t>
  </si>
  <si>
    <t>I</t>
  </si>
  <si>
    <t>intitulé1</t>
  </si>
  <si>
    <t>formule (2) colonne I</t>
  </si>
  <si>
    <t>formule (1) col H</t>
  </si>
  <si>
    <t>=VLOOKUP(RC[-2],'nat'!R2C1:R15C8,8,0)</t>
  </si>
  <si>
    <t>Range("J2").Select</t>
  </si>
  <si>
    <t xml:space="preserve">    Selection.PasteSpecial Paste:=xlPasteValues, Operation:=xlNone, SkipBlanks _</t>
  </si>
  <si>
    <t xml:space="preserve">        :=False, Transpose:=False</t>
  </si>
  <si>
    <t>J</t>
  </si>
  <si>
    <t>Copier coller valeur</t>
  </si>
  <si>
    <t>formule (3) colonne J</t>
  </si>
  <si>
    <t>soit la formule EXCEL =RECHERCHEV(H2;nat!A2:H15;4;0)</t>
  </si>
  <si>
    <t>soit la formule EXCEL =RECHERCHEV(H2;nat!A2:H15;8;0)</t>
  </si>
  <si>
    <t>soit la fomule EXCEL= droite(G1;8)</t>
  </si>
  <si>
    <t>1-</t>
  </si>
  <si>
    <t>2-</t>
  </si>
  <si>
    <t>3-</t>
  </si>
  <si>
    <t>4-</t>
  </si>
  <si>
    <t>intitulé2</t>
  </si>
  <si>
    <t>=VLOOKUP(RC[-1],'nat'!R2C1:R15C4,4,0)</t>
  </si>
  <si>
    <t>PA01/92311106</t>
  </si>
  <si>
    <t>PA01/92311107</t>
  </si>
  <si>
    <t>PA01/92311108</t>
  </si>
  <si>
    <t>PA01/92311109</t>
  </si>
  <si>
    <t>PA01/92311200</t>
  </si>
  <si>
    <t>PA01/92311100</t>
  </si>
  <si>
    <t>PA01/92360007</t>
  </si>
  <si>
    <t>PA01/92360000</t>
  </si>
  <si>
    <t>PA01/92360006</t>
  </si>
  <si>
    <t>PA01/92360008</t>
  </si>
  <si>
    <t>PA01/92360009</t>
  </si>
  <si>
    <t>formules à recopier jusqu'à la dernière ligne de la colonne G</t>
  </si>
  <si>
    <t xml:space="preserve">    ActiveCell.FormulaR1C1 = "=VLOOKUP(RC[-1],'nat'!R2C1:R15C4,4,0)"</t>
  </si>
  <si>
    <t xml:space="preserve">    ActiveCell.FormulaR1C1 = "=VLOOKUP(RC[-2],'nat'!R2C1:R15C8,8,0)"</t>
  </si>
  <si>
    <t xml:space="preserve">    ActiveCell.FormulaR1C1 = "1"  'permet de déterminer la dernière ligne à traiter pour mon copier-coller</t>
  </si>
  <si>
    <t xml:space="preserve">    ActiveCell.FormulaR1C1 = "1" 'permet de déterminer la dernière ligne à traiter pour le copier-coller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</si>
</sst>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rgb="FF000000"/>
      <name val="Arial"/>
      <family val="2"/>
    </font>
    <font>
      <b/>
      <sz val="8"/>
      <color theme="1"/>
      <name val="Arial"/>
      <family val="2"/>
    </font>
    <font>
      <b/>
      <sz val="8"/>
      <color theme="1"/>
      <name val="Calibri"/>
      <family val="2"/>
      <scheme val="minor"/>
    </font>
    <font>
      <sz val="8"/>
      <color theme="1"/>
      <name val="Arial"/>
      <family val="2"/>
    </font>
    <font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5">
    <xf numFmtId="0" fontId="0" fillId="0" borderId="0" xfId="0"/>
    <xf numFmtId="0" fontId="3" fillId="2" borderId="1" xfId="1" applyFont="1" applyFill="1" applyBorder="1"/>
    <xf numFmtId="0" fontId="4" fillId="2" borderId="2" xfId="1" applyFont="1" applyFill="1" applyBorder="1"/>
    <xf numFmtId="0" fontId="4" fillId="2" borderId="3" xfId="1" applyFont="1" applyFill="1" applyBorder="1"/>
    <xf numFmtId="0" fontId="4" fillId="2" borderId="4" xfId="1" applyFont="1" applyFill="1" applyBorder="1"/>
    <xf numFmtId="0" fontId="5" fillId="0" borderId="1" xfId="1" applyFont="1" applyBorder="1"/>
    <xf numFmtId="49" fontId="2" fillId="3" borderId="5" xfId="1" applyNumberFormat="1" applyFont="1" applyFill="1" applyBorder="1" applyAlignment="1">
      <alignment horizontal="left" vertical="center" wrapText="1"/>
    </xf>
    <xf numFmtId="0" fontId="6" fillId="3" borderId="6" xfId="1" applyFont="1" applyFill="1" applyBorder="1"/>
    <xf numFmtId="0" fontId="6" fillId="3" borderId="7" xfId="1" applyFont="1" applyFill="1" applyBorder="1"/>
    <xf numFmtId="0" fontId="0" fillId="0" borderId="0" xfId="0" quotePrefix="1"/>
    <xf numFmtId="0" fontId="7" fillId="0" borderId="0" xfId="0" applyFont="1" applyAlignment="1">
      <alignment horizontal="right"/>
    </xf>
    <xf numFmtId="0" fontId="0" fillId="4" borderId="0" xfId="0" applyFill="1"/>
    <xf numFmtId="0" fontId="0" fillId="4" borderId="0" xfId="0" quotePrefix="1" applyFill="1"/>
    <xf numFmtId="0" fontId="6" fillId="4" borderId="7" xfId="1" applyFont="1" applyFill="1" applyBorder="1"/>
    <xf numFmtId="0" fontId="0" fillId="4" borderId="0" xfId="0" quotePrefix="1" applyFill="1" applyAlignment="1">
      <alignment horizontal="center"/>
    </xf>
  </cellXfs>
  <cellStyles count="2">
    <cellStyle name="Normal" xfId="0" builtinId="0"/>
    <cellStyle name="Normal 1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228600</xdr:colOff>
      <xdr:row>6</xdr:row>
      <xdr:rowOff>19050</xdr:rowOff>
    </xdr:from>
    <xdr:to>
      <xdr:col>7</xdr:col>
      <xdr:colOff>228600</xdr:colOff>
      <xdr:row>11</xdr:row>
      <xdr:rowOff>171450</xdr:rowOff>
    </xdr:to>
    <xdr:cxnSp macro="">
      <xdr:nvCxnSpPr>
        <xdr:cNvPr id="3" name="Connecteur droit avec flèche 2"/>
        <xdr:cNvCxnSpPr/>
      </xdr:nvCxnSpPr>
      <xdr:spPr>
        <a:xfrm>
          <a:off x="6943725" y="1162050"/>
          <a:ext cx="0" cy="1104900"/>
        </a:xfrm>
        <a:prstGeom prst="straightConnector1">
          <a:avLst/>
        </a:prstGeom>
        <a:ln w="19050"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333375</xdr:colOff>
      <xdr:row>5</xdr:row>
      <xdr:rowOff>133350</xdr:rowOff>
    </xdr:from>
    <xdr:to>
      <xdr:col>8</xdr:col>
      <xdr:colOff>333375</xdr:colOff>
      <xdr:row>11</xdr:row>
      <xdr:rowOff>95250</xdr:rowOff>
    </xdr:to>
    <xdr:cxnSp macro="">
      <xdr:nvCxnSpPr>
        <xdr:cNvPr id="4" name="Connecteur droit avec flèche 3"/>
        <xdr:cNvCxnSpPr/>
      </xdr:nvCxnSpPr>
      <xdr:spPr>
        <a:xfrm>
          <a:off x="8096250" y="1085850"/>
          <a:ext cx="0" cy="1104900"/>
        </a:xfrm>
        <a:prstGeom prst="straightConnector1">
          <a:avLst/>
        </a:prstGeom>
        <a:ln w="19050"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295275</xdr:colOff>
      <xdr:row>5</xdr:row>
      <xdr:rowOff>171450</xdr:rowOff>
    </xdr:from>
    <xdr:to>
      <xdr:col>9</xdr:col>
      <xdr:colOff>295275</xdr:colOff>
      <xdr:row>11</xdr:row>
      <xdr:rowOff>133350</xdr:rowOff>
    </xdr:to>
    <xdr:cxnSp macro="">
      <xdr:nvCxnSpPr>
        <xdr:cNvPr id="5" name="Connecteur droit avec flèche 4"/>
        <xdr:cNvCxnSpPr/>
      </xdr:nvCxnSpPr>
      <xdr:spPr>
        <a:xfrm>
          <a:off x="10401300" y="1123950"/>
          <a:ext cx="0" cy="1104900"/>
        </a:xfrm>
        <a:prstGeom prst="straightConnector1">
          <a:avLst/>
        </a:prstGeom>
        <a:ln w="19050"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G1:X64"/>
  <sheetViews>
    <sheetView tabSelected="1" topLeftCell="D34" workbookViewId="0">
      <selection activeCell="M48" sqref="M48"/>
    </sheetView>
  </sheetViews>
  <sheetFormatPr baseColWidth="10" defaultRowHeight="15" x14ac:dyDescent="0.25"/>
  <cols>
    <col min="2" max="2" width="15.7109375" customWidth="1"/>
    <col min="3" max="3" width="22.85546875" customWidth="1"/>
    <col min="7" max="7" width="16.42578125" customWidth="1"/>
    <col min="8" max="8" width="15.7109375" bestFit="1" customWidth="1"/>
    <col min="9" max="9" width="35.140625" customWidth="1"/>
    <col min="10" max="10" width="36.7109375" customWidth="1"/>
  </cols>
  <sheetData>
    <row r="1" spans="7:15" x14ac:dyDescent="0.25">
      <c r="G1" t="s">
        <v>2</v>
      </c>
      <c r="H1" s="11" t="s">
        <v>1</v>
      </c>
      <c r="I1" s="11" t="s">
        <v>52</v>
      </c>
      <c r="J1" s="11" t="s">
        <v>69</v>
      </c>
    </row>
    <row r="2" spans="7:15" x14ac:dyDescent="0.25">
      <c r="G2" t="s">
        <v>80</v>
      </c>
      <c r="H2" s="11" t="s">
        <v>33</v>
      </c>
      <c r="I2" s="12" t="s">
        <v>70</v>
      </c>
      <c r="J2" s="12" t="s">
        <v>55</v>
      </c>
      <c r="M2" t="s">
        <v>54</v>
      </c>
      <c r="O2" t="s">
        <v>33</v>
      </c>
    </row>
    <row r="3" spans="7:15" x14ac:dyDescent="0.25">
      <c r="G3" t="s">
        <v>81</v>
      </c>
      <c r="H3" s="11"/>
      <c r="I3" s="11"/>
      <c r="J3" s="11"/>
      <c r="O3" s="9" t="s">
        <v>64</v>
      </c>
    </row>
    <row r="4" spans="7:15" x14ac:dyDescent="0.25">
      <c r="G4" t="s">
        <v>78</v>
      </c>
      <c r="H4" s="11">
        <f>VALUE(RIGHT(G4,8))</f>
        <v>92360000</v>
      </c>
      <c r="I4" s="13" t="str">
        <f>+VLOOKUP(H4,nat!$A$2:$H$15,4,0)</f>
        <v>C</v>
      </c>
      <c r="J4" s="11" t="str">
        <f>VLOOKUP(H4,nat!$A$2:$H$15,8,0)</f>
        <v>Com</v>
      </c>
    </row>
    <row r="5" spans="7:15" x14ac:dyDescent="0.25">
      <c r="G5" t="s">
        <v>74</v>
      </c>
      <c r="H5" s="11">
        <f>VALUE(RIGHT(G5,8))</f>
        <v>92311109</v>
      </c>
      <c r="I5" s="13" t="s">
        <v>30</v>
      </c>
      <c r="J5" s="11" t="str">
        <f>VLOOKUP(H5,nat!$A$2:$H$15,8,0)</f>
        <v>Com</v>
      </c>
      <c r="M5" t="s">
        <v>53</v>
      </c>
      <c r="O5" s="9" t="s">
        <v>70</v>
      </c>
    </row>
    <row r="6" spans="7:15" x14ac:dyDescent="0.25">
      <c r="G6" t="s">
        <v>75</v>
      </c>
      <c r="H6" s="14" t="s">
        <v>34</v>
      </c>
      <c r="I6" s="14" t="s">
        <v>34</v>
      </c>
      <c r="J6" s="14" t="s">
        <v>34</v>
      </c>
      <c r="O6" s="9" t="s">
        <v>62</v>
      </c>
    </row>
    <row r="7" spans="7:15" x14ac:dyDescent="0.25">
      <c r="G7" t="s">
        <v>76</v>
      </c>
      <c r="H7" s="14" t="s">
        <v>34</v>
      </c>
      <c r="I7" s="14" t="s">
        <v>34</v>
      </c>
      <c r="J7" s="14" t="s">
        <v>34</v>
      </c>
    </row>
    <row r="8" spans="7:15" x14ac:dyDescent="0.25">
      <c r="G8" t="s">
        <v>74</v>
      </c>
      <c r="H8" s="14" t="s">
        <v>34</v>
      </c>
      <c r="I8" s="14" t="s">
        <v>34</v>
      </c>
      <c r="J8" s="14" t="s">
        <v>34</v>
      </c>
      <c r="M8" t="s">
        <v>61</v>
      </c>
      <c r="O8" s="9" t="s">
        <v>55</v>
      </c>
    </row>
    <row r="9" spans="7:15" x14ac:dyDescent="0.25">
      <c r="G9" t="s">
        <v>74</v>
      </c>
      <c r="H9" s="14" t="s">
        <v>34</v>
      </c>
      <c r="I9" s="14" t="s">
        <v>34</v>
      </c>
      <c r="J9" s="14" t="s">
        <v>34</v>
      </c>
      <c r="O9" s="9" t="s">
        <v>63</v>
      </c>
    </row>
    <row r="10" spans="7:15" x14ac:dyDescent="0.25">
      <c r="G10" t="s">
        <v>74</v>
      </c>
      <c r="H10" s="14" t="s">
        <v>34</v>
      </c>
      <c r="I10" s="14" t="s">
        <v>34</v>
      </c>
      <c r="J10" s="14" t="s">
        <v>34</v>
      </c>
    </row>
    <row r="11" spans="7:15" x14ac:dyDescent="0.25">
      <c r="G11" t="s">
        <v>74</v>
      </c>
      <c r="H11" s="14" t="s">
        <v>34</v>
      </c>
      <c r="I11" s="11"/>
      <c r="J11" s="11"/>
    </row>
    <row r="12" spans="7:15" x14ac:dyDescent="0.25">
      <c r="G12" t="s">
        <v>74</v>
      </c>
      <c r="H12" s="11"/>
      <c r="I12" s="11"/>
      <c r="J12" s="11"/>
    </row>
    <row r="13" spans="7:15" x14ac:dyDescent="0.25">
      <c r="G13" t="s">
        <v>80</v>
      </c>
      <c r="H13" s="11"/>
      <c r="I13" s="11"/>
      <c r="J13" s="11"/>
    </row>
    <row r="14" spans="7:15" x14ac:dyDescent="0.25">
      <c r="G14" t="s">
        <v>81</v>
      </c>
      <c r="H14" s="11"/>
      <c r="I14" s="11"/>
      <c r="J14" s="11"/>
    </row>
    <row r="15" spans="7:15" x14ac:dyDescent="0.25">
      <c r="G15" t="s">
        <v>78</v>
      </c>
      <c r="H15" s="11"/>
      <c r="I15" s="11"/>
      <c r="J15" s="11"/>
    </row>
    <row r="16" spans="7:15" x14ac:dyDescent="0.25">
      <c r="G16" t="s">
        <v>71</v>
      </c>
      <c r="H16" s="11"/>
      <c r="I16" s="11"/>
      <c r="J16" s="11"/>
    </row>
    <row r="17" spans="7:24" ht="15.75" x14ac:dyDescent="0.25">
      <c r="G17" t="s">
        <v>72</v>
      </c>
      <c r="H17" s="11"/>
      <c r="I17" s="11"/>
      <c r="J17" s="11"/>
      <c r="M17" s="10" t="s">
        <v>65</v>
      </c>
      <c r="N17" t="s">
        <v>50</v>
      </c>
      <c r="O17" t="s">
        <v>45</v>
      </c>
      <c r="X17" s="10"/>
    </row>
    <row r="18" spans="7:24" ht="15.75" x14ac:dyDescent="0.25">
      <c r="G18" t="s">
        <v>73</v>
      </c>
      <c r="H18" s="11"/>
      <c r="I18" s="11"/>
      <c r="J18" s="11"/>
      <c r="M18" s="10"/>
      <c r="O18" t="s">
        <v>46</v>
      </c>
    </row>
    <row r="19" spans="7:24" ht="15.75" x14ac:dyDescent="0.25">
      <c r="G19" t="s">
        <v>80</v>
      </c>
      <c r="H19" s="11"/>
      <c r="I19" s="11"/>
      <c r="J19" s="11"/>
      <c r="M19" s="10"/>
      <c r="O19" t="s">
        <v>36</v>
      </c>
    </row>
    <row r="20" spans="7:24" ht="15.75" x14ac:dyDescent="0.25">
      <c r="G20" t="s">
        <v>81</v>
      </c>
      <c r="H20" s="11"/>
      <c r="I20" s="11"/>
      <c r="J20" s="11"/>
      <c r="M20" s="10"/>
      <c r="O20" t="s">
        <v>37</v>
      </c>
    </row>
    <row r="21" spans="7:24" ht="15.75" x14ac:dyDescent="0.25">
      <c r="G21" t="s">
        <v>78</v>
      </c>
      <c r="H21" s="11"/>
      <c r="I21" s="11"/>
      <c r="J21" s="11"/>
      <c r="M21" s="10"/>
      <c r="O21" t="s">
        <v>85</v>
      </c>
    </row>
    <row r="22" spans="7:24" ht="15.75" x14ac:dyDescent="0.25">
      <c r="G22" t="s">
        <v>74</v>
      </c>
      <c r="H22" s="11"/>
      <c r="I22" s="11"/>
      <c r="J22" s="11"/>
      <c r="M22" s="10"/>
      <c r="O22" t="s">
        <v>47</v>
      </c>
    </row>
    <row r="23" spans="7:24" ht="15.75" x14ac:dyDescent="0.25">
      <c r="G23" t="s">
        <v>74</v>
      </c>
      <c r="H23" s="11"/>
      <c r="I23" s="11"/>
      <c r="J23" s="11"/>
      <c r="M23" s="10"/>
      <c r="O23" t="s">
        <v>39</v>
      </c>
    </row>
    <row r="24" spans="7:24" ht="15.75" x14ac:dyDescent="0.25">
      <c r="G24" t="s">
        <v>74</v>
      </c>
      <c r="H24" s="11"/>
      <c r="I24" s="11"/>
      <c r="J24" s="11"/>
      <c r="M24" s="10"/>
      <c r="O24" t="s">
        <v>48</v>
      </c>
    </row>
    <row r="25" spans="7:24" ht="15.75" x14ac:dyDescent="0.25">
      <c r="G25" t="s">
        <v>79</v>
      </c>
      <c r="H25" s="11"/>
      <c r="I25" s="11"/>
      <c r="J25" s="11"/>
      <c r="M25" s="10"/>
      <c r="O25" t="s">
        <v>41</v>
      </c>
    </row>
    <row r="26" spans="7:24" ht="15.75" x14ac:dyDescent="0.25">
      <c r="G26" t="s">
        <v>80</v>
      </c>
      <c r="H26" s="11"/>
      <c r="I26" s="11"/>
      <c r="J26" s="11"/>
      <c r="M26" s="10"/>
      <c r="O26" t="s">
        <v>42</v>
      </c>
    </row>
    <row r="27" spans="7:24" ht="15.75" x14ac:dyDescent="0.25">
      <c r="G27" t="s">
        <v>81</v>
      </c>
      <c r="H27" s="11"/>
      <c r="I27" s="11"/>
      <c r="J27" s="11"/>
      <c r="M27" s="10"/>
      <c r="O27" t="s">
        <v>49</v>
      </c>
    </row>
    <row r="28" spans="7:24" ht="15.75" x14ac:dyDescent="0.25">
      <c r="G28" t="s">
        <v>78</v>
      </c>
      <c r="H28" s="11"/>
      <c r="I28" s="11"/>
      <c r="J28" s="11"/>
      <c r="M28" s="10"/>
      <c r="O28" t="s">
        <v>44</v>
      </c>
    </row>
    <row r="29" spans="7:24" ht="15.75" x14ac:dyDescent="0.25">
      <c r="G29" t="s">
        <v>78</v>
      </c>
      <c r="H29" s="11"/>
      <c r="I29" s="11"/>
      <c r="J29" s="11"/>
      <c r="M29" s="10"/>
    </row>
    <row r="30" spans="7:24" ht="15.75" x14ac:dyDescent="0.25">
      <c r="G30" t="s">
        <v>71</v>
      </c>
      <c r="H30" s="11"/>
      <c r="I30" s="11"/>
      <c r="J30" s="11"/>
      <c r="M30" s="10"/>
    </row>
    <row r="31" spans="7:24" ht="15.75" x14ac:dyDescent="0.25">
      <c r="G31" t="s">
        <v>72</v>
      </c>
      <c r="H31" s="11"/>
      <c r="I31" s="11"/>
      <c r="J31" s="11"/>
      <c r="M31" s="10" t="s">
        <v>66</v>
      </c>
      <c r="N31" t="s">
        <v>51</v>
      </c>
      <c r="O31" t="s">
        <v>83</v>
      </c>
    </row>
    <row r="32" spans="7:24" ht="15.75" x14ac:dyDescent="0.25">
      <c r="G32" t="s">
        <v>73</v>
      </c>
      <c r="H32" s="11"/>
      <c r="I32" s="11"/>
      <c r="J32" s="11"/>
      <c r="M32" s="10"/>
      <c r="O32" t="s">
        <v>35</v>
      </c>
    </row>
    <row r="33" spans="7:15" ht="15.75" x14ac:dyDescent="0.25">
      <c r="G33" t="s">
        <v>74</v>
      </c>
      <c r="H33" s="11"/>
      <c r="I33" s="11"/>
      <c r="J33" s="11"/>
      <c r="M33" s="10"/>
      <c r="O33" t="s">
        <v>36</v>
      </c>
    </row>
    <row r="34" spans="7:15" ht="15.75" x14ac:dyDescent="0.25">
      <c r="G34" t="s">
        <v>75</v>
      </c>
      <c r="H34" s="11"/>
      <c r="I34" s="11"/>
      <c r="J34" s="11"/>
      <c r="M34" s="10"/>
      <c r="O34" t="s">
        <v>37</v>
      </c>
    </row>
    <row r="35" spans="7:15" ht="15.75" x14ac:dyDescent="0.25">
      <c r="G35" t="s">
        <v>76</v>
      </c>
      <c r="H35" s="11"/>
      <c r="I35" s="11"/>
      <c r="J35" s="11"/>
      <c r="M35" s="10"/>
      <c r="O35" t="s">
        <v>86</v>
      </c>
    </row>
    <row r="36" spans="7:15" ht="15.75" x14ac:dyDescent="0.25">
      <c r="G36" t="s">
        <v>0</v>
      </c>
      <c r="H36" s="11"/>
      <c r="I36" s="11"/>
      <c r="J36" s="11"/>
      <c r="M36" s="10"/>
      <c r="O36" t="s">
        <v>38</v>
      </c>
    </row>
    <row r="37" spans="7:15" ht="15.75" x14ac:dyDescent="0.25">
      <c r="G37" t="s">
        <v>77</v>
      </c>
      <c r="H37" s="11"/>
      <c r="I37" s="11"/>
      <c r="J37" s="11"/>
      <c r="M37" s="10"/>
      <c r="O37" t="s">
        <v>39</v>
      </c>
    </row>
    <row r="38" spans="7:15" ht="15.75" x14ac:dyDescent="0.25">
      <c r="G38" t="s">
        <v>78</v>
      </c>
      <c r="H38" s="11"/>
      <c r="I38" s="11"/>
      <c r="J38" s="11"/>
      <c r="M38" s="10"/>
      <c r="O38" t="s">
        <v>40</v>
      </c>
    </row>
    <row r="39" spans="7:15" ht="15.75" x14ac:dyDescent="0.25">
      <c r="G39" t="s">
        <v>79</v>
      </c>
      <c r="H39" s="11"/>
      <c r="I39" s="11"/>
      <c r="J39" s="11"/>
      <c r="M39" s="10"/>
      <c r="O39" t="s">
        <v>41</v>
      </c>
    </row>
    <row r="40" spans="7:15" ht="15.75" x14ac:dyDescent="0.25">
      <c r="G40" t="s">
        <v>77</v>
      </c>
      <c r="H40" s="11"/>
      <c r="I40" s="11"/>
      <c r="J40" s="11"/>
      <c r="M40" s="10"/>
      <c r="O40" t="s">
        <v>42</v>
      </c>
    </row>
    <row r="41" spans="7:15" ht="15.75" x14ac:dyDescent="0.25">
      <c r="G41" t="s">
        <v>80</v>
      </c>
      <c r="H41" s="11"/>
      <c r="I41" s="11"/>
      <c r="J41" s="11"/>
      <c r="M41" s="10"/>
      <c r="O41" t="s">
        <v>43</v>
      </c>
    </row>
    <row r="42" spans="7:15" ht="15.75" x14ac:dyDescent="0.25">
      <c r="G42" t="s">
        <v>77</v>
      </c>
      <c r="H42" s="11"/>
      <c r="I42" s="11"/>
      <c r="J42" s="11"/>
      <c r="M42" s="10"/>
      <c r="O42" t="s">
        <v>44</v>
      </c>
    </row>
    <row r="43" spans="7:15" ht="15.75" x14ac:dyDescent="0.25">
      <c r="G43" t="s">
        <v>78</v>
      </c>
      <c r="H43" s="11"/>
      <c r="I43" s="11"/>
      <c r="J43" s="11"/>
      <c r="M43" s="10"/>
    </row>
    <row r="44" spans="7:15" ht="15.75" x14ac:dyDescent="0.25">
      <c r="G44" t="s">
        <v>79</v>
      </c>
      <c r="H44" s="11"/>
      <c r="I44" s="11"/>
      <c r="J44" s="11"/>
      <c r="M44" s="10"/>
    </row>
    <row r="45" spans="7:15" ht="15.75" x14ac:dyDescent="0.25">
      <c r="G45" t="s">
        <v>77</v>
      </c>
      <c r="H45" s="11"/>
      <c r="I45" s="11"/>
      <c r="J45" s="11"/>
      <c r="M45" s="10" t="s">
        <v>67</v>
      </c>
      <c r="N45" t="s">
        <v>59</v>
      </c>
      <c r="O45" t="s">
        <v>56</v>
      </c>
    </row>
    <row r="46" spans="7:15" x14ac:dyDescent="0.25">
      <c r="G46" t="s">
        <v>80</v>
      </c>
      <c r="H46" s="11"/>
      <c r="I46" s="11"/>
      <c r="J46" s="11"/>
      <c r="O46" t="s">
        <v>44</v>
      </c>
    </row>
    <row r="47" spans="7:15" x14ac:dyDescent="0.25">
      <c r="G47" t="s">
        <v>77</v>
      </c>
      <c r="H47" s="11"/>
      <c r="I47" s="11"/>
      <c r="J47" s="11"/>
      <c r="O47" t="s">
        <v>84</v>
      </c>
    </row>
    <row r="48" spans="7:15" x14ac:dyDescent="0.25">
      <c r="G48" t="s">
        <v>78</v>
      </c>
      <c r="H48" s="11"/>
      <c r="I48" s="11"/>
      <c r="J48" s="11"/>
      <c r="O48" t="s">
        <v>35</v>
      </c>
    </row>
    <row r="49" spans="7:15" x14ac:dyDescent="0.25">
      <c r="G49" t="s">
        <v>79</v>
      </c>
      <c r="H49" s="11"/>
      <c r="I49" s="11"/>
      <c r="J49" s="11"/>
      <c r="O49" t="s">
        <v>36</v>
      </c>
    </row>
    <row r="50" spans="7:15" x14ac:dyDescent="0.25">
      <c r="G50" t="s">
        <v>77</v>
      </c>
      <c r="H50" s="11"/>
      <c r="I50" s="11"/>
      <c r="J50" s="11"/>
      <c r="O50" t="s">
        <v>37</v>
      </c>
    </row>
    <row r="51" spans="7:15" x14ac:dyDescent="0.25">
      <c r="G51" t="s">
        <v>80</v>
      </c>
      <c r="H51" s="11" t="s">
        <v>82</v>
      </c>
      <c r="I51" s="11"/>
      <c r="J51" s="11"/>
      <c r="O51" t="s">
        <v>86</v>
      </c>
    </row>
    <row r="52" spans="7:15" x14ac:dyDescent="0.25">
      <c r="O52" t="s">
        <v>38</v>
      </c>
    </row>
    <row r="53" spans="7:15" x14ac:dyDescent="0.25">
      <c r="O53" t="s">
        <v>39</v>
      </c>
    </row>
    <row r="54" spans="7:15" x14ac:dyDescent="0.25">
      <c r="O54" t="s">
        <v>40</v>
      </c>
    </row>
    <row r="55" spans="7:15" x14ac:dyDescent="0.25">
      <c r="O55" t="s">
        <v>41</v>
      </c>
    </row>
    <row r="56" spans="7:15" x14ac:dyDescent="0.25">
      <c r="O56" t="s">
        <v>42</v>
      </c>
    </row>
    <row r="57" spans="7:15" x14ac:dyDescent="0.25">
      <c r="O57" t="s">
        <v>43</v>
      </c>
    </row>
    <row r="58" spans="7:15" x14ac:dyDescent="0.25">
      <c r="O58" t="s">
        <v>44</v>
      </c>
    </row>
    <row r="61" spans="7:15" ht="15.75" x14ac:dyDescent="0.25">
      <c r="M61" s="10" t="s">
        <v>68</v>
      </c>
    </row>
    <row r="62" spans="7:15" x14ac:dyDescent="0.25">
      <c r="M62" t="s">
        <v>60</v>
      </c>
      <c r="O62" t="s">
        <v>39</v>
      </c>
    </row>
    <row r="63" spans="7:15" x14ac:dyDescent="0.25">
      <c r="O63" t="s">
        <v>57</v>
      </c>
    </row>
    <row r="64" spans="7:15" x14ac:dyDescent="0.25">
      <c r="O64" t="s">
        <v>58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15"/>
  <sheetViews>
    <sheetView workbookViewId="0">
      <selection activeCell="A2" sqref="A2:A15"/>
    </sheetView>
  </sheetViews>
  <sheetFormatPr baseColWidth="10" defaultRowHeight="15" x14ac:dyDescent="0.25"/>
  <cols>
    <col min="2" max="2" width="40.7109375" customWidth="1"/>
    <col min="4" max="4" width="31.140625" customWidth="1"/>
    <col min="8" max="8" width="21.42578125" customWidth="1"/>
  </cols>
  <sheetData>
    <row r="1" spans="1:8" x14ac:dyDescent="0.25">
      <c r="A1" s="1" t="s">
        <v>3</v>
      </c>
      <c r="B1" s="2" t="s">
        <v>4</v>
      </c>
      <c r="C1" s="3" t="s">
        <v>5</v>
      </c>
      <c r="D1" s="4" t="s">
        <v>6</v>
      </c>
      <c r="E1" s="3" t="s">
        <v>7</v>
      </c>
      <c r="F1" s="4" t="s">
        <v>8</v>
      </c>
      <c r="G1" s="3" t="s">
        <v>9</v>
      </c>
      <c r="H1" s="4" t="s">
        <v>10</v>
      </c>
    </row>
    <row r="2" spans="1:8" x14ac:dyDescent="0.25">
      <c r="A2" s="5">
        <v>92311106</v>
      </c>
      <c r="B2" s="6" t="s">
        <v>15</v>
      </c>
      <c r="C2" s="7" t="s">
        <v>11</v>
      </c>
      <c r="D2" s="8" t="s">
        <v>29</v>
      </c>
      <c r="E2" s="7" t="s">
        <v>12</v>
      </c>
      <c r="F2" s="8" t="s">
        <v>31</v>
      </c>
      <c r="G2" s="7" t="s">
        <v>13</v>
      </c>
      <c r="H2" s="8" t="s">
        <v>32</v>
      </c>
    </row>
    <row r="3" spans="1:8" x14ac:dyDescent="0.25">
      <c r="A3" s="5">
        <v>92311107</v>
      </c>
      <c r="B3" s="6" t="s">
        <v>16</v>
      </c>
      <c r="C3" s="7" t="s">
        <v>11</v>
      </c>
      <c r="D3" s="8" t="s">
        <v>29</v>
      </c>
      <c r="E3" s="7" t="s">
        <v>12</v>
      </c>
      <c r="F3" s="8" t="s">
        <v>31</v>
      </c>
      <c r="G3" s="7" t="s">
        <v>13</v>
      </c>
      <c r="H3" s="8" t="s">
        <v>32</v>
      </c>
    </row>
    <row r="4" spans="1:8" x14ac:dyDescent="0.25">
      <c r="A4" s="5">
        <v>92311108</v>
      </c>
      <c r="B4" s="6" t="s">
        <v>17</v>
      </c>
      <c r="C4" s="7" t="s">
        <v>11</v>
      </c>
      <c r="D4" s="8" t="s">
        <v>29</v>
      </c>
      <c r="E4" s="7" t="s">
        <v>12</v>
      </c>
      <c r="F4" s="8" t="s">
        <v>31</v>
      </c>
      <c r="G4" s="7" t="s">
        <v>13</v>
      </c>
      <c r="H4" s="8" t="s">
        <v>32</v>
      </c>
    </row>
    <row r="5" spans="1:8" x14ac:dyDescent="0.25">
      <c r="A5" s="5">
        <v>92311109</v>
      </c>
      <c r="B5" s="6" t="s">
        <v>18</v>
      </c>
      <c r="C5" s="7" t="s">
        <v>11</v>
      </c>
      <c r="D5" s="8" t="s">
        <v>29</v>
      </c>
      <c r="E5" s="7" t="s">
        <v>12</v>
      </c>
      <c r="F5" s="8" t="s">
        <v>31</v>
      </c>
      <c r="G5" s="7" t="s">
        <v>13</v>
      </c>
      <c r="H5" s="8" t="s">
        <v>32</v>
      </c>
    </row>
    <row r="6" spans="1:8" x14ac:dyDescent="0.25">
      <c r="A6" s="5">
        <v>92311200</v>
      </c>
      <c r="B6" s="6" t="s">
        <v>19</v>
      </c>
      <c r="C6" s="7" t="s">
        <v>11</v>
      </c>
      <c r="D6" s="8" t="s">
        <v>29</v>
      </c>
      <c r="E6" s="7" t="s">
        <v>12</v>
      </c>
      <c r="F6" s="8" t="s">
        <v>31</v>
      </c>
      <c r="G6" s="7" t="s">
        <v>13</v>
      </c>
      <c r="H6" s="8" t="s">
        <v>32</v>
      </c>
    </row>
    <row r="7" spans="1:8" x14ac:dyDescent="0.25">
      <c r="A7" s="5">
        <v>92311100</v>
      </c>
      <c r="B7" s="6" t="s">
        <v>20</v>
      </c>
      <c r="C7" s="7" t="s">
        <v>11</v>
      </c>
      <c r="D7" s="8" t="s">
        <v>29</v>
      </c>
      <c r="E7" s="7" t="s">
        <v>12</v>
      </c>
      <c r="F7" s="8" t="s">
        <v>31</v>
      </c>
      <c r="G7" s="7" t="s">
        <v>13</v>
      </c>
      <c r="H7" s="8" t="s">
        <v>32</v>
      </c>
    </row>
    <row r="8" spans="1:8" x14ac:dyDescent="0.25">
      <c r="A8" s="5">
        <v>92511200</v>
      </c>
      <c r="B8" s="6" t="s">
        <v>21</v>
      </c>
      <c r="C8" s="7" t="s">
        <v>11</v>
      </c>
      <c r="D8" s="8" t="s">
        <v>29</v>
      </c>
      <c r="E8" s="7" t="s">
        <v>12</v>
      </c>
      <c r="F8" s="8" t="s">
        <v>31</v>
      </c>
      <c r="G8" s="7" t="s">
        <v>13</v>
      </c>
      <c r="H8" s="8" t="s">
        <v>32</v>
      </c>
    </row>
    <row r="9" spans="1:8" x14ac:dyDescent="0.25">
      <c r="A9" s="5">
        <v>92360007</v>
      </c>
      <c r="B9" s="6" t="s">
        <v>22</v>
      </c>
      <c r="C9" s="7" t="s">
        <v>14</v>
      </c>
      <c r="D9" s="8" t="s">
        <v>30</v>
      </c>
      <c r="E9" s="7" t="s">
        <v>12</v>
      </c>
      <c r="F9" s="8" t="s">
        <v>31</v>
      </c>
      <c r="G9" s="7" t="s">
        <v>13</v>
      </c>
      <c r="H9" s="8" t="s">
        <v>32</v>
      </c>
    </row>
    <row r="10" spans="1:8" x14ac:dyDescent="0.25">
      <c r="A10" s="5">
        <v>92360000</v>
      </c>
      <c r="B10" s="6" t="s">
        <v>23</v>
      </c>
      <c r="C10" s="7" t="s">
        <v>14</v>
      </c>
      <c r="D10" s="8" t="s">
        <v>30</v>
      </c>
      <c r="E10" s="7" t="s">
        <v>12</v>
      </c>
      <c r="F10" s="8" t="s">
        <v>31</v>
      </c>
      <c r="G10" s="7" t="s">
        <v>13</v>
      </c>
      <c r="H10" s="8" t="s">
        <v>32</v>
      </c>
    </row>
    <row r="11" spans="1:8" x14ac:dyDescent="0.25">
      <c r="A11" s="5">
        <v>92360006</v>
      </c>
      <c r="B11" s="6" t="s">
        <v>24</v>
      </c>
      <c r="C11" s="7" t="s">
        <v>14</v>
      </c>
      <c r="D11" s="8" t="s">
        <v>30</v>
      </c>
      <c r="E11" s="7" t="s">
        <v>12</v>
      </c>
      <c r="F11" s="8" t="s">
        <v>31</v>
      </c>
      <c r="G11" s="7" t="s">
        <v>13</v>
      </c>
      <c r="H11" s="8" t="s">
        <v>32</v>
      </c>
    </row>
    <row r="12" spans="1:8" x14ac:dyDescent="0.25">
      <c r="A12" s="5">
        <v>92360007</v>
      </c>
      <c r="B12" s="6" t="s">
        <v>25</v>
      </c>
      <c r="C12" s="7" t="s">
        <v>14</v>
      </c>
      <c r="D12" s="8" t="s">
        <v>30</v>
      </c>
      <c r="E12" s="7" t="s">
        <v>12</v>
      </c>
      <c r="F12" s="8" t="s">
        <v>31</v>
      </c>
      <c r="G12" s="7" t="s">
        <v>13</v>
      </c>
      <c r="H12" s="8" t="s">
        <v>32</v>
      </c>
    </row>
    <row r="13" spans="1:8" x14ac:dyDescent="0.25">
      <c r="A13" s="5">
        <v>92360008</v>
      </c>
      <c r="B13" s="6" t="s">
        <v>26</v>
      </c>
      <c r="C13" s="7" t="s">
        <v>14</v>
      </c>
      <c r="D13" s="8" t="s">
        <v>30</v>
      </c>
      <c r="E13" s="7" t="s">
        <v>12</v>
      </c>
      <c r="F13" s="8" t="s">
        <v>31</v>
      </c>
      <c r="G13" s="7" t="s">
        <v>13</v>
      </c>
      <c r="H13" s="8" t="s">
        <v>32</v>
      </c>
    </row>
    <row r="14" spans="1:8" x14ac:dyDescent="0.25">
      <c r="A14" s="5">
        <v>92360009</v>
      </c>
      <c r="B14" s="6" t="s">
        <v>27</v>
      </c>
      <c r="C14" s="7" t="s">
        <v>14</v>
      </c>
      <c r="D14" s="8" t="s">
        <v>30</v>
      </c>
      <c r="E14" s="7" t="s">
        <v>12</v>
      </c>
      <c r="F14" s="8" t="s">
        <v>31</v>
      </c>
      <c r="G14" s="7" t="s">
        <v>13</v>
      </c>
      <c r="H14" s="8" t="s">
        <v>32</v>
      </c>
    </row>
    <row r="15" spans="1:8" x14ac:dyDescent="0.25">
      <c r="A15" s="5">
        <v>92360000</v>
      </c>
      <c r="B15" s="6" t="s">
        <v>28</v>
      </c>
      <c r="C15" s="7" t="s">
        <v>14</v>
      </c>
      <c r="D15" s="8" t="s">
        <v>30</v>
      </c>
      <c r="E15" s="7" t="s">
        <v>12</v>
      </c>
      <c r="F15" s="8" t="s">
        <v>31</v>
      </c>
      <c r="G15" s="7" t="s">
        <v>13</v>
      </c>
      <c r="H15" s="8" t="s">
        <v>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nat</vt:lpstr>
    </vt:vector>
  </TitlesOfParts>
  <Company>SWISSLIFE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BOUNSANA Cedric</dc:creator>
  <cp:lastModifiedBy>BOUNSANA Cedric</cp:lastModifiedBy>
  <dcterms:created xsi:type="dcterms:W3CDTF">2020-06-03T13:41:32Z</dcterms:created>
  <dcterms:modified xsi:type="dcterms:W3CDTF">2020-06-03T14:55:10Z</dcterms:modified>
</cp:coreProperties>
</file>