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.lasne.LSDH\Downloads\"/>
    </mc:Choice>
  </mc:AlternateContent>
  <bookViews>
    <workbookView xWindow="0" yWindow="0" windowWidth="28800" windowHeight="11220"/>
  </bookViews>
  <sheets>
    <sheet name="test 1" sheetId="1" r:id="rId1"/>
    <sheet name="copie erreu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 a="1"/>
  <c r="I3" i="1" s="1"/>
  <c r="H3" i="1"/>
  <c r="V3" i="2" l="1" a="1"/>
  <c r="V3" i="2" s="1"/>
  <c r="AA3" i="2" a="1"/>
  <c r="AA3" i="2" s="1"/>
  <c r="AW3" i="2" l="1"/>
  <c r="AX3" i="2" s="1" a="1"/>
  <c r="AX3" i="2" s="1"/>
</calcChain>
</file>

<file path=xl/sharedStrings.xml><?xml version="1.0" encoding="utf-8"?>
<sst xmlns="http://schemas.openxmlformats.org/spreadsheetml/2006/main" count="59" uniqueCount="25">
  <si>
    <t>Meilleur Indicateur</t>
  </si>
  <si>
    <t>Critère 1</t>
  </si>
  <si>
    <t>année du meilleur indicateur</t>
  </si>
  <si>
    <t>MOY 2016</t>
  </si>
  <si>
    <t>MOY 2017</t>
  </si>
  <si>
    <t>MOY 2018</t>
  </si>
  <si>
    <t>MOY 2019</t>
  </si>
  <si>
    <t>Moy.T2010</t>
  </si>
  <si>
    <t>Moy.T2011</t>
  </si>
  <si>
    <t>1er TRIM</t>
  </si>
  <si>
    <t>2ème TRIM</t>
  </si>
  <si>
    <t>3ème TRIM</t>
  </si>
  <si>
    <t>4ème TRIM</t>
  </si>
  <si>
    <t>Moy.T2012</t>
  </si>
  <si>
    <t>Moy.T2013</t>
  </si>
  <si>
    <t>Moy.T2014</t>
  </si>
  <si>
    <t>Moy.T2015</t>
  </si>
  <si>
    <t>Moy.T2016</t>
  </si>
  <si>
    <t>Moy.T2017</t>
  </si>
  <si>
    <t>Moy.T2018</t>
  </si>
  <si>
    <t>Moy.T2019</t>
  </si>
  <si>
    <t>Moy.T2020</t>
  </si>
  <si>
    <t>MOY 2018 BIS</t>
  </si>
  <si>
    <t>ne pas prendre en compte</t>
  </si>
  <si>
    <t>résultat souhaité "MOY 2017"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</si>
</sst>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8"/>
      </patternFill>
    </fill>
    <fill>
      <patternFill patternType="solid">
        <fgColor theme="4" tint="0.39997558519241921"/>
        <bgColor theme="8"/>
      </patternFill>
    </fill>
    <fill>
      <patternFill patternType="solid">
        <fgColor theme="7" tint="0.79998168889431442"/>
        <bgColor theme="8" tint="0.59999389629810485"/>
      </patternFill>
    </fill>
    <fill>
      <patternFill patternType="solid">
        <fgColor theme="4"/>
        <bgColor theme="8"/>
      </patternFill>
    </fill>
    <fill>
      <patternFill patternType="solid">
        <fgColor theme="7"/>
        <bgColor theme="8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3" fontId="5" fillId="4" borderId="3" xfId="0" applyNumberFormat="1" applyFont="1" applyFill="1" applyBorder="1" applyAlignment="1" applyProtection="1">
      <alignment horizontal="right"/>
    </xf>
    <xf numFmtId="164" fontId="3" fillId="2" borderId="1" xfId="1" applyNumberFormat="1" applyFont="1" applyFill="1" applyBorder="1" applyAlignment="1" applyProtection="1">
      <alignment horizontal="center"/>
    </xf>
    <xf numFmtId="164" fontId="0" fillId="0" borderId="0" xfId="1" applyNumberFormat="1" applyFont="1"/>
    <xf numFmtId="164" fontId="2" fillId="3" borderId="6" xfId="1" applyNumberFormat="1" applyFont="1" applyFill="1" applyBorder="1" applyAlignment="1" applyProtection="1">
      <alignment horizontal="center"/>
    </xf>
    <xf numFmtId="164" fontId="4" fillId="4" borderId="5" xfId="1" applyNumberFormat="1" applyFont="1" applyFill="1" applyBorder="1" applyProtection="1"/>
    <xf numFmtId="164" fontId="4" fillId="4" borderId="2" xfId="1" applyNumberFormat="1" applyFont="1" applyFill="1" applyBorder="1" applyProtection="1"/>
    <xf numFmtId="164" fontId="4" fillId="4" borderId="2" xfId="1" applyNumberFormat="1" applyFont="1" applyFill="1" applyBorder="1" applyAlignment="1" applyProtection="1">
      <alignment horizontal="center" vertical="center"/>
    </xf>
    <xf numFmtId="164" fontId="3" fillId="5" borderId="1" xfId="1" applyNumberFormat="1" applyFont="1" applyFill="1" applyBorder="1" applyAlignment="1" applyProtection="1">
      <alignment horizontal="center"/>
    </xf>
    <xf numFmtId="164" fontId="4" fillId="6" borderId="4" xfId="1" applyNumberFormat="1" applyFont="1" applyFill="1" applyBorder="1" applyAlignment="1" applyProtection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zoomScale="85" zoomScaleNormal="85" workbookViewId="0">
      <selection activeCell="F7" sqref="F7"/>
    </sheetView>
  </sheetViews>
  <sheetFormatPr baseColWidth="10" defaultRowHeight="15" x14ac:dyDescent="0.25"/>
  <cols>
    <col min="1" max="1" width="15.42578125" style="1" bestFit="1" customWidth="1"/>
    <col min="2" max="7" width="11.42578125" style="4"/>
    <col min="8" max="8" width="17.42578125" style="4" bestFit="1" customWidth="1"/>
    <col min="9" max="9" width="28.85546875" style="4" bestFit="1" customWidth="1"/>
  </cols>
  <sheetData>
    <row r="2" spans="1:10" x14ac:dyDescent="0.25">
      <c r="B2" s="9" t="s">
        <v>3</v>
      </c>
      <c r="C2" s="9" t="s">
        <v>4</v>
      </c>
      <c r="D2" s="9" t="s">
        <v>5</v>
      </c>
      <c r="E2" s="9" t="s">
        <v>22</v>
      </c>
      <c r="F2" s="9" t="s">
        <v>6</v>
      </c>
      <c r="H2" s="5" t="s">
        <v>0</v>
      </c>
      <c r="I2" s="5" t="s">
        <v>2</v>
      </c>
    </row>
    <row r="3" spans="1:10" x14ac:dyDescent="0.25">
      <c r="A3" s="2" t="s">
        <v>1</v>
      </c>
      <c r="B3" s="10">
        <v>5</v>
      </c>
      <c r="C3" s="10">
        <v>5</v>
      </c>
      <c r="D3" s="10">
        <v>4</v>
      </c>
      <c r="E3" s="10">
        <v>5</v>
      </c>
      <c r="F3" s="10">
        <v>3</v>
      </c>
      <c r="H3" s="7">
        <f>MAX(B3,C3,D3,F3)</f>
        <v>5</v>
      </c>
      <c r="I3" s="8" t="str">
        <f t="array" ref="I3">INDEX(B2:F2,MAX(IF(B3:F3=H3,COLUMN(B3:F3)-1)))</f>
        <v>MOY 2018 BIS</v>
      </c>
      <c r="J3" t="s">
        <v>24</v>
      </c>
    </row>
    <row r="5" spans="1:10" x14ac:dyDescent="0.25">
      <c r="E5" s="4" t="s">
        <v>23</v>
      </c>
    </row>
    <row r="6" spans="1:10" ht="14.2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3"/>
  <sheetViews>
    <sheetView zoomScale="85" zoomScaleNormal="85" workbookViewId="0">
      <selection activeCell="B6" sqref="B6:B12"/>
    </sheetView>
  </sheetViews>
  <sheetFormatPr baseColWidth="10" defaultRowHeight="15" outlineLevelCol="1" x14ac:dyDescent="0.25"/>
  <cols>
    <col min="3" max="6" width="11.42578125" hidden="1" customWidth="1" outlineLevel="1"/>
    <col min="7" max="7" width="11.42578125" collapsed="1"/>
    <col min="8" max="11" width="11.42578125" hidden="1" customWidth="1" outlineLevel="1"/>
    <col min="12" max="12" width="11.42578125" collapsed="1"/>
    <col min="13" max="16" width="11.42578125" hidden="1" customWidth="1" outlineLevel="1"/>
    <col min="17" max="17" width="11.42578125" collapsed="1"/>
    <col min="18" max="21" width="11.42578125" hidden="1" customWidth="1" outlineLevel="1"/>
    <col min="22" max="22" width="11.42578125" collapsed="1"/>
    <col min="23" max="26" width="11.42578125" hidden="1" customWidth="1" outlineLevel="1"/>
    <col min="27" max="27" width="11.42578125" collapsed="1"/>
    <col min="28" max="31" width="11.42578125" hidden="1" customWidth="1" outlineLevel="1"/>
    <col min="32" max="32" width="11.42578125" collapsed="1"/>
    <col min="33" max="36" width="11.42578125" hidden="1" customWidth="1" outlineLevel="1"/>
    <col min="37" max="37" width="11.42578125" collapsed="1"/>
    <col min="38" max="41" width="11.42578125" hidden="1" customWidth="1" outlineLevel="1"/>
    <col min="42" max="42" width="11.42578125" collapsed="1"/>
    <col min="43" max="46" width="11.42578125" hidden="1" customWidth="1" outlineLevel="1"/>
    <col min="47" max="47" width="11.42578125" collapsed="1"/>
    <col min="49" max="49" width="18.85546875" bestFit="1" customWidth="1"/>
    <col min="50" max="50" width="26.7109375" bestFit="1" customWidth="1"/>
  </cols>
  <sheetData>
    <row r="2" spans="1:50" x14ac:dyDescent="0.25">
      <c r="A2" s="9" t="s">
        <v>7</v>
      </c>
      <c r="B2" s="9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9" t="s">
        <v>13</v>
      </c>
      <c r="H2" s="3" t="s">
        <v>9</v>
      </c>
      <c r="I2" s="3" t="s">
        <v>10</v>
      </c>
      <c r="J2" s="3" t="s">
        <v>11</v>
      </c>
      <c r="K2" s="3" t="s">
        <v>12</v>
      </c>
      <c r="L2" s="9" t="s">
        <v>14</v>
      </c>
      <c r="M2" s="3" t="s">
        <v>9</v>
      </c>
      <c r="N2" s="3" t="s">
        <v>10</v>
      </c>
      <c r="O2" s="3" t="s">
        <v>11</v>
      </c>
      <c r="P2" s="3" t="s">
        <v>12</v>
      </c>
      <c r="Q2" s="9" t="s">
        <v>15</v>
      </c>
      <c r="R2" s="3" t="s">
        <v>9</v>
      </c>
      <c r="S2" s="3" t="s">
        <v>10</v>
      </c>
      <c r="T2" s="3" t="s">
        <v>11</v>
      </c>
      <c r="U2" s="3" t="s">
        <v>12</v>
      </c>
      <c r="V2" s="9" t="s">
        <v>16</v>
      </c>
      <c r="W2" s="3" t="s">
        <v>9</v>
      </c>
      <c r="X2" s="3" t="s">
        <v>10</v>
      </c>
      <c r="Y2" s="3" t="s">
        <v>11</v>
      </c>
      <c r="Z2" s="3" t="s">
        <v>12</v>
      </c>
      <c r="AA2" s="9" t="s">
        <v>17</v>
      </c>
      <c r="AB2" s="3" t="s">
        <v>9</v>
      </c>
      <c r="AC2" s="3" t="s">
        <v>10</v>
      </c>
      <c r="AD2" s="3" t="s">
        <v>11</v>
      </c>
      <c r="AE2" s="3" t="s">
        <v>12</v>
      </c>
      <c r="AF2" s="9" t="s">
        <v>18</v>
      </c>
      <c r="AG2" s="3" t="s">
        <v>9</v>
      </c>
      <c r="AH2" s="3" t="s">
        <v>10</v>
      </c>
      <c r="AI2" s="3" t="s">
        <v>11</v>
      </c>
      <c r="AJ2" s="3" t="s">
        <v>12</v>
      </c>
      <c r="AK2" s="9" t="s">
        <v>19</v>
      </c>
      <c r="AL2" s="3" t="s">
        <v>9</v>
      </c>
      <c r="AM2" s="3" t="s">
        <v>10</v>
      </c>
      <c r="AN2" s="3" t="s">
        <v>11</v>
      </c>
      <c r="AO2" s="3" t="s">
        <v>12</v>
      </c>
      <c r="AP2" s="9" t="s">
        <v>20</v>
      </c>
      <c r="AQ2" s="3" t="s">
        <v>9</v>
      </c>
      <c r="AR2" s="3" t="s">
        <v>10</v>
      </c>
      <c r="AS2" s="3" t="s">
        <v>11</v>
      </c>
      <c r="AT2" s="3" t="s">
        <v>12</v>
      </c>
      <c r="AU2" s="9" t="s">
        <v>21</v>
      </c>
      <c r="AW2" s="5" t="s">
        <v>0</v>
      </c>
      <c r="AX2" s="5" t="s">
        <v>2</v>
      </c>
    </row>
    <row r="3" spans="1:50" x14ac:dyDescent="0.25">
      <c r="A3" s="10">
        <v>70</v>
      </c>
      <c r="B3" s="10">
        <v>83</v>
      </c>
      <c r="C3" s="6">
        <v>86</v>
      </c>
      <c r="D3" s="6">
        <v>79</v>
      </c>
      <c r="E3" s="6">
        <v>75</v>
      </c>
      <c r="F3" s="6">
        <v>82</v>
      </c>
      <c r="G3" s="10">
        <v>80</v>
      </c>
      <c r="H3" s="6">
        <v>77</v>
      </c>
      <c r="I3" s="6">
        <v>79</v>
      </c>
      <c r="J3" s="6">
        <v>80</v>
      </c>
      <c r="K3" s="6">
        <v>83</v>
      </c>
      <c r="L3" s="10">
        <v>79</v>
      </c>
      <c r="M3" s="6">
        <v>74</v>
      </c>
      <c r="N3" s="6">
        <v>77</v>
      </c>
      <c r="O3" s="6">
        <v>80</v>
      </c>
      <c r="P3" s="6">
        <v>84</v>
      </c>
      <c r="Q3" s="10">
        <v>79</v>
      </c>
      <c r="R3" s="6">
        <v>77</v>
      </c>
      <c r="S3" s="6">
        <v>71</v>
      </c>
      <c r="T3" s="6">
        <v>72</v>
      </c>
      <c r="U3" s="6">
        <v>75</v>
      </c>
      <c r="V3" s="10">
        <f t="array" ref="V3">AVERAGE(R3:U3)</f>
        <v>73.75</v>
      </c>
      <c r="W3" s="6">
        <v>83</v>
      </c>
      <c r="X3" s="6">
        <v>83</v>
      </c>
      <c r="Y3" s="6">
        <v>83</v>
      </c>
      <c r="Z3" s="6">
        <v>83</v>
      </c>
      <c r="AA3" s="10">
        <f t="array" ref="AA3">AVERAGE(W3:Z3)</f>
        <v>83</v>
      </c>
      <c r="AB3" s="6">
        <v>74</v>
      </c>
      <c r="AC3" s="6">
        <v>73</v>
      </c>
      <c r="AD3" s="6">
        <v>78</v>
      </c>
      <c r="AE3" s="6">
        <v>78</v>
      </c>
      <c r="AF3" s="10">
        <v>76</v>
      </c>
      <c r="AG3" s="6">
        <v>71</v>
      </c>
      <c r="AH3" s="6">
        <v>71</v>
      </c>
      <c r="AI3" s="6">
        <v>70</v>
      </c>
      <c r="AJ3" s="6">
        <v>70</v>
      </c>
      <c r="AK3" s="10">
        <v>71</v>
      </c>
      <c r="AL3" s="6">
        <v>76</v>
      </c>
      <c r="AM3" s="6">
        <v>63</v>
      </c>
      <c r="AN3" s="6">
        <v>68</v>
      </c>
      <c r="AO3" s="6">
        <v>70</v>
      </c>
      <c r="AP3" s="10">
        <v>69</v>
      </c>
      <c r="AQ3" s="6">
        <v>69</v>
      </c>
      <c r="AR3" s="6"/>
      <c r="AS3" s="6"/>
      <c r="AT3" s="6"/>
      <c r="AU3" s="10">
        <v>69</v>
      </c>
      <c r="AW3" s="7">
        <f>MAX(A3,B3,G3,L3,Q3,V3,AA3,AF3,AK3,AP3,AU3)</f>
        <v>83</v>
      </c>
      <c r="AX3" s="8" t="str">
        <f t="array" ref="AX3">INDEX($A$2:$AU$2,MAX(IF((A3:AU3=AW3)*((LEFT($A$2:$AU$2,3)="Moy")),COLUMN($A:$AU))))</f>
        <v>Moy.T2016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1</vt:lpstr>
      <vt:lpstr>copie erreur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LASNE</dc:creator>
  <cp:lastModifiedBy>Nicolas LASNE</cp:lastModifiedBy>
  <dcterms:created xsi:type="dcterms:W3CDTF">2020-05-11T06:39:24Z</dcterms:created>
  <dcterms:modified xsi:type="dcterms:W3CDTF">2020-06-03T13:42:38Z</dcterms:modified>
</cp:coreProperties>
</file>