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.lasne.LSDH\Downloads\"/>
    </mc:Choice>
  </mc:AlternateContent>
  <bookViews>
    <workbookView xWindow="0" yWindow="0" windowWidth="28800" windowHeight="11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I10" i="1"/>
  <c r="G11" i="1"/>
  <c r="G10" i="1"/>
  <c r="I11" i="1"/>
  <c r="I3" i="1"/>
  <c r="H10" i="1"/>
  <c r="H4" i="1"/>
  <c r="H3" i="1"/>
  <c r="G3" i="1"/>
  <c r="H11" i="1" l="1"/>
  <c r="I4" i="1"/>
</calcChain>
</file>

<file path=xl/sharedStrings.xml><?xml version="1.0" encoding="utf-8"?>
<sst xmlns="http://schemas.openxmlformats.org/spreadsheetml/2006/main" count="16" uniqueCount="10">
  <si>
    <t>Meilleur Indicateur</t>
  </si>
  <si>
    <t>Critère 1</t>
  </si>
  <si>
    <t>Critère 2</t>
  </si>
  <si>
    <t>année du meilleur indicateur</t>
  </si>
  <si>
    <t>Test formule 1</t>
  </si>
  <si>
    <t>Test formule 2</t>
  </si>
  <si>
    <t>Je voudrais ici que l'année rapportée soit 2018</t>
  </si>
  <si>
    <t>Je voudrais ici que l'année rapportée soit 2019</t>
  </si>
  <si>
    <t>ICI, TEST SANS DOUBLONS, RESULTATS OK</t>
  </si>
  <si>
    <t>ICI, TEST AVEC RESULTATS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</si>
</sst>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"/>
    <numFmt numFmtId="166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8"/>
      </patternFill>
    </fill>
    <fill>
      <patternFill patternType="solid">
        <fgColor theme="4" tint="0.39997558519241921"/>
        <bgColor theme="8"/>
      </patternFill>
    </fill>
    <fill>
      <patternFill patternType="solid">
        <fgColor theme="7" tint="0.79998168889431442"/>
        <bgColor theme="8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3" fontId="5" fillId="4" borderId="3" xfId="0" applyNumberFormat="1" applyFont="1" applyFill="1" applyBorder="1" applyAlignment="1" applyProtection="1">
      <alignment horizontal="right"/>
    </xf>
    <xf numFmtId="164" fontId="5" fillId="4" borderId="3" xfId="0" applyNumberFormat="1" applyFont="1" applyFill="1" applyBorder="1" applyAlignment="1" applyProtection="1">
      <alignment horizontal="right"/>
    </xf>
    <xf numFmtId="166" fontId="3" fillId="2" borderId="1" xfId="1" applyNumberFormat="1" applyFont="1" applyFill="1" applyBorder="1" applyAlignment="1" applyProtection="1">
      <alignment horizontal="center"/>
    </xf>
    <xf numFmtId="166" fontId="0" fillId="0" borderId="0" xfId="1" applyNumberFormat="1" applyFont="1"/>
    <xf numFmtId="166" fontId="2" fillId="3" borderId="6" xfId="1" applyNumberFormat="1" applyFont="1" applyFill="1" applyBorder="1" applyAlignment="1" applyProtection="1">
      <alignment horizontal="center"/>
    </xf>
    <xf numFmtId="166" fontId="4" fillId="4" borderId="4" xfId="1" applyNumberFormat="1" applyFont="1" applyFill="1" applyBorder="1" applyAlignment="1" applyProtection="1">
      <alignment horizontal="right"/>
    </xf>
    <xf numFmtId="166" fontId="4" fillId="4" borderId="5" xfId="1" applyNumberFormat="1" applyFont="1" applyFill="1" applyBorder="1" applyAlignment="1" applyProtection="1">
      <alignment horizontal="right"/>
    </xf>
    <xf numFmtId="166" fontId="4" fillId="4" borderId="4" xfId="1" applyNumberFormat="1" applyFont="1" applyFill="1" applyBorder="1" applyProtection="1"/>
    <xf numFmtId="166" fontId="4" fillId="4" borderId="5" xfId="1" applyNumberFormat="1" applyFont="1" applyFill="1" applyBorder="1" applyProtection="1"/>
    <xf numFmtId="166" fontId="4" fillId="4" borderId="2" xfId="1" applyNumberFormat="1" applyFont="1" applyFill="1" applyBorder="1" applyProtection="1"/>
    <xf numFmtId="166" fontId="4" fillId="4" borderId="2" xfId="1" applyNumberFormat="1" applyFont="1" applyFill="1" applyBorder="1" applyAlignment="1" applyProtection="1">
      <alignment horizontal="center" vertical="center"/>
    </xf>
    <xf numFmtId="166" fontId="4" fillId="4" borderId="2" xfId="1" applyNumberFormat="1" applyFont="1" applyFill="1" applyBorder="1" applyAlignment="1" applyProtection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="85" zoomScaleNormal="85" workbookViewId="0">
      <selection activeCell="O14" sqref="O14"/>
    </sheetView>
  </sheetViews>
  <sheetFormatPr baseColWidth="10" defaultRowHeight="15" x14ac:dyDescent="0.25"/>
  <cols>
    <col min="1" max="1" width="15.42578125" style="1" bestFit="1" customWidth="1"/>
    <col min="2" max="6" width="11.42578125" style="5"/>
    <col min="7" max="7" width="17.42578125" style="5" bestFit="1" customWidth="1"/>
    <col min="8" max="9" width="28.85546875" style="5" bestFit="1" customWidth="1"/>
  </cols>
  <sheetData>
    <row r="1" spans="1:13" x14ac:dyDescent="0.25">
      <c r="H1" s="5" t="s">
        <v>4</v>
      </c>
      <c r="I1" s="5" t="s">
        <v>5</v>
      </c>
    </row>
    <row r="2" spans="1:13" x14ac:dyDescent="0.25">
      <c r="B2" s="4">
        <v>2016</v>
      </c>
      <c r="C2" s="4">
        <v>2017</v>
      </c>
      <c r="D2" s="4">
        <v>2018</v>
      </c>
      <c r="E2" s="4">
        <v>2019</v>
      </c>
      <c r="G2" s="6" t="s">
        <v>0</v>
      </c>
      <c r="H2" s="6" t="s">
        <v>3</v>
      </c>
      <c r="I2" s="6" t="s">
        <v>3</v>
      </c>
    </row>
    <row r="3" spans="1:13" x14ac:dyDescent="0.25">
      <c r="A3" s="2" t="s">
        <v>1</v>
      </c>
      <c r="B3" s="7">
        <v>3</v>
      </c>
      <c r="C3" s="8">
        <v>1</v>
      </c>
      <c r="D3" s="9">
        <v>3</v>
      </c>
      <c r="E3" s="10">
        <v>2</v>
      </c>
      <c r="G3" s="11">
        <f>MAX(B3:E3)</f>
        <v>3</v>
      </c>
      <c r="H3" s="12" t="e">
        <f>INDEX($B$2:$E$2,SUMPRODUCT((B3:E3=G3)*(COLUMN($B:$E)))-1)</f>
        <v>#REF!</v>
      </c>
      <c r="I3" s="12">
        <f>HLOOKUP(G3,3:$5,3,FALSE)</f>
        <v>2016</v>
      </c>
      <c r="J3" t="s">
        <v>9</v>
      </c>
      <c r="M3" t="s">
        <v>6</v>
      </c>
    </row>
    <row r="4" spans="1:13" x14ac:dyDescent="0.25">
      <c r="A4" s="3" t="s">
        <v>2</v>
      </c>
      <c r="B4" s="7">
        <v>25</v>
      </c>
      <c r="C4" s="8">
        <v>24</v>
      </c>
      <c r="D4" s="7">
        <v>23</v>
      </c>
      <c r="E4" s="10">
        <v>23</v>
      </c>
      <c r="G4" s="13">
        <f>MIN(B4:E4)</f>
        <v>23</v>
      </c>
      <c r="H4" s="12" t="e">
        <f>INDEX($B$2:$E$2,SUMPRODUCT((B4:E4=G4)*(COLUMN($B:$E)))-1)</f>
        <v>#REF!</v>
      </c>
      <c r="I4" s="12">
        <f>HLOOKUP(G4,4:$5,2,FALSE)</f>
        <v>2018</v>
      </c>
      <c r="M4" t="s">
        <v>7</v>
      </c>
    </row>
    <row r="5" spans="1:13" x14ac:dyDescent="0.25">
      <c r="B5" s="4">
        <v>2016</v>
      </c>
      <c r="C5" s="4">
        <v>2017</v>
      </c>
      <c r="D5" s="4">
        <v>2018</v>
      </c>
      <c r="E5" s="4">
        <v>2019</v>
      </c>
    </row>
    <row r="9" spans="1:13" x14ac:dyDescent="0.25">
      <c r="B9" s="4">
        <v>2016</v>
      </c>
      <c r="C9" s="4">
        <v>2017</v>
      </c>
      <c r="D9" s="4">
        <v>2018</v>
      </c>
      <c r="E9" s="4">
        <v>2019</v>
      </c>
      <c r="G9" s="6" t="s">
        <v>0</v>
      </c>
      <c r="H9" s="6" t="s">
        <v>3</v>
      </c>
      <c r="I9" s="6" t="s">
        <v>3</v>
      </c>
    </row>
    <row r="10" spans="1:13" x14ac:dyDescent="0.25">
      <c r="A10" s="2" t="s">
        <v>1</v>
      </c>
      <c r="B10" s="7">
        <v>3</v>
      </c>
      <c r="C10" s="8">
        <v>1</v>
      </c>
      <c r="D10" s="9">
        <v>4</v>
      </c>
      <c r="E10" s="10">
        <v>2</v>
      </c>
      <c r="G10" s="11">
        <f>MAX(B10:E10)</f>
        <v>4</v>
      </c>
      <c r="H10" s="12">
        <f>INDEX($B$2:$E$2,SUMPRODUCT((B10:E10=G10)*(COLUMN($B:$E)))-1)</f>
        <v>2018</v>
      </c>
      <c r="I10" s="12">
        <f>HLOOKUP(G10,$10:12,3,FALSE)</f>
        <v>2018</v>
      </c>
      <c r="J10" t="s">
        <v>8</v>
      </c>
    </row>
    <row r="11" spans="1:13" x14ac:dyDescent="0.25">
      <c r="A11" s="3" t="s">
        <v>2</v>
      </c>
      <c r="B11" s="7">
        <v>25</v>
      </c>
      <c r="C11" s="8">
        <v>24</v>
      </c>
      <c r="D11" s="7">
        <v>22</v>
      </c>
      <c r="E11" s="10">
        <v>23</v>
      </c>
      <c r="G11" s="13">
        <f>MIN(B11:E11)</f>
        <v>22</v>
      </c>
      <c r="H11" s="12">
        <f>INDEX($B$2:$E$2,SUMPRODUCT((B11:E11=G11)*(COLUMN($B:$E)))-1)</f>
        <v>2018</v>
      </c>
      <c r="I11" s="12">
        <f>HLOOKUP(G11,$11:12,2,FALSE)</f>
        <v>2018</v>
      </c>
    </row>
    <row r="12" spans="1:13" x14ac:dyDescent="0.25">
      <c r="B12" s="4">
        <v>2016</v>
      </c>
      <c r="C12" s="4">
        <v>2017</v>
      </c>
      <c r="D12" s="4">
        <v>2018</v>
      </c>
      <c r="E12" s="4">
        <v>2019</v>
      </c>
    </row>
    <row r="14" spans="1:13" ht="14.2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LASNE</dc:creator>
  <cp:lastModifiedBy>Nicolas LASNE</cp:lastModifiedBy>
  <dcterms:created xsi:type="dcterms:W3CDTF">2020-05-11T06:39:24Z</dcterms:created>
  <dcterms:modified xsi:type="dcterms:W3CDTF">2020-06-02T08:53:05Z</dcterms:modified>
</cp:coreProperties>
</file>