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thus Didier\Desktop\"/>
    </mc:Choice>
  </mc:AlternateContent>
  <bookViews>
    <workbookView xWindow="0" yWindow="0" windowWidth="13305" windowHeight="9705"/>
  </bookViews>
  <sheets>
    <sheet name="Feuil1" sheetId="1" r:id="rId1"/>
    <sheet name="Feuil2" sheetId="2" r:id="rId2"/>
    <sheet name="Feuil3" sheetId="3" r:id="rId3"/>
  </sheets>
  <definedNames>
    <definedName name="pieces">Feuil2!$A$13:$A$62</definedName>
  </definedNames>
  <calcPr calcId="162913"/>
</workbook>
</file>

<file path=xl/calcChain.xml><?xml version="1.0" encoding="utf-8"?>
<calcChain xmlns="http://schemas.openxmlformats.org/spreadsheetml/2006/main">
  <c r="P79" i="1" l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L45" i="1"/>
  <c r="O45" i="1" s="1"/>
  <c r="L46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O46" i="1" l="1"/>
  <c r="L47" i="1"/>
  <c r="B21" i="1"/>
  <c r="Q2" i="1"/>
  <c r="Q4" i="1" s="1"/>
  <c r="R2" i="1"/>
  <c r="R4" i="1" s="1"/>
  <c r="O47" i="1" l="1"/>
  <c r="L48" i="1"/>
  <c r="L3" i="1"/>
  <c r="L4" i="1" s="1"/>
  <c r="L5" i="1" s="1"/>
  <c r="L6" i="1" s="1"/>
  <c r="L7" i="1" s="1"/>
  <c r="O48" i="1" l="1"/>
  <c r="L49" i="1"/>
  <c r="L8" i="1"/>
  <c r="O3" i="1"/>
  <c r="P3" i="1" s="1"/>
  <c r="O6" i="1"/>
  <c r="P6" i="1" s="1"/>
  <c r="O7" i="1"/>
  <c r="P7" i="1" s="1"/>
  <c r="O4" i="1"/>
  <c r="P4" i="1" s="1"/>
  <c r="O5" i="1"/>
  <c r="P5" i="1" s="1"/>
  <c r="O49" i="1" l="1"/>
  <c r="L50" i="1"/>
  <c r="O8" i="1"/>
  <c r="P8" i="1" s="1"/>
  <c r="L9" i="1"/>
  <c r="L10" i="1" s="1"/>
  <c r="O50" i="1" l="1"/>
  <c r="L51" i="1"/>
  <c r="L11" i="1"/>
  <c r="O10" i="1"/>
  <c r="P10" i="1" s="1"/>
  <c r="O9" i="1"/>
  <c r="P9" i="1" s="1"/>
  <c r="O51" i="1" l="1"/>
  <c r="L52" i="1"/>
  <c r="L12" i="1"/>
  <c r="O11" i="1"/>
  <c r="P11" i="1" s="1"/>
  <c r="O52" i="1" l="1"/>
  <c r="L53" i="1"/>
  <c r="L13" i="1"/>
  <c r="O12" i="1"/>
  <c r="P12" i="1" s="1"/>
  <c r="O53" i="1" l="1"/>
  <c r="L54" i="1"/>
  <c r="L14" i="1"/>
  <c r="O13" i="1"/>
  <c r="P13" i="1" s="1"/>
  <c r="O54" i="1" l="1"/>
  <c r="L55" i="1"/>
  <c r="L15" i="1"/>
  <c r="O14" i="1"/>
  <c r="P14" i="1" s="1"/>
  <c r="O55" i="1" l="1"/>
  <c r="L56" i="1"/>
  <c r="L16" i="1"/>
  <c r="O15" i="1"/>
  <c r="P15" i="1" s="1"/>
  <c r="O56" i="1" l="1"/>
  <c r="L57" i="1"/>
  <c r="O16" i="1"/>
  <c r="P16" i="1" s="1"/>
  <c r="L17" i="1"/>
  <c r="O57" i="1" l="1"/>
  <c r="L58" i="1"/>
  <c r="O17" i="1"/>
  <c r="P17" i="1" s="1"/>
  <c r="L18" i="1"/>
  <c r="O58" i="1" l="1"/>
  <c r="L59" i="1"/>
  <c r="L19" i="1"/>
  <c r="O18" i="1"/>
  <c r="P18" i="1" s="1"/>
  <c r="O59" i="1" l="1"/>
  <c r="L60" i="1"/>
  <c r="L20" i="1"/>
  <c r="O19" i="1"/>
  <c r="P19" i="1" s="1"/>
  <c r="O60" i="1" l="1"/>
  <c r="L61" i="1"/>
  <c r="L21" i="1"/>
  <c r="O20" i="1"/>
  <c r="P20" i="1" s="1"/>
  <c r="O61" i="1" l="1"/>
  <c r="L62" i="1"/>
  <c r="O21" i="1"/>
  <c r="P21" i="1" s="1"/>
  <c r="L22" i="1"/>
  <c r="O62" i="1" l="1"/>
  <c r="L63" i="1"/>
  <c r="O22" i="1"/>
  <c r="P22" i="1" s="1"/>
  <c r="L23" i="1"/>
  <c r="O63" i="1" l="1"/>
  <c r="L64" i="1"/>
  <c r="O23" i="1"/>
  <c r="P23" i="1" s="1"/>
  <c r="L24" i="1"/>
  <c r="O64" i="1" l="1"/>
  <c r="L65" i="1"/>
  <c r="L25" i="1"/>
  <c r="O24" i="1"/>
  <c r="P24" i="1" s="1"/>
  <c r="O65" i="1" l="1"/>
  <c r="L66" i="1"/>
  <c r="L26" i="1"/>
  <c r="O25" i="1"/>
  <c r="P25" i="1" s="1"/>
  <c r="O66" i="1" l="1"/>
  <c r="L67" i="1"/>
  <c r="L27" i="1"/>
  <c r="O26" i="1"/>
  <c r="P26" i="1" s="1"/>
  <c r="O67" i="1" l="1"/>
  <c r="L68" i="1"/>
  <c r="L28" i="1"/>
  <c r="O27" i="1"/>
  <c r="P27" i="1" s="1"/>
  <c r="O68" i="1" l="1"/>
  <c r="L69" i="1"/>
  <c r="L29" i="1"/>
  <c r="O28" i="1"/>
  <c r="P28" i="1" s="1"/>
  <c r="O69" i="1" l="1"/>
  <c r="L70" i="1"/>
  <c r="L30" i="1"/>
  <c r="O29" i="1"/>
  <c r="P29" i="1" s="1"/>
  <c r="O70" i="1" l="1"/>
  <c r="L71" i="1"/>
  <c r="L31" i="1"/>
  <c r="O30" i="1"/>
  <c r="P30" i="1" s="1"/>
  <c r="O71" i="1" l="1"/>
  <c r="L72" i="1"/>
  <c r="L32" i="1"/>
  <c r="O31" i="1"/>
  <c r="P31" i="1" s="1"/>
  <c r="O72" i="1" l="1"/>
  <c r="L73" i="1"/>
  <c r="L33" i="1"/>
  <c r="O32" i="1"/>
  <c r="P32" i="1" s="1"/>
  <c r="O73" i="1" l="1"/>
  <c r="L74" i="1"/>
  <c r="L34" i="1"/>
  <c r="O33" i="1"/>
  <c r="P33" i="1" s="1"/>
  <c r="O74" i="1" l="1"/>
  <c r="L75" i="1"/>
  <c r="L35" i="1"/>
  <c r="O34" i="1"/>
  <c r="P34" i="1" s="1"/>
  <c r="O75" i="1" l="1"/>
  <c r="L76" i="1"/>
  <c r="L36" i="1"/>
  <c r="O35" i="1"/>
  <c r="P35" i="1" s="1"/>
  <c r="O76" i="1" l="1"/>
  <c r="L77" i="1"/>
  <c r="L37" i="1"/>
  <c r="O36" i="1"/>
  <c r="P36" i="1" s="1"/>
  <c r="O77" i="1" l="1"/>
  <c r="L78" i="1"/>
  <c r="L38" i="1"/>
  <c r="O37" i="1"/>
  <c r="P37" i="1" s="1"/>
  <c r="O78" i="1" l="1"/>
  <c r="L79" i="1"/>
  <c r="O79" i="1" s="1"/>
  <c r="L39" i="1"/>
  <c r="O38" i="1"/>
  <c r="P38" i="1" s="1"/>
  <c r="L40" i="1" l="1"/>
  <c r="O39" i="1"/>
  <c r="P39" i="1" s="1"/>
  <c r="L41" i="1" l="1"/>
  <c r="O40" i="1"/>
  <c r="P40" i="1" s="1"/>
  <c r="L42" i="1" l="1"/>
  <c r="O41" i="1"/>
  <c r="P41" i="1" s="1"/>
  <c r="L43" i="1" l="1"/>
  <c r="O42" i="1"/>
  <c r="P42" i="1" s="1"/>
  <c r="L44" i="1" l="1"/>
  <c r="O44" i="1" s="1"/>
  <c r="P44" i="1" s="1"/>
  <c r="O43" i="1"/>
  <c r="P43" i="1" s="1"/>
</calcChain>
</file>

<file path=xl/sharedStrings.xml><?xml version="1.0" encoding="utf-8"?>
<sst xmlns="http://schemas.openxmlformats.org/spreadsheetml/2006/main" count="12" uniqueCount="12">
  <si>
    <t xml:space="preserve">P </t>
  </si>
  <si>
    <t>N°s à jouer</t>
  </si>
  <si>
    <t>Mise</t>
  </si>
  <si>
    <t xml:space="preserve">Gain </t>
  </si>
  <si>
    <t>Valeur de p.</t>
  </si>
  <si>
    <t>Euros</t>
  </si>
  <si>
    <t>Bilan</t>
  </si>
  <si>
    <t>Solde casino</t>
  </si>
  <si>
    <t>StopLoss-</t>
  </si>
  <si>
    <t>StopLoss+</t>
  </si>
  <si>
    <t>Calculette multiplicateur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</si>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</sst>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000000"/>
      <name val="Calibri"/>
      <family val="2"/>
    </font>
    <font>
      <sz val="16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Protection="1"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164" fontId="0" fillId="0" borderId="0" xfId="1" applyFont="1" applyProtection="1">
      <protection locked="0"/>
    </xf>
    <xf numFmtId="164" fontId="5" fillId="2" borderId="1" xfId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/>
    </xf>
    <xf numFmtId="9" fontId="6" fillId="5" borderId="1" xfId="0" applyNumberFormat="1" applyFont="1" applyFill="1" applyBorder="1" applyAlignment="1" applyProtection="1">
      <alignment horizontal="center" vertical="center"/>
    </xf>
    <xf numFmtId="164" fontId="7" fillId="3" borderId="1" xfId="1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>
      <protection locked="0"/>
    </xf>
    <xf numFmtId="0" fontId="0" fillId="0" borderId="19" xfId="0" applyBorder="1" applyProtection="1">
      <protection locked="0"/>
    </xf>
    <xf numFmtId="165" fontId="3" fillId="2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164" fontId="10" fillId="3" borderId="1" xfId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/>
      <protection locked="0"/>
    </xf>
    <xf numFmtId="0" fontId="11" fillId="2" borderId="0" xfId="0" applyFont="1" applyFill="1" applyProtection="1"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164" fontId="12" fillId="2" borderId="1" xfId="1" applyFont="1" applyFill="1" applyBorder="1" applyAlignment="1" applyProtection="1"/>
    <xf numFmtId="0" fontId="11" fillId="2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</xf>
    <xf numFmtId="0" fontId="10" fillId="2" borderId="0" xfId="0" applyFont="1" applyFill="1" applyProtection="1">
      <protection locked="0"/>
    </xf>
    <xf numFmtId="165" fontId="10" fillId="2" borderId="1" xfId="0" applyNumberFormat="1" applyFont="1" applyFill="1" applyBorder="1" applyAlignment="1" applyProtection="1">
      <alignment horizontal="center"/>
      <protection locked="0"/>
    </xf>
    <xf numFmtId="164" fontId="10" fillId="2" borderId="11" xfId="1" applyFont="1" applyFill="1" applyBorder="1" applyAlignment="1" applyProtection="1">
      <alignment horizontal="center"/>
    </xf>
    <xf numFmtId="165" fontId="10" fillId="2" borderId="1" xfId="0" applyNumberFormat="1" applyFont="1" applyFill="1" applyBorder="1" applyAlignment="1" applyProtection="1">
      <alignment horizontal="center"/>
    </xf>
    <xf numFmtId="164" fontId="10" fillId="2" borderId="1" xfId="1" applyFont="1" applyFill="1" applyBorder="1" applyAlignment="1" applyProtection="1">
      <alignment horizontal="center"/>
    </xf>
    <xf numFmtId="0" fontId="11" fillId="2" borderId="12" xfId="0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164" fontId="11" fillId="0" borderId="0" xfId="1" applyFont="1" applyAlignment="1" applyProtection="1">
      <alignment horizontal="center"/>
      <protection locked="0"/>
    </xf>
    <xf numFmtId="0" fontId="14" fillId="6" borderId="2" xfId="0" applyFont="1" applyFill="1" applyBorder="1" applyAlignment="1" applyProtection="1">
      <alignment horizontal="center"/>
      <protection locked="0"/>
    </xf>
    <xf numFmtId="0" fontId="14" fillId="6" borderId="3" xfId="0" applyFont="1" applyFill="1" applyBorder="1" applyAlignment="1" applyProtection="1">
      <alignment horizontal="center"/>
      <protection locked="0"/>
    </xf>
    <xf numFmtId="0" fontId="14" fillId="6" borderId="4" xfId="0" applyFont="1" applyFill="1" applyBorder="1" applyAlignment="1" applyProtection="1">
      <alignment horizontal="center"/>
      <protection locked="0"/>
    </xf>
    <xf numFmtId="0" fontId="13" fillId="6" borderId="5" xfId="0" applyFont="1" applyFill="1" applyBorder="1" applyAlignment="1" applyProtection="1">
      <alignment horizontal="center"/>
      <protection locked="0"/>
    </xf>
    <xf numFmtId="0" fontId="13" fillId="6" borderId="1" xfId="0" applyFont="1" applyFill="1" applyBorder="1" applyAlignment="1" applyProtection="1">
      <alignment horizontal="center"/>
      <protection locked="0"/>
    </xf>
    <xf numFmtId="0" fontId="14" fillId="6" borderId="5" xfId="0" applyFont="1" applyFill="1" applyBorder="1" applyAlignment="1" applyProtection="1">
      <alignment horizontal="center"/>
      <protection locked="0"/>
    </xf>
    <xf numFmtId="0" fontId="14" fillId="6" borderId="1" xfId="0" applyFont="1" applyFill="1" applyBorder="1" applyAlignment="1" applyProtection="1">
      <alignment horizontal="center"/>
      <protection locked="0"/>
    </xf>
    <xf numFmtId="0" fontId="14" fillId="6" borderId="6" xfId="0" applyFont="1" applyFill="1" applyBorder="1" applyAlignment="1" applyProtection="1">
      <alignment horizontal="center"/>
      <protection locked="0"/>
    </xf>
    <xf numFmtId="0" fontId="13" fillId="6" borderId="7" xfId="0" applyFont="1" applyFill="1" applyBorder="1" applyAlignment="1" applyProtection="1">
      <alignment horizontal="center"/>
      <protection locked="0"/>
    </xf>
    <xf numFmtId="0" fontId="13" fillId="6" borderId="8" xfId="0" applyFont="1" applyFill="1" applyBorder="1" applyAlignment="1" applyProtection="1">
      <alignment horizontal="center"/>
      <protection locked="0"/>
    </xf>
    <xf numFmtId="0" fontId="14" fillId="6" borderId="7" xfId="0" applyFont="1" applyFill="1" applyBorder="1" applyAlignment="1" applyProtection="1">
      <alignment horizontal="center"/>
      <protection locked="0"/>
    </xf>
    <xf numFmtId="0" fontId="14" fillId="6" borderId="8" xfId="0" applyFont="1" applyFill="1" applyBorder="1" applyAlignment="1" applyProtection="1">
      <alignment horizontal="center"/>
      <protection locked="0"/>
    </xf>
    <xf numFmtId="0" fontId="14" fillId="6" borderId="9" xfId="0" applyFont="1" applyFill="1" applyBorder="1" applyAlignment="1" applyProtection="1">
      <alignment horizontal="center"/>
      <protection locked="0"/>
    </xf>
    <xf numFmtId="0" fontId="13" fillId="6" borderId="2" xfId="0" applyFont="1" applyFill="1" applyBorder="1" applyAlignment="1" applyProtection="1">
      <alignment horizontal="center"/>
      <protection locked="0"/>
    </xf>
    <xf numFmtId="0" fontId="13" fillId="6" borderId="13" xfId="0" applyFont="1" applyFill="1" applyBorder="1" applyAlignment="1" applyProtection="1">
      <alignment horizontal="center"/>
      <protection locked="0"/>
    </xf>
    <xf numFmtId="0" fontId="13" fillId="6" borderId="15" xfId="0" applyFont="1" applyFill="1" applyBorder="1" applyAlignment="1" applyProtection="1">
      <alignment horizontal="center"/>
      <protection locked="0"/>
    </xf>
    <xf numFmtId="0" fontId="14" fillId="6" borderId="13" xfId="0" applyFont="1" applyFill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5" xfId="0" applyFont="1" applyFill="1" applyBorder="1" applyAlignment="1" applyProtection="1">
      <alignment horizontal="center"/>
      <protection locked="0"/>
    </xf>
    <xf numFmtId="0" fontId="15" fillId="5" borderId="16" xfId="0" applyFont="1" applyFill="1" applyBorder="1" applyAlignment="1" applyProtection="1">
      <alignment horizontal="center" vertical="center"/>
      <protection locked="0"/>
    </xf>
    <xf numFmtId="0" fontId="15" fillId="5" borderId="17" xfId="0" applyFont="1" applyFill="1" applyBorder="1" applyAlignment="1" applyProtection="1">
      <alignment horizontal="center" vertical="center"/>
      <protection locked="0"/>
    </xf>
    <xf numFmtId="0" fontId="9" fillId="0" borderId="18" xfId="0" applyFont="1" applyBorder="1" applyProtection="1">
      <protection locked="0"/>
    </xf>
    <xf numFmtId="0" fontId="13" fillId="6" borderId="4" xfId="0" applyFont="1" applyFill="1" applyBorder="1" applyAlignment="1" applyProtection="1">
      <alignment horizontal="center"/>
      <protection locked="0"/>
    </xf>
    <xf numFmtId="0" fontId="13" fillId="6" borderId="6" xfId="0" applyFont="1" applyFill="1" applyBorder="1" applyAlignment="1" applyProtection="1">
      <alignment horizontal="center"/>
      <protection locked="0"/>
    </xf>
    <xf numFmtId="0" fontId="13" fillId="6" borderId="9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/>
      <protection locked="0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13" fillId="6" borderId="3" xfId="0" applyFont="1" applyFill="1" applyBorder="1" applyAlignment="1" applyProtection="1">
      <alignment horizontal="center"/>
      <protection locked="0"/>
    </xf>
    <xf numFmtId="0" fontId="13" fillId="6" borderId="14" xfId="0" applyFont="1" applyFill="1" applyBorder="1" applyAlignment="1" applyProtection="1">
      <alignment horizontal="center"/>
      <protection locked="0"/>
    </xf>
    <xf numFmtId="165" fontId="10" fillId="3" borderId="1" xfId="1" applyNumberFormat="1" applyFont="1" applyFill="1" applyBorder="1" applyAlignment="1" applyProtection="1">
      <alignment horizontal="center" vertical="center"/>
      <protection locked="0"/>
    </xf>
    <xf numFmtId="165" fontId="11" fillId="2" borderId="0" xfId="1" applyNumberFormat="1" applyFont="1" applyFill="1" applyBorder="1" applyProtection="1">
      <protection locked="0"/>
    </xf>
    <xf numFmtId="165" fontId="10" fillId="2" borderId="1" xfId="1" applyNumberFormat="1" applyFont="1" applyFill="1" applyBorder="1" applyProtection="1"/>
    <xf numFmtId="165" fontId="10" fillId="2" borderId="10" xfId="1" applyNumberFormat="1" applyFont="1" applyFill="1" applyBorder="1" applyProtection="1"/>
    <xf numFmtId="165" fontId="11" fillId="0" borderId="0" xfId="1" applyNumberFormat="1" applyFont="1" applyBorder="1" applyProtection="1">
      <protection locked="0"/>
    </xf>
    <xf numFmtId="165" fontId="4" fillId="4" borderId="1" xfId="0" applyNumberFormat="1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top"/>
      <protection locked="0"/>
    </xf>
    <xf numFmtId="0" fontId="5" fillId="5" borderId="20" xfId="0" applyFont="1" applyFill="1" applyBorder="1" applyAlignment="1" applyProtection="1">
      <alignment horizontal="center" vertical="center"/>
    </xf>
    <xf numFmtId="0" fontId="5" fillId="5" borderId="21" xfId="0" applyFont="1" applyFill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15</xdr:row>
          <xdr:rowOff>76200</xdr:rowOff>
        </xdr:from>
        <xdr:to>
          <xdr:col>5</xdr:col>
          <xdr:colOff>266700</xdr:colOff>
          <xdr:row>18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12</xdr:row>
          <xdr:rowOff>66675</xdr:rowOff>
        </xdr:from>
        <xdr:to>
          <xdr:col>5</xdr:col>
          <xdr:colOff>266700</xdr:colOff>
          <xdr:row>15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Grille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79"/>
  <sheetViews>
    <sheetView showGridLines="0" tabSelected="1" topLeftCell="B1" zoomScale="90" zoomScaleNormal="90" workbookViewId="0">
      <pane ySplit="12" topLeftCell="A13" activePane="bottomLeft" state="frozen"/>
      <selection activeCell="B1" sqref="B1"/>
      <selection pane="bottomLeft" activeCell="P80" sqref="P80"/>
    </sheetView>
  </sheetViews>
  <sheetFormatPr baseColWidth="10" defaultColWidth="11.42578125" defaultRowHeight="17.25" x14ac:dyDescent="0.3"/>
  <cols>
    <col min="1" max="1" width="0" style="1" hidden="1" customWidth="1"/>
    <col min="2" max="7" width="4.7109375" style="1" customWidth="1"/>
    <col min="8" max="8" width="5.5703125" style="39" customWidth="1"/>
    <col min="9" max="9" width="21.85546875" style="71" customWidth="1"/>
    <col min="10" max="10" width="7.7109375" style="39" customWidth="1"/>
    <col min="11" max="11" width="6.7109375" style="39" customWidth="1"/>
    <col min="12" max="12" width="8.7109375" style="39" bestFit="1" customWidth="1"/>
    <col min="13" max="13" width="1" style="40" customWidth="1"/>
    <col min="14" max="14" width="16.85546875" style="41" customWidth="1"/>
    <col min="15" max="15" width="13.42578125" style="79" customWidth="1"/>
    <col min="16" max="16" width="14.85546875" style="42" customWidth="1"/>
    <col min="17" max="17" width="16.28515625" style="13" customWidth="1"/>
    <col min="18" max="18" width="17.28515625" style="13" customWidth="1"/>
    <col min="19" max="21" width="4.7109375" style="1" customWidth="1"/>
    <col min="22" max="16384" width="11.42578125" style="1"/>
  </cols>
  <sheetData>
    <row r="1" spans="1:18" ht="33" customHeight="1" x14ac:dyDescent="0.25">
      <c r="H1" s="22" t="s">
        <v>0</v>
      </c>
      <c r="I1" s="68" t="s">
        <v>1</v>
      </c>
      <c r="J1" s="22" t="s">
        <v>2</v>
      </c>
      <c r="K1" s="22" t="s">
        <v>3</v>
      </c>
      <c r="L1" s="22" t="s">
        <v>6</v>
      </c>
      <c r="M1" s="23"/>
      <c r="N1" s="22" t="s">
        <v>4</v>
      </c>
      <c r="O1" s="75" t="s">
        <v>5</v>
      </c>
      <c r="P1" s="24" t="s">
        <v>7</v>
      </c>
      <c r="Q1" s="17" t="s">
        <v>8</v>
      </c>
      <c r="R1" s="17" t="s">
        <v>9</v>
      </c>
    </row>
    <row r="2" spans="1:18" ht="20.100000000000001" customHeight="1" x14ac:dyDescent="0.3">
      <c r="H2" s="25"/>
      <c r="I2" s="69"/>
      <c r="J2" s="25"/>
      <c r="K2" s="25"/>
      <c r="L2" s="25"/>
      <c r="M2" s="26"/>
      <c r="N2" s="27"/>
      <c r="O2" s="76"/>
      <c r="P2" s="28">
        <v>118.3</v>
      </c>
      <c r="Q2" s="14">
        <f>P2/5*4</f>
        <v>94.64</v>
      </c>
      <c r="R2" s="14">
        <f>P2/100*115</f>
        <v>136.04500000000002</v>
      </c>
    </row>
    <row r="3" spans="1:18" ht="18" customHeight="1" x14ac:dyDescent="0.3">
      <c r="H3" s="29"/>
      <c r="I3" s="70"/>
      <c r="J3" s="30"/>
      <c r="K3" s="30"/>
      <c r="L3" s="31">
        <f>K3-J3+L2</f>
        <v>0</v>
      </c>
      <c r="M3" s="32"/>
      <c r="N3" s="33">
        <v>0.1</v>
      </c>
      <c r="O3" s="77">
        <f t="shared" ref="O3:O44" si="0">L3*N3</f>
        <v>0</v>
      </c>
      <c r="P3" s="34">
        <f>O3+P2</f>
        <v>118.3</v>
      </c>
      <c r="Q3" s="16">
        <v>-0.2</v>
      </c>
      <c r="R3" s="16">
        <v>0.15</v>
      </c>
    </row>
    <row r="4" spans="1:18" ht="18" customHeight="1" thickBot="1" x14ac:dyDescent="0.35">
      <c r="H4" s="29"/>
      <c r="I4" s="70"/>
      <c r="J4" s="30"/>
      <c r="K4" s="30"/>
      <c r="L4" s="31">
        <f t="shared" ref="L4:L44" si="1">K4-J4+L3</f>
        <v>0</v>
      </c>
      <c r="M4" s="32"/>
      <c r="N4" s="35">
        <f t="shared" ref="N4:N67" si="2">$N$3</f>
        <v>0.1</v>
      </c>
      <c r="O4" s="77">
        <f t="shared" si="0"/>
        <v>0</v>
      </c>
      <c r="P4" s="36">
        <f>P2+O4</f>
        <v>118.3</v>
      </c>
      <c r="Q4" s="80">
        <f>-(P2-Q2)</f>
        <v>-23.659999999999997</v>
      </c>
      <c r="R4" s="15">
        <f>(R2-P2)</f>
        <v>17.745000000000019</v>
      </c>
    </row>
    <row r="5" spans="1:18" ht="18" customHeight="1" x14ac:dyDescent="0.35">
      <c r="B5" s="72">
        <v>31</v>
      </c>
      <c r="C5" s="73">
        <v>22</v>
      </c>
      <c r="D5" s="65">
        <v>29</v>
      </c>
      <c r="E5" s="43">
        <v>14</v>
      </c>
      <c r="F5" s="44">
        <v>9</v>
      </c>
      <c r="G5" s="45">
        <v>18</v>
      </c>
      <c r="H5" s="29"/>
      <c r="I5" s="70"/>
      <c r="J5" s="30"/>
      <c r="K5" s="30"/>
      <c r="L5" s="31">
        <f t="shared" si="1"/>
        <v>0</v>
      </c>
      <c r="M5" s="32"/>
      <c r="N5" s="35">
        <f t="shared" si="2"/>
        <v>0.1</v>
      </c>
      <c r="O5" s="77">
        <f t="shared" si="0"/>
        <v>0</v>
      </c>
      <c r="P5" s="36">
        <f>P2+O5</f>
        <v>118.3</v>
      </c>
    </row>
    <row r="6" spans="1:18" ht="18" customHeight="1" x14ac:dyDescent="0.35">
      <c r="B6" s="46">
        <v>15</v>
      </c>
      <c r="C6" s="47">
        <v>4</v>
      </c>
      <c r="D6" s="66">
        <v>2</v>
      </c>
      <c r="E6" s="48">
        <v>32</v>
      </c>
      <c r="F6" s="49">
        <v>19</v>
      </c>
      <c r="G6" s="50">
        <v>21</v>
      </c>
      <c r="H6" s="29"/>
      <c r="I6" s="70"/>
      <c r="J6" s="30"/>
      <c r="K6" s="30"/>
      <c r="L6" s="31">
        <f t="shared" si="1"/>
        <v>0</v>
      </c>
      <c r="M6" s="32"/>
      <c r="N6" s="35">
        <f t="shared" si="2"/>
        <v>0.1</v>
      </c>
      <c r="O6" s="77">
        <f t="shared" si="0"/>
        <v>0</v>
      </c>
      <c r="P6" s="36">
        <f>P2+O6</f>
        <v>118.3</v>
      </c>
    </row>
    <row r="7" spans="1:18" ht="18" customHeight="1" thickBot="1" x14ac:dyDescent="0.4">
      <c r="B7" s="51">
        <v>11</v>
      </c>
      <c r="C7" s="52">
        <v>8</v>
      </c>
      <c r="D7" s="67">
        <v>10</v>
      </c>
      <c r="E7" s="53">
        <v>36</v>
      </c>
      <c r="F7" s="54">
        <v>30</v>
      </c>
      <c r="G7" s="55">
        <v>23</v>
      </c>
      <c r="H7" s="29"/>
      <c r="I7" s="70"/>
      <c r="J7" s="30"/>
      <c r="K7" s="30"/>
      <c r="L7" s="31">
        <f t="shared" si="1"/>
        <v>0</v>
      </c>
      <c r="M7" s="32"/>
      <c r="N7" s="35">
        <f t="shared" si="2"/>
        <v>0.1</v>
      </c>
      <c r="O7" s="77">
        <f t="shared" si="0"/>
        <v>0</v>
      </c>
      <c r="P7" s="36">
        <f>P2+O7</f>
        <v>118.3</v>
      </c>
    </row>
    <row r="8" spans="1:18" ht="18" customHeight="1" x14ac:dyDescent="0.35">
      <c r="B8" s="56">
        <v>28</v>
      </c>
      <c r="C8" s="73">
        <v>35</v>
      </c>
      <c r="D8" s="65">
        <v>26</v>
      </c>
      <c r="E8" s="43">
        <v>7</v>
      </c>
      <c r="F8" s="44">
        <v>12</v>
      </c>
      <c r="G8" s="45">
        <v>3</v>
      </c>
      <c r="H8" s="29"/>
      <c r="I8" s="70"/>
      <c r="J8" s="30"/>
      <c r="K8" s="30"/>
      <c r="L8" s="31">
        <f t="shared" si="1"/>
        <v>0</v>
      </c>
      <c r="M8" s="32"/>
      <c r="N8" s="35">
        <f t="shared" si="2"/>
        <v>0.1</v>
      </c>
      <c r="O8" s="77">
        <f t="shared" si="0"/>
        <v>0</v>
      </c>
      <c r="P8" s="36">
        <f>O8+P2</f>
        <v>118.3</v>
      </c>
    </row>
    <row r="9" spans="1:18" ht="18" customHeight="1" x14ac:dyDescent="0.35">
      <c r="B9" s="46">
        <v>17</v>
      </c>
      <c r="C9" s="47">
        <v>6</v>
      </c>
      <c r="D9" s="66">
        <v>13</v>
      </c>
      <c r="E9" s="48">
        <v>25</v>
      </c>
      <c r="F9" s="49">
        <v>34</v>
      </c>
      <c r="G9" s="50">
        <v>27</v>
      </c>
      <c r="H9" s="29"/>
      <c r="I9" s="70"/>
      <c r="J9" s="30"/>
      <c r="K9" s="30"/>
      <c r="L9" s="31">
        <f>K9-J9+L8</f>
        <v>0</v>
      </c>
      <c r="M9" s="32"/>
      <c r="N9" s="35">
        <f t="shared" si="2"/>
        <v>0.1</v>
      </c>
      <c r="O9" s="77">
        <f t="shared" si="0"/>
        <v>0</v>
      </c>
      <c r="P9" s="36">
        <f>P2+O9</f>
        <v>118.3</v>
      </c>
    </row>
    <row r="10" spans="1:18" ht="18" customHeight="1" thickBot="1" x14ac:dyDescent="0.4">
      <c r="B10" s="57">
        <v>24</v>
      </c>
      <c r="C10" s="74">
        <v>33</v>
      </c>
      <c r="D10" s="58">
        <v>20</v>
      </c>
      <c r="E10" s="59">
        <v>5</v>
      </c>
      <c r="F10" s="60">
        <v>16</v>
      </c>
      <c r="G10" s="61">
        <v>1</v>
      </c>
      <c r="H10" s="29"/>
      <c r="I10" s="70"/>
      <c r="J10" s="30"/>
      <c r="K10" s="30"/>
      <c r="L10" s="31">
        <f t="shared" si="1"/>
        <v>0</v>
      </c>
      <c r="M10" s="32"/>
      <c r="N10" s="35">
        <f t="shared" si="2"/>
        <v>0.1</v>
      </c>
      <c r="O10" s="77">
        <f t="shared" si="0"/>
        <v>0</v>
      </c>
      <c r="P10" s="36">
        <f>P2+O10</f>
        <v>118.3</v>
      </c>
    </row>
    <row r="11" spans="1:18" ht="18" customHeight="1" thickTop="1" thickBot="1" x14ac:dyDescent="0.35">
      <c r="B11" s="62"/>
      <c r="C11" s="63"/>
      <c r="D11" s="63"/>
      <c r="E11" s="63"/>
      <c r="F11" s="63"/>
      <c r="G11" s="63"/>
      <c r="H11" s="37"/>
      <c r="I11" s="70"/>
      <c r="J11" s="30"/>
      <c r="K11" s="30"/>
      <c r="L11" s="31">
        <f t="shared" si="1"/>
        <v>0</v>
      </c>
      <c r="M11" s="32"/>
      <c r="N11" s="35">
        <f t="shared" si="2"/>
        <v>0.1</v>
      </c>
      <c r="O11" s="77">
        <f t="shared" si="0"/>
        <v>0</v>
      </c>
      <c r="P11" s="36">
        <f>P2+O11</f>
        <v>118.3</v>
      </c>
    </row>
    <row r="12" spans="1:18" ht="18" customHeight="1" thickTop="1" thickBot="1" x14ac:dyDescent="0.4">
      <c r="B12" s="62"/>
      <c r="C12" s="62"/>
      <c r="D12" s="64"/>
      <c r="E12" s="21"/>
      <c r="F12" s="21"/>
      <c r="G12" s="21"/>
      <c r="H12" s="29"/>
      <c r="I12" s="70"/>
      <c r="J12" s="30"/>
      <c r="K12" s="30"/>
      <c r="L12" s="31">
        <f t="shared" si="1"/>
        <v>0</v>
      </c>
      <c r="M12" s="38"/>
      <c r="N12" s="35">
        <f t="shared" si="2"/>
        <v>0.1</v>
      </c>
      <c r="O12" s="77">
        <f t="shared" si="0"/>
        <v>0</v>
      </c>
      <c r="P12" s="36">
        <f>P2+O12</f>
        <v>118.3</v>
      </c>
    </row>
    <row r="13" spans="1:18" ht="18" customHeight="1" thickTop="1" x14ac:dyDescent="0.3">
      <c r="B13" s="19"/>
      <c r="C13" s="19"/>
      <c r="H13" s="29"/>
      <c r="I13" s="70"/>
      <c r="J13" s="30"/>
      <c r="K13" s="30"/>
      <c r="L13" s="31">
        <f t="shared" si="1"/>
        <v>0</v>
      </c>
      <c r="M13" s="38"/>
      <c r="N13" s="35">
        <f t="shared" si="2"/>
        <v>0.1</v>
      </c>
      <c r="O13" s="77">
        <f t="shared" si="0"/>
        <v>0</v>
      </c>
      <c r="P13" s="36">
        <f>O13+P2</f>
        <v>118.3</v>
      </c>
    </row>
    <row r="14" spans="1:18" ht="18" customHeight="1" x14ac:dyDescent="0.3">
      <c r="A14" s="18"/>
      <c r="H14" s="29"/>
      <c r="I14" s="70"/>
      <c r="J14" s="30"/>
      <c r="K14" s="30"/>
      <c r="L14" s="31">
        <f t="shared" si="1"/>
        <v>0</v>
      </c>
      <c r="M14" s="38"/>
      <c r="N14" s="35">
        <f t="shared" si="2"/>
        <v>0.1</v>
      </c>
      <c r="O14" s="77">
        <f t="shared" si="0"/>
        <v>0</v>
      </c>
      <c r="P14" s="36">
        <f>P2+O14</f>
        <v>118.3</v>
      </c>
    </row>
    <row r="15" spans="1:18" ht="18" customHeight="1" x14ac:dyDescent="0.3">
      <c r="H15" s="29"/>
      <c r="I15" s="70"/>
      <c r="J15" s="30"/>
      <c r="K15" s="30"/>
      <c r="L15" s="31">
        <f t="shared" si="1"/>
        <v>0</v>
      </c>
      <c r="M15" s="38"/>
      <c r="N15" s="35">
        <f t="shared" si="2"/>
        <v>0.1</v>
      </c>
      <c r="O15" s="77">
        <f t="shared" si="0"/>
        <v>0</v>
      </c>
      <c r="P15" s="36">
        <f>P2+O15</f>
        <v>118.3</v>
      </c>
    </row>
    <row r="16" spans="1:18" ht="18" customHeight="1" x14ac:dyDescent="0.3">
      <c r="H16" s="29"/>
      <c r="I16" s="70"/>
      <c r="J16" s="30"/>
      <c r="K16" s="30"/>
      <c r="L16" s="31">
        <f t="shared" si="1"/>
        <v>0</v>
      </c>
      <c r="M16" s="38"/>
      <c r="N16" s="35">
        <f t="shared" si="2"/>
        <v>0.1</v>
      </c>
      <c r="O16" s="77">
        <f t="shared" si="0"/>
        <v>0</v>
      </c>
      <c r="P16" s="36">
        <f>P2+O16</f>
        <v>118.3</v>
      </c>
    </row>
    <row r="17" spans="1:16" ht="18" customHeight="1" x14ac:dyDescent="0.3">
      <c r="A17" s="18"/>
      <c r="H17" s="29"/>
      <c r="I17" s="70"/>
      <c r="J17" s="30"/>
      <c r="K17" s="30"/>
      <c r="L17" s="31">
        <f t="shared" si="1"/>
        <v>0</v>
      </c>
      <c r="M17" s="38"/>
      <c r="N17" s="35">
        <f t="shared" si="2"/>
        <v>0.1</v>
      </c>
      <c r="O17" s="77">
        <f t="shared" si="0"/>
        <v>0</v>
      </c>
      <c r="P17" s="36">
        <f>P2+O17</f>
        <v>118.3</v>
      </c>
    </row>
    <row r="18" spans="1:16" ht="18" customHeight="1" x14ac:dyDescent="0.3">
      <c r="H18" s="29"/>
      <c r="I18" s="70"/>
      <c r="J18" s="30"/>
      <c r="K18" s="30"/>
      <c r="L18" s="31">
        <f t="shared" si="1"/>
        <v>0</v>
      </c>
      <c r="M18" s="38"/>
      <c r="N18" s="35">
        <f t="shared" si="2"/>
        <v>0.1</v>
      </c>
      <c r="O18" s="77">
        <f t="shared" si="0"/>
        <v>0</v>
      </c>
      <c r="P18" s="36">
        <f>O18+P2</f>
        <v>118.3</v>
      </c>
    </row>
    <row r="19" spans="1:16" ht="18" customHeight="1" x14ac:dyDescent="0.3">
      <c r="B19" s="81" t="s">
        <v>10</v>
      </c>
      <c r="C19" s="81"/>
      <c r="D19" s="81"/>
      <c r="E19" s="81"/>
      <c r="F19" s="81"/>
      <c r="G19" s="81"/>
      <c r="H19" s="29"/>
      <c r="I19" s="70"/>
      <c r="J19" s="30"/>
      <c r="K19" s="30"/>
      <c r="L19" s="31">
        <f t="shared" si="1"/>
        <v>0</v>
      </c>
      <c r="M19" s="38"/>
      <c r="N19" s="35">
        <f t="shared" si="2"/>
        <v>0.1</v>
      </c>
      <c r="O19" s="77">
        <f t="shared" si="0"/>
        <v>0</v>
      </c>
      <c r="P19" s="36">
        <f>P2+O19</f>
        <v>118.3</v>
      </c>
    </row>
    <row r="20" spans="1:16" ht="18" customHeight="1" x14ac:dyDescent="0.3">
      <c r="B20" s="82">
        <v>5</v>
      </c>
      <c r="C20" s="82"/>
      <c r="D20" s="82" t="s">
        <v>11</v>
      </c>
      <c r="E20" s="82"/>
      <c r="F20" s="82">
        <v>36</v>
      </c>
      <c r="G20" s="82"/>
      <c r="H20" s="29"/>
      <c r="I20" s="70"/>
      <c r="J20" s="30"/>
      <c r="K20" s="30"/>
      <c r="L20" s="31">
        <f t="shared" si="1"/>
        <v>0</v>
      </c>
      <c r="M20" s="38"/>
      <c r="N20" s="35">
        <f t="shared" si="2"/>
        <v>0.1</v>
      </c>
      <c r="O20" s="77">
        <f t="shared" si="0"/>
        <v>0</v>
      </c>
      <c r="P20" s="36">
        <f>P2+O20</f>
        <v>118.3</v>
      </c>
    </row>
    <row r="21" spans="1:16" ht="18" customHeight="1" x14ac:dyDescent="0.3">
      <c r="B21" s="83">
        <f>B20*F20</f>
        <v>180</v>
      </c>
      <c r="C21" s="83"/>
      <c r="D21" s="83"/>
      <c r="E21" s="83"/>
      <c r="F21" s="83"/>
      <c r="G21" s="84"/>
      <c r="H21" s="29"/>
      <c r="I21" s="70"/>
      <c r="J21" s="30"/>
      <c r="K21" s="30"/>
      <c r="L21" s="31">
        <f t="shared" si="1"/>
        <v>0</v>
      </c>
      <c r="M21" s="38"/>
      <c r="N21" s="35">
        <f t="shared" si="2"/>
        <v>0.1</v>
      </c>
      <c r="O21" s="77">
        <f t="shared" si="0"/>
        <v>0</v>
      </c>
      <c r="P21" s="36">
        <f>P2+O21</f>
        <v>118.3</v>
      </c>
    </row>
    <row r="22" spans="1:16" ht="18" customHeight="1" x14ac:dyDescent="0.3">
      <c r="H22" s="29"/>
      <c r="I22" s="70"/>
      <c r="J22" s="30"/>
      <c r="K22" s="30"/>
      <c r="L22" s="31">
        <f t="shared" si="1"/>
        <v>0</v>
      </c>
      <c r="M22" s="38"/>
      <c r="N22" s="35">
        <f t="shared" si="2"/>
        <v>0.1</v>
      </c>
      <c r="O22" s="77">
        <f t="shared" si="0"/>
        <v>0</v>
      </c>
      <c r="P22" s="36">
        <f>P2+O22</f>
        <v>118.3</v>
      </c>
    </row>
    <row r="23" spans="1:16" ht="18" customHeight="1" x14ac:dyDescent="0.3">
      <c r="H23" s="29"/>
      <c r="I23" s="70"/>
      <c r="J23" s="30"/>
      <c r="K23" s="30"/>
      <c r="L23" s="31">
        <f t="shared" si="1"/>
        <v>0</v>
      </c>
      <c r="M23" s="38"/>
      <c r="N23" s="35">
        <f t="shared" si="2"/>
        <v>0.1</v>
      </c>
      <c r="O23" s="77">
        <f t="shared" si="0"/>
        <v>0</v>
      </c>
      <c r="P23" s="36">
        <f>P2+O23</f>
        <v>118.3</v>
      </c>
    </row>
    <row r="24" spans="1:16" ht="18" customHeight="1" x14ac:dyDescent="0.3">
      <c r="H24" s="29"/>
      <c r="I24" s="70"/>
      <c r="J24" s="30"/>
      <c r="K24" s="30"/>
      <c r="L24" s="31">
        <f t="shared" si="1"/>
        <v>0</v>
      </c>
      <c r="M24" s="38"/>
      <c r="N24" s="35">
        <f t="shared" si="2"/>
        <v>0.1</v>
      </c>
      <c r="O24" s="77">
        <f t="shared" si="0"/>
        <v>0</v>
      </c>
      <c r="P24" s="36">
        <f>P2+O24</f>
        <v>118.3</v>
      </c>
    </row>
    <row r="25" spans="1:16" ht="18" customHeight="1" x14ac:dyDescent="0.3">
      <c r="H25" s="29"/>
      <c r="I25" s="70"/>
      <c r="J25" s="30"/>
      <c r="K25" s="30"/>
      <c r="L25" s="31">
        <f t="shared" si="1"/>
        <v>0</v>
      </c>
      <c r="M25" s="38"/>
      <c r="N25" s="35">
        <f t="shared" si="2"/>
        <v>0.1</v>
      </c>
      <c r="O25" s="77">
        <f t="shared" si="0"/>
        <v>0</v>
      </c>
      <c r="P25" s="36">
        <f>P2+O25</f>
        <v>118.3</v>
      </c>
    </row>
    <row r="26" spans="1:16" ht="18" customHeight="1" x14ac:dyDescent="0.3">
      <c r="H26" s="29"/>
      <c r="I26" s="70"/>
      <c r="J26" s="30"/>
      <c r="K26" s="30"/>
      <c r="L26" s="31">
        <f t="shared" si="1"/>
        <v>0</v>
      </c>
      <c r="M26" s="38"/>
      <c r="N26" s="35">
        <f t="shared" si="2"/>
        <v>0.1</v>
      </c>
      <c r="O26" s="77">
        <f t="shared" si="0"/>
        <v>0</v>
      </c>
      <c r="P26" s="36">
        <f>P2+O26</f>
        <v>118.3</v>
      </c>
    </row>
    <row r="27" spans="1:16" ht="18" customHeight="1" x14ac:dyDescent="0.3">
      <c r="H27" s="29"/>
      <c r="I27" s="70"/>
      <c r="J27" s="30"/>
      <c r="K27" s="30"/>
      <c r="L27" s="31">
        <f t="shared" si="1"/>
        <v>0</v>
      </c>
      <c r="M27" s="38"/>
      <c r="N27" s="35">
        <f t="shared" si="2"/>
        <v>0.1</v>
      </c>
      <c r="O27" s="77">
        <f t="shared" si="0"/>
        <v>0</v>
      </c>
      <c r="P27" s="36">
        <f>P2+O27</f>
        <v>118.3</v>
      </c>
    </row>
    <row r="28" spans="1:16" ht="18" customHeight="1" x14ac:dyDescent="0.3">
      <c r="H28" s="29"/>
      <c r="I28" s="70"/>
      <c r="J28" s="30"/>
      <c r="K28" s="30"/>
      <c r="L28" s="31">
        <f t="shared" si="1"/>
        <v>0</v>
      </c>
      <c r="M28" s="38"/>
      <c r="N28" s="35">
        <f t="shared" si="2"/>
        <v>0.1</v>
      </c>
      <c r="O28" s="78">
        <f t="shared" si="0"/>
        <v>0</v>
      </c>
      <c r="P28" s="36">
        <f>P2+O28</f>
        <v>118.3</v>
      </c>
    </row>
    <row r="29" spans="1:16" ht="18" customHeight="1" x14ac:dyDescent="0.3">
      <c r="H29" s="29"/>
      <c r="I29" s="70"/>
      <c r="J29" s="30"/>
      <c r="K29" s="30"/>
      <c r="L29" s="31">
        <f t="shared" si="1"/>
        <v>0</v>
      </c>
      <c r="M29" s="38"/>
      <c r="N29" s="35">
        <f t="shared" si="2"/>
        <v>0.1</v>
      </c>
      <c r="O29" s="77">
        <f t="shared" si="0"/>
        <v>0</v>
      </c>
      <c r="P29" s="36">
        <f>P2+O29</f>
        <v>118.3</v>
      </c>
    </row>
    <row r="30" spans="1:16" ht="18" customHeight="1" x14ac:dyDescent="0.3">
      <c r="H30" s="29"/>
      <c r="I30" s="70"/>
      <c r="J30" s="30"/>
      <c r="K30" s="30"/>
      <c r="L30" s="31">
        <f t="shared" si="1"/>
        <v>0</v>
      </c>
      <c r="M30" s="38"/>
      <c r="N30" s="35">
        <f t="shared" si="2"/>
        <v>0.1</v>
      </c>
      <c r="O30" s="77">
        <f t="shared" si="0"/>
        <v>0</v>
      </c>
      <c r="P30" s="36">
        <f>P2+O30</f>
        <v>118.3</v>
      </c>
    </row>
    <row r="31" spans="1:16" ht="18" customHeight="1" x14ac:dyDescent="0.3">
      <c r="H31" s="29"/>
      <c r="I31" s="70"/>
      <c r="J31" s="30"/>
      <c r="K31" s="30"/>
      <c r="L31" s="31">
        <f t="shared" si="1"/>
        <v>0</v>
      </c>
      <c r="M31" s="38"/>
      <c r="N31" s="35">
        <f t="shared" si="2"/>
        <v>0.1</v>
      </c>
      <c r="O31" s="77">
        <f t="shared" si="0"/>
        <v>0</v>
      </c>
      <c r="P31" s="36">
        <f>P2+O31</f>
        <v>118.3</v>
      </c>
    </row>
    <row r="32" spans="1:16" ht="18" customHeight="1" x14ac:dyDescent="0.3">
      <c r="H32" s="29"/>
      <c r="I32" s="70"/>
      <c r="J32" s="30"/>
      <c r="K32" s="30"/>
      <c r="L32" s="31">
        <f t="shared" si="1"/>
        <v>0</v>
      </c>
      <c r="M32" s="38"/>
      <c r="N32" s="35">
        <f t="shared" si="2"/>
        <v>0.1</v>
      </c>
      <c r="O32" s="77">
        <f t="shared" si="0"/>
        <v>0</v>
      </c>
      <c r="P32" s="36">
        <f>P2+O32</f>
        <v>118.3</v>
      </c>
    </row>
    <row r="33" spans="8:16" ht="18" customHeight="1" x14ac:dyDescent="0.3">
      <c r="H33" s="29"/>
      <c r="I33" s="70"/>
      <c r="J33" s="30"/>
      <c r="K33" s="30"/>
      <c r="L33" s="31">
        <f t="shared" si="1"/>
        <v>0</v>
      </c>
      <c r="M33" s="38"/>
      <c r="N33" s="35">
        <f t="shared" si="2"/>
        <v>0.1</v>
      </c>
      <c r="O33" s="77">
        <f t="shared" si="0"/>
        <v>0</v>
      </c>
      <c r="P33" s="36">
        <f>P2+O33</f>
        <v>118.3</v>
      </c>
    </row>
    <row r="34" spans="8:16" ht="18" customHeight="1" x14ac:dyDescent="0.3">
      <c r="H34" s="29"/>
      <c r="I34" s="70"/>
      <c r="J34" s="30"/>
      <c r="K34" s="30"/>
      <c r="L34" s="31">
        <f t="shared" si="1"/>
        <v>0</v>
      </c>
      <c r="M34" s="38"/>
      <c r="N34" s="35">
        <f t="shared" si="2"/>
        <v>0.1</v>
      </c>
      <c r="O34" s="77">
        <f t="shared" si="0"/>
        <v>0</v>
      </c>
      <c r="P34" s="36">
        <f>P2+O34</f>
        <v>118.3</v>
      </c>
    </row>
    <row r="35" spans="8:16" ht="18" customHeight="1" x14ac:dyDescent="0.3">
      <c r="H35" s="29"/>
      <c r="I35" s="70"/>
      <c r="J35" s="30"/>
      <c r="K35" s="30"/>
      <c r="L35" s="31">
        <f t="shared" si="1"/>
        <v>0</v>
      </c>
      <c r="M35" s="38"/>
      <c r="N35" s="35">
        <f t="shared" si="2"/>
        <v>0.1</v>
      </c>
      <c r="O35" s="77">
        <f t="shared" si="0"/>
        <v>0</v>
      </c>
      <c r="P35" s="36">
        <f>P2+O35</f>
        <v>118.3</v>
      </c>
    </row>
    <row r="36" spans="8:16" ht="18" customHeight="1" x14ac:dyDescent="0.3">
      <c r="H36" s="29"/>
      <c r="I36" s="70"/>
      <c r="J36" s="30"/>
      <c r="K36" s="30"/>
      <c r="L36" s="31">
        <f t="shared" si="1"/>
        <v>0</v>
      </c>
      <c r="M36" s="38"/>
      <c r="N36" s="35">
        <f t="shared" si="2"/>
        <v>0.1</v>
      </c>
      <c r="O36" s="77">
        <f t="shared" si="0"/>
        <v>0</v>
      </c>
      <c r="P36" s="36">
        <f>P2+O36</f>
        <v>118.3</v>
      </c>
    </row>
    <row r="37" spans="8:16" ht="18" customHeight="1" x14ac:dyDescent="0.3">
      <c r="H37" s="29"/>
      <c r="I37" s="70"/>
      <c r="J37" s="30"/>
      <c r="K37" s="30"/>
      <c r="L37" s="31">
        <f t="shared" si="1"/>
        <v>0</v>
      </c>
      <c r="M37" s="32"/>
      <c r="N37" s="35">
        <f t="shared" si="2"/>
        <v>0.1</v>
      </c>
      <c r="O37" s="77">
        <f t="shared" si="0"/>
        <v>0</v>
      </c>
      <c r="P37" s="36">
        <f>P2+O37</f>
        <v>118.3</v>
      </c>
    </row>
    <row r="38" spans="8:16" ht="18" customHeight="1" x14ac:dyDescent="0.3">
      <c r="H38" s="29"/>
      <c r="I38" s="70"/>
      <c r="J38" s="30"/>
      <c r="K38" s="30"/>
      <c r="L38" s="31">
        <f t="shared" si="1"/>
        <v>0</v>
      </c>
      <c r="M38" s="32"/>
      <c r="N38" s="35">
        <f t="shared" si="2"/>
        <v>0.1</v>
      </c>
      <c r="O38" s="77">
        <f t="shared" si="0"/>
        <v>0</v>
      </c>
      <c r="P38" s="36">
        <f>P2+O38</f>
        <v>118.3</v>
      </c>
    </row>
    <row r="39" spans="8:16" ht="18" customHeight="1" x14ac:dyDescent="0.3">
      <c r="H39" s="29"/>
      <c r="I39" s="70"/>
      <c r="J39" s="30"/>
      <c r="K39" s="30"/>
      <c r="L39" s="31">
        <f t="shared" si="1"/>
        <v>0</v>
      </c>
      <c r="M39" s="32"/>
      <c r="N39" s="35">
        <f t="shared" si="2"/>
        <v>0.1</v>
      </c>
      <c r="O39" s="77">
        <f t="shared" si="0"/>
        <v>0</v>
      </c>
      <c r="P39" s="36">
        <f>P2+O39</f>
        <v>118.3</v>
      </c>
    </row>
    <row r="40" spans="8:16" ht="18" customHeight="1" x14ac:dyDescent="0.3">
      <c r="H40" s="29"/>
      <c r="I40" s="70"/>
      <c r="J40" s="30"/>
      <c r="K40" s="30"/>
      <c r="L40" s="31">
        <f t="shared" si="1"/>
        <v>0</v>
      </c>
      <c r="M40" s="32"/>
      <c r="N40" s="35">
        <f t="shared" si="2"/>
        <v>0.1</v>
      </c>
      <c r="O40" s="77">
        <f t="shared" si="0"/>
        <v>0</v>
      </c>
      <c r="P40" s="36">
        <f>P2+O40</f>
        <v>118.3</v>
      </c>
    </row>
    <row r="41" spans="8:16" ht="18" customHeight="1" x14ac:dyDescent="0.3">
      <c r="H41" s="29"/>
      <c r="I41" s="70"/>
      <c r="J41" s="30"/>
      <c r="K41" s="30"/>
      <c r="L41" s="31">
        <f t="shared" si="1"/>
        <v>0</v>
      </c>
      <c r="M41" s="32"/>
      <c r="N41" s="35">
        <f t="shared" si="2"/>
        <v>0.1</v>
      </c>
      <c r="O41" s="77">
        <f t="shared" si="0"/>
        <v>0</v>
      </c>
      <c r="P41" s="36">
        <f>P2+O41</f>
        <v>118.3</v>
      </c>
    </row>
    <row r="42" spans="8:16" ht="18" customHeight="1" x14ac:dyDescent="0.3">
      <c r="H42" s="29"/>
      <c r="I42" s="70"/>
      <c r="J42" s="30"/>
      <c r="K42" s="30"/>
      <c r="L42" s="31">
        <f t="shared" si="1"/>
        <v>0</v>
      </c>
      <c r="M42" s="32"/>
      <c r="N42" s="35">
        <f t="shared" si="2"/>
        <v>0.1</v>
      </c>
      <c r="O42" s="77">
        <f t="shared" si="0"/>
        <v>0</v>
      </c>
      <c r="P42" s="36">
        <f>P2+O42</f>
        <v>118.3</v>
      </c>
    </row>
    <row r="43" spans="8:16" ht="18" customHeight="1" x14ac:dyDescent="0.3">
      <c r="H43" s="29"/>
      <c r="I43" s="70"/>
      <c r="J43" s="30"/>
      <c r="K43" s="30"/>
      <c r="L43" s="31">
        <f t="shared" si="1"/>
        <v>0</v>
      </c>
      <c r="M43" s="32"/>
      <c r="N43" s="35">
        <f t="shared" si="2"/>
        <v>0.1</v>
      </c>
      <c r="O43" s="77">
        <f t="shared" si="0"/>
        <v>0</v>
      </c>
      <c r="P43" s="36">
        <f>P2+O43</f>
        <v>118.3</v>
      </c>
    </row>
    <row r="44" spans="8:16" ht="18" customHeight="1" x14ac:dyDescent="0.3">
      <c r="H44" s="29"/>
      <c r="I44" s="70"/>
      <c r="J44" s="30"/>
      <c r="K44" s="30"/>
      <c r="L44" s="31">
        <f t="shared" si="1"/>
        <v>0</v>
      </c>
      <c r="M44" s="32"/>
      <c r="N44" s="35">
        <f t="shared" si="2"/>
        <v>0.1</v>
      </c>
      <c r="O44" s="77">
        <f t="shared" si="0"/>
        <v>0</v>
      </c>
      <c r="P44" s="36">
        <f>P2+O44</f>
        <v>118.3</v>
      </c>
    </row>
    <row r="45" spans="8:16" x14ac:dyDescent="0.3">
      <c r="H45" s="29"/>
      <c r="I45" s="70"/>
      <c r="J45" s="30"/>
      <c r="K45" s="30"/>
      <c r="L45" s="31">
        <f t="shared" ref="L45:L79" si="3">K45-J45+L44</f>
        <v>0</v>
      </c>
      <c r="M45" s="32"/>
      <c r="N45" s="35">
        <f t="shared" si="2"/>
        <v>0.1</v>
      </c>
      <c r="O45" s="77">
        <f t="shared" ref="O45:O79" si="4">L45*N45</f>
        <v>0</v>
      </c>
      <c r="P45" s="36">
        <f>P2+O45</f>
        <v>118.3</v>
      </c>
    </row>
    <row r="46" spans="8:16" x14ac:dyDescent="0.3">
      <c r="H46" s="29"/>
      <c r="I46" s="70"/>
      <c r="J46" s="30"/>
      <c r="K46" s="30"/>
      <c r="L46" s="31">
        <f t="shared" si="3"/>
        <v>0</v>
      </c>
      <c r="M46" s="32"/>
      <c r="N46" s="35">
        <f t="shared" si="2"/>
        <v>0.1</v>
      </c>
      <c r="O46" s="77">
        <f t="shared" si="4"/>
        <v>0</v>
      </c>
      <c r="P46" s="36">
        <f>P2+O46</f>
        <v>118.3</v>
      </c>
    </row>
    <row r="47" spans="8:16" x14ac:dyDescent="0.3">
      <c r="H47" s="29"/>
      <c r="I47" s="70"/>
      <c r="J47" s="30"/>
      <c r="K47" s="30"/>
      <c r="L47" s="31">
        <f t="shared" si="3"/>
        <v>0</v>
      </c>
      <c r="M47" s="32"/>
      <c r="N47" s="35">
        <f t="shared" si="2"/>
        <v>0.1</v>
      </c>
      <c r="O47" s="77">
        <f t="shared" si="4"/>
        <v>0</v>
      </c>
      <c r="P47" s="36">
        <f>P2+O47</f>
        <v>118.3</v>
      </c>
    </row>
    <row r="48" spans="8:16" x14ac:dyDescent="0.3">
      <c r="H48" s="29"/>
      <c r="I48" s="70"/>
      <c r="J48" s="30"/>
      <c r="K48" s="30"/>
      <c r="L48" s="31">
        <f t="shared" si="3"/>
        <v>0</v>
      </c>
      <c r="M48" s="32"/>
      <c r="N48" s="35">
        <f t="shared" si="2"/>
        <v>0.1</v>
      </c>
      <c r="O48" s="77">
        <f t="shared" si="4"/>
        <v>0</v>
      </c>
      <c r="P48" s="36">
        <f>P2+O48</f>
        <v>118.3</v>
      </c>
    </row>
    <row r="49" spans="8:16" x14ac:dyDescent="0.3">
      <c r="H49" s="29"/>
      <c r="I49" s="70"/>
      <c r="J49" s="30"/>
      <c r="K49" s="30"/>
      <c r="L49" s="31">
        <f t="shared" si="3"/>
        <v>0</v>
      </c>
      <c r="M49" s="32"/>
      <c r="N49" s="35">
        <f t="shared" si="2"/>
        <v>0.1</v>
      </c>
      <c r="O49" s="77">
        <f t="shared" si="4"/>
        <v>0</v>
      </c>
      <c r="P49" s="36">
        <f>P2+O49</f>
        <v>118.3</v>
      </c>
    </row>
    <row r="50" spans="8:16" x14ac:dyDescent="0.3">
      <c r="H50" s="29"/>
      <c r="I50" s="70"/>
      <c r="J50" s="30"/>
      <c r="K50" s="30"/>
      <c r="L50" s="31">
        <f t="shared" si="3"/>
        <v>0</v>
      </c>
      <c r="M50" s="32"/>
      <c r="N50" s="35">
        <f t="shared" si="2"/>
        <v>0.1</v>
      </c>
      <c r="O50" s="77">
        <f t="shared" si="4"/>
        <v>0</v>
      </c>
      <c r="P50" s="36">
        <f>P2+O50</f>
        <v>118.3</v>
      </c>
    </row>
    <row r="51" spans="8:16" x14ac:dyDescent="0.3">
      <c r="H51" s="29"/>
      <c r="I51" s="70"/>
      <c r="J51" s="30"/>
      <c r="K51" s="30"/>
      <c r="L51" s="31">
        <f t="shared" si="3"/>
        <v>0</v>
      </c>
      <c r="M51" s="32"/>
      <c r="N51" s="35">
        <f t="shared" si="2"/>
        <v>0.1</v>
      </c>
      <c r="O51" s="77">
        <f t="shared" si="4"/>
        <v>0</v>
      </c>
      <c r="P51" s="36">
        <f>P2+O51</f>
        <v>118.3</v>
      </c>
    </row>
    <row r="52" spans="8:16" x14ac:dyDescent="0.3">
      <c r="H52" s="29"/>
      <c r="I52" s="70"/>
      <c r="J52" s="30"/>
      <c r="K52" s="30"/>
      <c r="L52" s="31">
        <f t="shared" si="3"/>
        <v>0</v>
      </c>
      <c r="M52" s="32"/>
      <c r="N52" s="35">
        <f t="shared" si="2"/>
        <v>0.1</v>
      </c>
      <c r="O52" s="77">
        <f t="shared" si="4"/>
        <v>0</v>
      </c>
      <c r="P52" s="36">
        <f>P2+O52</f>
        <v>118.3</v>
      </c>
    </row>
    <row r="53" spans="8:16" x14ac:dyDescent="0.3">
      <c r="H53" s="29"/>
      <c r="I53" s="70"/>
      <c r="J53" s="30"/>
      <c r="K53" s="30"/>
      <c r="L53" s="31">
        <f t="shared" si="3"/>
        <v>0</v>
      </c>
      <c r="M53" s="32"/>
      <c r="N53" s="35">
        <f t="shared" si="2"/>
        <v>0.1</v>
      </c>
      <c r="O53" s="77">
        <f t="shared" si="4"/>
        <v>0</v>
      </c>
      <c r="P53" s="36">
        <f>P2+O53</f>
        <v>118.3</v>
      </c>
    </row>
    <row r="54" spans="8:16" x14ac:dyDescent="0.3">
      <c r="H54" s="29"/>
      <c r="I54" s="70"/>
      <c r="J54" s="30"/>
      <c r="K54" s="30"/>
      <c r="L54" s="31">
        <f t="shared" si="3"/>
        <v>0</v>
      </c>
      <c r="M54" s="32"/>
      <c r="N54" s="35">
        <f t="shared" si="2"/>
        <v>0.1</v>
      </c>
      <c r="O54" s="77">
        <f t="shared" si="4"/>
        <v>0</v>
      </c>
      <c r="P54" s="36">
        <f>P2+O54</f>
        <v>118.3</v>
      </c>
    </row>
    <row r="55" spans="8:16" x14ac:dyDescent="0.3">
      <c r="H55" s="29"/>
      <c r="I55" s="70"/>
      <c r="J55" s="30"/>
      <c r="K55" s="30"/>
      <c r="L55" s="31">
        <f t="shared" si="3"/>
        <v>0</v>
      </c>
      <c r="M55" s="32"/>
      <c r="N55" s="35">
        <f t="shared" si="2"/>
        <v>0.1</v>
      </c>
      <c r="O55" s="77">
        <f t="shared" si="4"/>
        <v>0</v>
      </c>
      <c r="P55" s="36">
        <f>P2+O55</f>
        <v>118.3</v>
      </c>
    </row>
    <row r="56" spans="8:16" x14ac:dyDescent="0.3">
      <c r="H56" s="29"/>
      <c r="I56" s="70"/>
      <c r="J56" s="30"/>
      <c r="K56" s="30"/>
      <c r="L56" s="31">
        <f t="shared" si="3"/>
        <v>0</v>
      </c>
      <c r="M56" s="32"/>
      <c r="N56" s="35">
        <f t="shared" si="2"/>
        <v>0.1</v>
      </c>
      <c r="O56" s="77">
        <f t="shared" si="4"/>
        <v>0</v>
      </c>
      <c r="P56" s="36">
        <f>P2+O56</f>
        <v>118.3</v>
      </c>
    </row>
    <row r="57" spans="8:16" x14ac:dyDescent="0.3">
      <c r="H57" s="29"/>
      <c r="I57" s="70"/>
      <c r="J57" s="30"/>
      <c r="K57" s="30"/>
      <c r="L57" s="31">
        <f t="shared" si="3"/>
        <v>0</v>
      </c>
      <c r="M57" s="32"/>
      <c r="N57" s="35">
        <f t="shared" si="2"/>
        <v>0.1</v>
      </c>
      <c r="O57" s="77">
        <f t="shared" si="4"/>
        <v>0</v>
      </c>
      <c r="P57" s="36">
        <f>P2+O57</f>
        <v>118.3</v>
      </c>
    </row>
    <row r="58" spans="8:16" x14ac:dyDescent="0.3">
      <c r="H58" s="29"/>
      <c r="I58" s="70"/>
      <c r="J58" s="30"/>
      <c r="K58" s="30"/>
      <c r="L58" s="31">
        <f t="shared" si="3"/>
        <v>0</v>
      </c>
      <c r="M58" s="32"/>
      <c r="N58" s="35">
        <f t="shared" si="2"/>
        <v>0.1</v>
      </c>
      <c r="O58" s="77">
        <f t="shared" si="4"/>
        <v>0</v>
      </c>
      <c r="P58" s="36">
        <f>P2+O58</f>
        <v>118.3</v>
      </c>
    </row>
    <row r="59" spans="8:16" x14ac:dyDescent="0.3">
      <c r="H59" s="29"/>
      <c r="I59" s="70"/>
      <c r="J59" s="30"/>
      <c r="K59" s="30"/>
      <c r="L59" s="31">
        <f t="shared" si="3"/>
        <v>0</v>
      </c>
      <c r="M59" s="32"/>
      <c r="N59" s="35">
        <f t="shared" si="2"/>
        <v>0.1</v>
      </c>
      <c r="O59" s="77">
        <f t="shared" si="4"/>
        <v>0</v>
      </c>
      <c r="P59" s="36">
        <f>P2+O59</f>
        <v>118.3</v>
      </c>
    </row>
    <row r="60" spans="8:16" x14ac:dyDescent="0.3">
      <c r="H60" s="29"/>
      <c r="I60" s="70"/>
      <c r="J60" s="30"/>
      <c r="K60" s="30"/>
      <c r="L60" s="31">
        <f t="shared" si="3"/>
        <v>0</v>
      </c>
      <c r="M60" s="32"/>
      <c r="N60" s="35">
        <f t="shared" si="2"/>
        <v>0.1</v>
      </c>
      <c r="O60" s="77">
        <f t="shared" si="4"/>
        <v>0</v>
      </c>
      <c r="P60" s="36">
        <f>P2+O60</f>
        <v>118.3</v>
      </c>
    </row>
    <row r="61" spans="8:16" x14ac:dyDescent="0.3">
      <c r="H61" s="29"/>
      <c r="I61" s="70"/>
      <c r="J61" s="30"/>
      <c r="K61" s="30"/>
      <c r="L61" s="31">
        <f t="shared" si="3"/>
        <v>0</v>
      </c>
      <c r="M61" s="32"/>
      <c r="N61" s="35">
        <f t="shared" si="2"/>
        <v>0.1</v>
      </c>
      <c r="O61" s="77">
        <f t="shared" si="4"/>
        <v>0</v>
      </c>
      <c r="P61" s="36">
        <f>P2+O61</f>
        <v>118.3</v>
      </c>
    </row>
    <row r="62" spans="8:16" x14ac:dyDescent="0.3">
      <c r="H62" s="29"/>
      <c r="I62" s="70"/>
      <c r="J62" s="30"/>
      <c r="K62" s="30"/>
      <c r="L62" s="31">
        <f t="shared" si="3"/>
        <v>0</v>
      </c>
      <c r="M62" s="32"/>
      <c r="N62" s="35">
        <f t="shared" si="2"/>
        <v>0.1</v>
      </c>
      <c r="O62" s="77">
        <f t="shared" si="4"/>
        <v>0</v>
      </c>
      <c r="P62" s="36">
        <f>P2+O62</f>
        <v>118.3</v>
      </c>
    </row>
    <row r="63" spans="8:16" x14ac:dyDescent="0.3">
      <c r="H63" s="29"/>
      <c r="I63" s="70"/>
      <c r="J63" s="30"/>
      <c r="K63" s="30"/>
      <c r="L63" s="31">
        <f t="shared" si="3"/>
        <v>0</v>
      </c>
      <c r="M63" s="32"/>
      <c r="N63" s="35">
        <f t="shared" si="2"/>
        <v>0.1</v>
      </c>
      <c r="O63" s="77">
        <f t="shared" si="4"/>
        <v>0</v>
      </c>
      <c r="P63" s="36">
        <f>P2+O63</f>
        <v>118.3</v>
      </c>
    </row>
    <row r="64" spans="8:16" x14ac:dyDescent="0.3">
      <c r="H64" s="29"/>
      <c r="I64" s="70"/>
      <c r="J64" s="30"/>
      <c r="K64" s="30"/>
      <c r="L64" s="31">
        <f t="shared" si="3"/>
        <v>0</v>
      </c>
      <c r="M64" s="32"/>
      <c r="N64" s="35">
        <f t="shared" si="2"/>
        <v>0.1</v>
      </c>
      <c r="O64" s="77">
        <f t="shared" si="4"/>
        <v>0</v>
      </c>
      <c r="P64" s="36">
        <f>P2+O64</f>
        <v>118.3</v>
      </c>
    </row>
    <row r="65" spans="8:16" x14ac:dyDescent="0.3">
      <c r="H65" s="29"/>
      <c r="I65" s="70"/>
      <c r="J65" s="30"/>
      <c r="K65" s="30"/>
      <c r="L65" s="31">
        <f t="shared" si="3"/>
        <v>0</v>
      </c>
      <c r="M65" s="32"/>
      <c r="N65" s="35">
        <f t="shared" si="2"/>
        <v>0.1</v>
      </c>
      <c r="O65" s="77">
        <f t="shared" si="4"/>
        <v>0</v>
      </c>
      <c r="P65" s="36">
        <f>P2+O65</f>
        <v>118.3</v>
      </c>
    </row>
    <row r="66" spans="8:16" x14ac:dyDescent="0.3">
      <c r="H66" s="29"/>
      <c r="I66" s="70"/>
      <c r="J66" s="30"/>
      <c r="K66" s="30"/>
      <c r="L66" s="31">
        <f t="shared" si="3"/>
        <v>0</v>
      </c>
      <c r="M66" s="32"/>
      <c r="N66" s="35">
        <f t="shared" si="2"/>
        <v>0.1</v>
      </c>
      <c r="O66" s="77">
        <f t="shared" si="4"/>
        <v>0</v>
      </c>
      <c r="P66" s="36">
        <f>P2+O66</f>
        <v>118.3</v>
      </c>
    </row>
    <row r="67" spans="8:16" x14ac:dyDescent="0.3">
      <c r="H67" s="29"/>
      <c r="I67" s="70"/>
      <c r="J67" s="30"/>
      <c r="K67" s="30"/>
      <c r="L67" s="31">
        <f t="shared" si="3"/>
        <v>0</v>
      </c>
      <c r="M67" s="32"/>
      <c r="N67" s="35">
        <f t="shared" si="2"/>
        <v>0.1</v>
      </c>
      <c r="O67" s="77">
        <f t="shared" si="4"/>
        <v>0</v>
      </c>
      <c r="P67" s="36">
        <f>P2+O67</f>
        <v>118.3</v>
      </c>
    </row>
    <row r="68" spans="8:16" x14ac:dyDescent="0.3">
      <c r="H68" s="29"/>
      <c r="I68" s="70"/>
      <c r="J68" s="30"/>
      <c r="K68" s="30"/>
      <c r="L68" s="31">
        <f t="shared" si="3"/>
        <v>0</v>
      </c>
      <c r="M68" s="32"/>
      <c r="N68" s="35">
        <f t="shared" ref="N68:N79" si="5">$N$3</f>
        <v>0.1</v>
      </c>
      <c r="O68" s="77">
        <f t="shared" si="4"/>
        <v>0</v>
      </c>
      <c r="P68" s="36">
        <f>P2+O68</f>
        <v>118.3</v>
      </c>
    </row>
    <row r="69" spans="8:16" x14ac:dyDescent="0.3">
      <c r="H69" s="29"/>
      <c r="I69" s="70"/>
      <c r="J69" s="30"/>
      <c r="K69" s="30"/>
      <c r="L69" s="31">
        <f t="shared" si="3"/>
        <v>0</v>
      </c>
      <c r="M69" s="32"/>
      <c r="N69" s="35">
        <f t="shared" si="5"/>
        <v>0.1</v>
      </c>
      <c r="O69" s="77">
        <f t="shared" si="4"/>
        <v>0</v>
      </c>
      <c r="P69" s="36">
        <f>P2+O69</f>
        <v>118.3</v>
      </c>
    </row>
    <row r="70" spans="8:16" x14ac:dyDescent="0.3">
      <c r="H70" s="29"/>
      <c r="I70" s="70"/>
      <c r="J70" s="30"/>
      <c r="K70" s="30"/>
      <c r="L70" s="31">
        <f t="shared" si="3"/>
        <v>0</v>
      </c>
      <c r="M70" s="32"/>
      <c r="N70" s="35">
        <f t="shared" si="5"/>
        <v>0.1</v>
      </c>
      <c r="O70" s="77">
        <f t="shared" si="4"/>
        <v>0</v>
      </c>
      <c r="P70" s="36">
        <f>P2+O70</f>
        <v>118.3</v>
      </c>
    </row>
    <row r="71" spans="8:16" x14ac:dyDescent="0.3">
      <c r="H71" s="29"/>
      <c r="I71" s="70"/>
      <c r="J71" s="30"/>
      <c r="K71" s="30"/>
      <c r="L71" s="31">
        <f t="shared" si="3"/>
        <v>0</v>
      </c>
      <c r="M71" s="32"/>
      <c r="N71" s="35">
        <f t="shared" si="5"/>
        <v>0.1</v>
      </c>
      <c r="O71" s="77">
        <f t="shared" si="4"/>
        <v>0</v>
      </c>
      <c r="P71" s="36">
        <f>P2+O71</f>
        <v>118.3</v>
      </c>
    </row>
    <row r="72" spans="8:16" x14ac:dyDescent="0.3">
      <c r="H72" s="29"/>
      <c r="I72" s="70"/>
      <c r="J72" s="30"/>
      <c r="K72" s="30"/>
      <c r="L72" s="31">
        <f t="shared" si="3"/>
        <v>0</v>
      </c>
      <c r="M72" s="32"/>
      <c r="N72" s="35">
        <f t="shared" si="5"/>
        <v>0.1</v>
      </c>
      <c r="O72" s="77">
        <f t="shared" si="4"/>
        <v>0</v>
      </c>
      <c r="P72" s="36">
        <f>P2+O72</f>
        <v>118.3</v>
      </c>
    </row>
    <row r="73" spans="8:16" x14ac:dyDescent="0.3">
      <c r="H73" s="29"/>
      <c r="I73" s="70"/>
      <c r="J73" s="30"/>
      <c r="K73" s="30"/>
      <c r="L73" s="31">
        <f t="shared" si="3"/>
        <v>0</v>
      </c>
      <c r="M73" s="32"/>
      <c r="N73" s="35">
        <f t="shared" si="5"/>
        <v>0.1</v>
      </c>
      <c r="O73" s="77">
        <f t="shared" si="4"/>
        <v>0</v>
      </c>
      <c r="P73" s="36">
        <f>P2+O73</f>
        <v>118.3</v>
      </c>
    </row>
    <row r="74" spans="8:16" x14ac:dyDescent="0.3">
      <c r="H74" s="29"/>
      <c r="I74" s="70"/>
      <c r="J74" s="30"/>
      <c r="K74" s="30"/>
      <c r="L74" s="31">
        <f t="shared" si="3"/>
        <v>0</v>
      </c>
      <c r="M74" s="32"/>
      <c r="N74" s="35">
        <f t="shared" si="5"/>
        <v>0.1</v>
      </c>
      <c r="O74" s="77">
        <f t="shared" si="4"/>
        <v>0</v>
      </c>
      <c r="P74" s="36">
        <f>P2+O74</f>
        <v>118.3</v>
      </c>
    </row>
    <row r="75" spans="8:16" x14ac:dyDescent="0.3">
      <c r="H75" s="29"/>
      <c r="I75" s="70"/>
      <c r="J75" s="30"/>
      <c r="K75" s="30"/>
      <c r="L75" s="31">
        <f t="shared" si="3"/>
        <v>0</v>
      </c>
      <c r="M75" s="32"/>
      <c r="N75" s="35">
        <f t="shared" si="5"/>
        <v>0.1</v>
      </c>
      <c r="O75" s="77">
        <f t="shared" si="4"/>
        <v>0</v>
      </c>
      <c r="P75" s="36">
        <f>P2+O75</f>
        <v>118.3</v>
      </c>
    </row>
    <row r="76" spans="8:16" x14ac:dyDescent="0.3">
      <c r="H76" s="29"/>
      <c r="I76" s="70"/>
      <c r="J76" s="30"/>
      <c r="K76" s="30"/>
      <c r="L76" s="31">
        <f t="shared" si="3"/>
        <v>0</v>
      </c>
      <c r="M76" s="32"/>
      <c r="N76" s="35">
        <f t="shared" si="5"/>
        <v>0.1</v>
      </c>
      <c r="O76" s="77">
        <f t="shared" si="4"/>
        <v>0</v>
      </c>
      <c r="P76" s="36">
        <f>P2+O76</f>
        <v>118.3</v>
      </c>
    </row>
    <row r="77" spans="8:16" x14ac:dyDescent="0.3">
      <c r="H77" s="29"/>
      <c r="I77" s="70"/>
      <c r="J77" s="30"/>
      <c r="K77" s="30"/>
      <c r="L77" s="31">
        <f t="shared" si="3"/>
        <v>0</v>
      </c>
      <c r="M77" s="32"/>
      <c r="N77" s="35">
        <f t="shared" si="5"/>
        <v>0.1</v>
      </c>
      <c r="O77" s="77">
        <f t="shared" si="4"/>
        <v>0</v>
      </c>
      <c r="P77" s="36">
        <f>P2+O77</f>
        <v>118.3</v>
      </c>
    </row>
    <row r="78" spans="8:16" x14ac:dyDescent="0.3">
      <c r="H78" s="29"/>
      <c r="I78" s="70"/>
      <c r="J78" s="30"/>
      <c r="K78" s="30"/>
      <c r="L78" s="31">
        <f t="shared" si="3"/>
        <v>0</v>
      </c>
      <c r="M78" s="32"/>
      <c r="N78" s="35">
        <f t="shared" si="5"/>
        <v>0.1</v>
      </c>
      <c r="O78" s="77">
        <f t="shared" si="4"/>
        <v>0</v>
      </c>
      <c r="P78" s="36">
        <f>P2+O78</f>
        <v>118.3</v>
      </c>
    </row>
    <row r="79" spans="8:16" x14ac:dyDescent="0.3">
      <c r="H79" s="29"/>
      <c r="I79" s="70"/>
      <c r="J79" s="30"/>
      <c r="K79" s="30"/>
      <c r="L79" s="31">
        <f t="shared" si="3"/>
        <v>0</v>
      </c>
      <c r="M79" s="32"/>
      <c r="N79" s="35">
        <f t="shared" si="5"/>
        <v>0.1</v>
      </c>
      <c r="O79" s="77">
        <f t="shared" si="4"/>
        <v>0</v>
      </c>
      <c r="P79" s="36">
        <f>P2+O79</f>
        <v>118.3</v>
      </c>
    </row>
  </sheetData>
  <sheetProtection formatCells="0"/>
  <mergeCells count="5">
    <mergeCell ref="B19:G19"/>
    <mergeCell ref="B20:C20"/>
    <mergeCell ref="D20:E20"/>
    <mergeCell ref="F20:G20"/>
    <mergeCell ref="B21:G21"/>
  </mergeCells>
  <conditionalFormatting sqref="O3:O44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P3:P44">
    <cfRule type="cellIs" dxfId="9" priority="5" operator="lessThan">
      <formula>$P$2</formula>
    </cfRule>
    <cfRule type="cellIs" dxfId="8" priority="6" operator="greaterThan">
      <formula>$P$2</formula>
    </cfRule>
  </conditionalFormatting>
  <conditionalFormatting sqref="O45:O79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P45:P79">
    <cfRule type="cellIs" dxfId="1" priority="1" operator="lessThan">
      <formula>$P$2</formula>
    </cfRule>
    <cfRule type="cellIs" dxfId="0" priority="2" operator="greaterThan">
      <formula>$P$2</formula>
    </cfRule>
  </conditionalFormatting>
  <dataValidations count="1">
    <dataValidation type="list" allowBlank="1" showInputMessage="1" showErrorMessage="1" sqref="N3">
      <formula1>pieces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47625</xdr:colOff>
                    <xdr:row>15</xdr:row>
                    <xdr:rowOff>76200</xdr:rowOff>
                  </from>
                  <to>
                    <xdr:col>5</xdr:col>
                    <xdr:colOff>266700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2_Cliquer">
                <anchor moveWithCells="1" sizeWithCells="1">
                  <from>
                    <xdr:col>2</xdr:col>
                    <xdr:colOff>47625</xdr:colOff>
                    <xdr:row>12</xdr:row>
                    <xdr:rowOff>66675</xdr:rowOff>
                  </from>
                  <to>
                    <xdr:col>5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62"/>
  <sheetViews>
    <sheetView topLeftCell="A33" workbookViewId="0">
      <selection activeCell="D18" sqref="D18"/>
    </sheetView>
  </sheetViews>
  <sheetFormatPr baseColWidth="10" defaultRowHeight="15" x14ac:dyDescent="0.25"/>
  <sheetData>
    <row r="3" spans="1:6" ht="15.75" x14ac:dyDescent="0.25">
      <c r="A3" s="12"/>
      <c r="B3" s="12"/>
      <c r="C3" s="12"/>
      <c r="D3" s="12"/>
      <c r="E3" s="12"/>
      <c r="F3" s="12"/>
    </row>
    <row r="5" spans="1:6" ht="15.75" thickBot="1" x14ac:dyDescent="0.3"/>
    <row r="6" spans="1:6" ht="18.75" x14ac:dyDescent="0.3">
      <c r="A6" s="2">
        <v>31</v>
      </c>
      <c r="B6" s="3">
        <v>22</v>
      </c>
      <c r="C6" s="4">
        <v>29</v>
      </c>
      <c r="D6" s="5">
        <v>14</v>
      </c>
      <c r="E6" s="3">
        <v>9</v>
      </c>
      <c r="F6" s="4">
        <v>18</v>
      </c>
    </row>
    <row r="7" spans="1:6" ht="18.75" x14ac:dyDescent="0.3">
      <c r="A7" s="6">
        <v>15</v>
      </c>
      <c r="B7" s="7">
        <v>4</v>
      </c>
      <c r="C7" s="8">
        <v>2</v>
      </c>
      <c r="D7" s="6">
        <v>32</v>
      </c>
      <c r="E7" s="7">
        <v>19</v>
      </c>
      <c r="F7" s="8">
        <v>21</v>
      </c>
    </row>
    <row r="8" spans="1:6" ht="19.5" thickBot="1" x14ac:dyDescent="0.35">
      <c r="A8" s="9">
        <v>11</v>
      </c>
      <c r="B8" s="10">
        <v>8</v>
      </c>
      <c r="C8" s="11">
        <v>10</v>
      </c>
      <c r="D8" s="9">
        <v>36</v>
      </c>
      <c r="E8" s="10">
        <v>30</v>
      </c>
      <c r="F8" s="11">
        <v>23</v>
      </c>
    </row>
    <row r="9" spans="1:6" ht="18.75" x14ac:dyDescent="0.3">
      <c r="A9" s="5">
        <v>28</v>
      </c>
      <c r="B9" s="3">
        <v>35</v>
      </c>
      <c r="C9" s="4">
        <v>26</v>
      </c>
      <c r="D9" s="5">
        <v>7</v>
      </c>
      <c r="E9" s="3">
        <v>12</v>
      </c>
      <c r="F9" s="4">
        <v>3</v>
      </c>
    </row>
    <row r="10" spans="1:6" ht="18.75" x14ac:dyDescent="0.3">
      <c r="A10" s="6">
        <v>17</v>
      </c>
      <c r="B10" s="7">
        <v>6</v>
      </c>
      <c r="C10" s="8">
        <v>13</v>
      </c>
      <c r="D10" s="6">
        <v>25</v>
      </c>
      <c r="E10" s="7">
        <v>34</v>
      </c>
      <c r="F10" s="8">
        <v>27</v>
      </c>
    </row>
    <row r="11" spans="1:6" ht="19.5" thickBot="1" x14ac:dyDescent="0.35">
      <c r="A11" s="9">
        <v>24</v>
      </c>
      <c r="B11" s="10">
        <v>33</v>
      </c>
      <c r="C11" s="11">
        <v>20</v>
      </c>
      <c r="D11" s="9">
        <v>5</v>
      </c>
      <c r="E11" s="10">
        <v>16</v>
      </c>
      <c r="F11" s="11">
        <v>1</v>
      </c>
    </row>
    <row r="13" spans="1:6" ht="18.75" x14ac:dyDescent="0.3">
      <c r="A13" s="20">
        <v>0.1</v>
      </c>
    </row>
    <row r="14" spans="1:6" ht="18.75" x14ac:dyDescent="0.3">
      <c r="A14" s="20">
        <v>0.2</v>
      </c>
    </row>
    <row r="15" spans="1:6" ht="18.75" x14ac:dyDescent="0.3">
      <c r="A15" s="20">
        <v>0.3</v>
      </c>
    </row>
    <row r="16" spans="1:6" ht="18.75" x14ac:dyDescent="0.3">
      <c r="A16" s="20">
        <v>0.4</v>
      </c>
    </row>
    <row r="17" spans="1:1" ht="18.75" x14ac:dyDescent="0.3">
      <c r="A17" s="20">
        <v>0.5</v>
      </c>
    </row>
    <row r="18" spans="1:1" ht="18.75" x14ac:dyDescent="0.3">
      <c r="A18" s="20">
        <v>0.6</v>
      </c>
    </row>
    <row r="19" spans="1:1" ht="18.75" x14ac:dyDescent="0.3">
      <c r="A19" s="20">
        <v>0.7</v>
      </c>
    </row>
    <row r="20" spans="1:1" ht="18.75" x14ac:dyDescent="0.3">
      <c r="A20" s="20">
        <v>0.8</v>
      </c>
    </row>
    <row r="21" spans="1:1" ht="18.75" x14ac:dyDescent="0.3">
      <c r="A21" s="20">
        <v>0.9</v>
      </c>
    </row>
    <row r="22" spans="1:1" ht="18.75" x14ac:dyDescent="0.3">
      <c r="A22" s="20">
        <v>1</v>
      </c>
    </row>
    <row r="23" spans="1:1" ht="18.75" x14ac:dyDescent="0.3">
      <c r="A23" s="20">
        <v>1.1000000000000001</v>
      </c>
    </row>
    <row r="24" spans="1:1" ht="18.75" x14ac:dyDescent="0.3">
      <c r="A24" s="20">
        <v>1.2</v>
      </c>
    </row>
    <row r="25" spans="1:1" ht="18.75" x14ac:dyDescent="0.3">
      <c r="A25" s="20">
        <v>1.3</v>
      </c>
    </row>
    <row r="26" spans="1:1" ht="18.75" x14ac:dyDescent="0.3">
      <c r="A26" s="20">
        <v>1.4</v>
      </c>
    </row>
    <row r="27" spans="1:1" ht="18.75" x14ac:dyDescent="0.3">
      <c r="A27" s="20">
        <v>1.5</v>
      </c>
    </row>
    <row r="28" spans="1:1" ht="18.75" x14ac:dyDescent="0.3">
      <c r="A28" s="20">
        <v>1.6</v>
      </c>
    </row>
    <row r="29" spans="1:1" ht="18.75" x14ac:dyDescent="0.3">
      <c r="A29" s="20">
        <v>1.7</v>
      </c>
    </row>
    <row r="30" spans="1:1" ht="18.75" x14ac:dyDescent="0.3">
      <c r="A30" s="20">
        <v>1.8</v>
      </c>
    </row>
    <row r="31" spans="1:1" ht="18.75" x14ac:dyDescent="0.3">
      <c r="A31" s="20">
        <v>1.9</v>
      </c>
    </row>
    <row r="32" spans="1:1" ht="18.75" x14ac:dyDescent="0.3">
      <c r="A32" s="20">
        <v>2</v>
      </c>
    </row>
    <row r="33" spans="1:1" ht="18.75" x14ac:dyDescent="0.3">
      <c r="A33" s="20">
        <v>2.1</v>
      </c>
    </row>
    <row r="34" spans="1:1" ht="18.75" x14ac:dyDescent="0.3">
      <c r="A34" s="20">
        <v>2.2000000000000002</v>
      </c>
    </row>
    <row r="35" spans="1:1" ht="18.75" x14ac:dyDescent="0.3">
      <c r="A35" s="20">
        <v>2.2999999999999998</v>
      </c>
    </row>
    <row r="36" spans="1:1" ht="18.75" x14ac:dyDescent="0.3">
      <c r="A36" s="20">
        <v>2.4</v>
      </c>
    </row>
    <row r="37" spans="1:1" ht="18.75" x14ac:dyDescent="0.3">
      <c r="A37" s="20">
        <v>2.5</v>
      </c>
    </row>
    <row r="38" spans="1:1" ht="18.75" x14ac:dyDescent="0.3">
      <c r="A38" s="20">
        <v>2.6</v>
      </c>
    </row>
    <row r="39" spans="1:1" ht="18.75" x14ac:dyDescent="0.3">
      <c r="A39" s="20">
        <v>2.7</v>
      </c>
    </row>
    <row r="40" spans="1:1" ht="18.75" x14ac:dyDescent="0.3">
      <c r="A40" s="20">
        <v>2.8</v>
      </c>
    </row>
    <row r="41" spans="1:1" ht="18.75" x14ac:dyDescent="0.3">
      <c r="A41" s="20">
        <v>2.9</v>
      </c>
    </row>
    <row r="42" spans="1:1" ht="18.75" x14ac:dyDescent="0.3">
      <c r="A42" s="20">
        <v>3</v>
      </c>
    </row>
    <row r="43" spans="1:1" ht="18.75" x14ac:dyDescent="0.3">
      <c r="A43" s="20">
        <v>3.1</v>
      </c>
    </row>
    <row r="44" spans="1:1" ht="18.75" x14ac:dyDescent="0.3">
      <c r="A44" s="20">
        <v>3.2</v>
      </c>
    </row>
    <row r="45" spans="1:1" ht="18.75" x14ac:dyDescent="0.3">
      <c r="A45" s="20">
        <v>3.3</v>
      </c>
    </row>
    <row r="46" spans="1:1" ht="18.75" x14ac:dyDescent="0.3">
      <c r="A46" s="20">
        <v>3.4</v>
      </c>
    </row>
    <row r="47" spans="1:1" ht="18.75" x14ac:dyDescent="0.3">
      <c r="A47" s="20">
        <v>3.5</v>
      </c>
    </row>
    <row r="48" spans="1:1" ht="18.75" x14ac:dyDescent="0.3">
      <c r="A48" s="20">
        <v>3.6</v>
      </c>
    </row>
    <row r="49" spans="1:1" ht="18.75" x14ac:dyDescent="0.3">
      <c r="A49" s="20">
        <v>3.7</v>
      </c>
    </row>
    <row r="50" spans="1:1" ht="18.75" x14ac:dyDescent="0.3">
      <c r="A50" s="20">
        <v>3.8</v>
      </c>
    </row>
    <row r="51" spans="1:1" ht="18.75" x14ac:dyDescent="0.3">
      <c r="A51" s="20">
        <v>3.9</v>
      </c>
    </row>
    <row r="52" spans="1:1" ht="18.75" x14ac:dyDescent="0.3">
      <c r="A52" s="20">
        <v>4</v>
      </c>
    </row>
    <row r="53" spans="1:1" ht="18.75" x14ac:dyDescent="0.3">
      <c r="A53" s="20">
        <v>4.0999999999999996</v>
      </c>
    </row>
    <row r="54" spans="1:1" ht="18.75" x14ac:dyDescent="0.3">
      <c r="A54" s="20">
        <v>4.2</v>
      </c>
    </row>
    <row r="55" spans="1:1" ht="18.75" x14ac:dyDescent="0.3">
      <c r="A55" s="20">
        <v>4.3</v>
      </c>
    </row>
    <row r="56" spans="1:1" ht="18.75" x14ac:dyDescent="0.3">
      <c r="A56" s="20">
        <v>4.4000000000000004</v>
      </c>
    </row>
    <row r="57" spans="1:1" ht="18.75" x14ac:dyDescent="0.3">
      <c r="A57" s="20">
        <v>4.5</v>
      </c>
    </row>
    <row r="58" spans="1:1" ht="18.75" x14ac:dyDescent="0.3">
      <c r="A58" s="20">
        <v>4.5999999999999996</v>
      </c>
    </row>
    <row r="59" spans="1:1" ht="18.75" x14ac:dyDescent="0.3">
      <c r="A59" s="20">
        <v>4.7</v>
      </c>
    </row>
    <row r="60" spans="1:1" ht="18.75" x14ac:dyDescent="0.3">
      <c r="A60" s="20">
        <v>4.8</v>
      </c>
    </row>
    <row r="61" spans="1:1" ht="18.75" x14ac:dyDescent="0.3">
      <c r="A61" s="20">
        <v>4.9000000000000004</v>
      </c>
    </row>
    <row r="62" spans="1:1" ht="18.75" x14ac:dyDescent="0.3">
      <c r="A62" s="20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pieces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Sistig</dc:creator>
  <cp:lastModifiedBy>marthus Didier</cp:lastModifiedBy>
  <dcterms:created xsi:type="dcterms:W3CDTF">2020-05-26T20:06:46Z</dcterms:created>
  <dcterms:modified xsi:type="dcterms:W3CDTF">2020-06-09T20:49:25Z</dcterms:modified>
</cp:coreProperties>
</file>