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rançois\Desktop\"/>
    </mc:Choice>
  </mc:AlternateContent>
  <bookViews>
    <workbookView xWindow="120" yWindow="120" windowWidth="15132" windowHeight="6348"/>
  </bookViews>
  <sheets>
    <sheet name="Liste Adhérents" sheetId="12" r:id="rId1"/>
  </sheets>
  <definedNames>
    <definedName name="_xlnm._FilterDatabase" localSheetId="0" hidden="1">'Liste Adhérents'!$C$3:$L$3</definedName>
  </definedNames>
  <calcPr calcId="152511"/>
</workbook>
</file>

<file path=xl/calcChain.xml><?xml version="1.0" encoding="utf-8"?>
<calcChain xmlns="http://schemas.openxmlformats.org/spreadsheetml/2006/main">
  <c r="H8" i="12" l="1"/>
  <c r="J8" i="12" s="1"/>
  <c r="M8" i="12" s="1"/>
  <c r="H12" i="12"/>
  <c r="J12" i="12" s="1"/>
  <c r="M12" i="12" s="1"/>
  <c r="H14" i="12"/>
  <c r="J14" i="12" s="1"/>
  <c r="M14" i="12" s="1"/>
  <c r="H52" i="12" l="1"/>
  <c r="J52" i="12" s="1"/>
  <c r="M52" i="12" s="1"/>
  <c r="H51" i="12"/>
  <c r="J51" i="12" s="1"/>
  <c r="M51" i="12" s="1"/>
  <c r="H50" i="12"/>
  <c r="J50" i="12" s="1"/>
  <c r="M50" i="12" s="1"/>
  <c r="H49" i="12"/>
  <c r="J49" i="12" s="1"/>
  <c r="M49" i="12" s="1"/>
  <c r="H48" i="12"/>
  <c r="J48" i="12" s="1"/>
  <c r="M48" i="12" s="1"/>
  <c r="H47" i="12"/>
  <c r="J47" i="12" s="1"/>
  <c r="M47" i="12" s="1"/>
  <c r="H46" i="12"/>
  <c r="J46" i="12" s="1"/>
  <c r="M46" i="12" s="1"/>
  <c r="H45" i="12"/>
  <c r="J45" i="12" s="1"/>
  <c r="M45" i="12" s="1"/>
  <c r="H44" i="12"/>
  <c r="J44" i="12" s="1"/>
  <c r="M44" i="12" s="1"/>
  <c r="H43" i="12"/>
  <c r="J43" i="12" s="1"/>
  <c r="M43" i="12" s="1"/>
  <c r="H42" i="12"/>
  <c r="J42" i="12" s="1"/>
  <c r="M42" i="12" s="1"/>
  <c r="H41" i="12"/>
  <c r="J41" i="12" s="1"/>
  <c r="M41" i="12" s="1"/>
  <c r="H40" i="12"/>
  <c r="J40" i="12" s="1"/>
  <c r="M40" i="12" s="1"/>
  <c r="H39" i="12"/>
  <c r="J39" i="12" s="1"/>
  <c r="M39" i="12" s="1"/>
  <c r="H38" i="12"/>
  <c r="J38" i="12" s="1"/>
  <c r="M38" i="12" s="1"/>
  <c r="H37" i="12"/>
  <c r="J37" i="12" s="1"/>
  <c r="M37" i="12" s="1"/>
  <c r="H36" i="12"/>
  <c r="J36" i="12" s="1"/>
  <c r="M36" i="12" s="1"/>
  <c r="H35" i="12"/>
  <c r="J35" i="12" s="1"/>
  <c r="M35" i="12" s="1"/>
  <c r="H34" i="12"/>
  <c r="J34" i="12" s="1"/>
  <c r="M34" i="12" s="1"/>
  <c r="H33" i="12"/>
  <c r="J33" i="12" s="1"/>
  <c r="M33" i="12" s="1"/>
  <c r="H32" i="12"/>
  <c r="J32" i="12" s="1"/>
  <c r="M32" i="12" s="1"/>
  <c r="H31" i="12"/>
  <c r="J31" i="12" s="1"/>
  <c r="M31" i="12" s="1"/>
  <c r="H30" i="12"/>
  <c r="J30" i="12" s="1"/>
  <c r="M30" i="12" s="1"/>
  <c r="H29" i="12"/>
  <c r="J29" i="12" s="1"/>
  <c r="M29" i="12" s="1"/>
  <c r="H28" i="12"/>
  <c r="J28" i="12" s="1"/>
  <c r="M28" i="12" s="1"/>
  <c r="H27" i="12"/>
  <c r="J27" i="12" s="1"/>
  <c r="M27" i="12" s="1"/>
  <c r="H26" i="12"/>
  <c r="J26" i="12" s="1"/>
  <c r="M26" i="12" s="1"/>
  <c r="H25" i="12"/>
  <c r="J25" i="12" s="1"/>
  <c r="M25" i="12" s="1"/>
  <c r="H24" i="12"/>
  <c r="J24" i="12" s="1"/>
  <c r="M24" i="12" s="1"/>
  <c r="H23" i="12"/>
  <c r="J23" i="12" s="1"/>
  <c r="M23" i="12" s="1"/>
  <c r="H22" i="12"/>
  <c r="J22" i="12" s="1"/>
  <c r="M22" i="12" s="1"/>
  <c r="H21" i="12"/>
  <c r="J21" i="12" s="1"/>
  <c r="M21" i="12" s="1"/>
  <c r="H20" i="12"/>
  <c r="J20" i="12" s="1"/>
  <c r="M20" i="12" s="1"/>
  <c r="H19" i="12"/>
  <c r="J19" i="12" s="1"/>
  <c r="M19" i="12" s="1"/>
  <c r="H18" i="12"/>
  <c r="J18" i="12" s="1"/>
  <c r="M18" i="12" s="1"/>
  <c r="H17" i="12"/>
  <c r="J17" i="12" s="1"/>
  <c r="M17" i="12" s="1"/>
  <c r="H16" i="12"/>
  <c r="J16" i="12" s="1"/>
  <c r="M16" i="12" s="1"/>
  <c r="H15" i="12"/>
  <c r="J15" i="12" s="1"/>
  <c r="M15" i="12" s="1"/>
  <c r="H13" i="12"/>
  <c r="J13" i="12" s="1"/>
  <c r="M13" i="12" s="1"/>
  <c r="H11" i="12"/>
  <c r="J11" i="12" s="1"/>
  <c r="M11" i="12" s="1"/>
  <c r="H10" i="12"/>
  <c r="J10" i="12" s="1"/>
  <c r="M10" i="12" s="1"/>
  <c r="H9" i="12"/>
  <c r="J9" i="12" s="1"/>
  <c r="M9" i="12" s="1"/>
  <c r="H7" i="12"/>
  <c r="J7" i="12" s="1"/>
  <c r="M7" i="12" s="1"/>
  <c r="H6" i="12"/>
  <c r="J6" i="12" s="1"/>
  <c r="M6" i="12" s="1"/>
  <c r="H5" i="12"/>
  <c r="J5" i="12" s="1"/>
  <c r="M5" i="12" s="1"/>
  <c r="H4" i="12"/>
  <c r="J4" i="12" s="1"/>
  <c r="M4" i="12" s="1"/>
</calcChain>
</file>

<file path=xl/sharedStrings.xml><?xml version="1.0" encoding="utf-8"?>
<sst xmlns="http://schemas.openxmlformats.org/spreadsheetml/2006/main" count="392" uniqueCount="160">
  <si>
    <t>DE FOUAULT</t>
  </si>
  <si>
    <t>Hélène</t>
  </si>
  <si>
    <t>Impasse du Manoir</t>
  </si>
  <si>
    <t>F</t>
  </si>
  <si>
    <t>N</t>
  </si>
  <si>
    <t>DELALANDE</t>
  </si>
  <si>
    <t>Sophie</t>
  </si>
  <si>
    <t>12 Allée Mauve</t>
  </si>
  <si>
    <t>O</t>
  </si>
  <si>
    <t>LE BRAZ</t>
  </si>
  <si>
    <t>Géraldine</t>
  </si>
  <si>
    <t>12 rue Dobrée</t>
  </si>
  <si>
    <t>LEVEQUE</t>
  </si>
  <si>
    <t>Karine</t>
  </si>
  <si>
    <t>9 rue de Provence</t>
  </si>
  <si>
    <t>MARCHAND</t>
  </si>
  <si>
    <t>Elisabeth</t>
  </si>
  <si>
    <t>2 rue Camus</t>
  </si>
  <si>
    <t>MARTIN</t>
  </si>
  <si>
    <t>Mathilde</t>
  </si>
  <si>
    <t>9 rue Jules Verne</t>
  </si>
  <si>
    <t>Clémence</t>
  </si>
  <si>
    <t>45 rue Edmond Rostand</t>
  </si>
  <si>
    <t>MARTINEZ</t>
  </si>
  <si>
    <t>Fabiola</t>
  </si>
  <si>
    <t>Allée Montaigne</t>
  </si>
  <si>
    <t>PILLET</t>
  </si>
  <si>
    <t>Prudence</t>
  </si>
  <si>
    <t>6 Allée Fabert</t>
  </si>
  <si>
    <t>AUBRY</t>
  </si>
  <si>
    <t>Sylvaine</t>
  </si>
  <si>
    <t>101 rue de Rennes</t>
  </si>
  <si>
    <t>BARBOT</t>
  </si>
  <si>
    <t>Christine</t>
  </si>
  <si>
    <t>8 Bd d'Isly</t>
  </si>
  <si>
    <t>CLOSERAIE</t>
  </si>
  <si>
    <t>Pauline</t>
  </si>
  <si>
    <t>Chemin Nantais</t>
  </si>
  <si>
    <t>HURION</t>
  </si>
  <si>
    <t>Pascale</t>
  </si>
  <si>
    <t>Impasse des Oursons</t>
  </si>
  <si>
    <t>LACANA</t>
  </si>
  <si>
    <t>Fleur</t>
  </si>
  <si>
    <t>87 route d'Ancenis</t>
  </si>
  <si>
    <t>SIMON</t>
  </si>
  <si>
    <t>Judith</t>
  </si>
  <si>
    <t>6 rue des Amis</t>
  </si>
  <si>
    <t>TROUCHET</t>
  </si>
  <si>
    <t>Céline</t>
  </si>
  <si>
    <t>5 rue Lavoisier</t>
  </si>
  <si>
    <t>Mélanie</t>
  </si>
  <si>
    <t>BAZIER</t>
  </si>
  <si>
    <t>Laure</t>
  </si>
  <si>
    <t>69 Avenue Renoir</t>
  </si>
  <si>
    <t>GAUTHIER</t>
  </si>
  <si>
    <t>Anne</t>
  </si>
  <si>
    <t>45 Bd de la Liberté</t>
  </si>
  <si>
    <t>LECOZ</t>
  </si>
  <si>
    <t>2 rue Honoré de Balzac</t>
  </si>
  <si>
    <t>PLEURIEAU</t>
  </si>
  <si>
    <t>Solange</t>
  </si>
  <si>
    <t>99 Bd Faure</t>
  </si>
  <si>
    <t>ROUAUD</t>
  </si>
  <si>
    <t>Christelle</t>
  </si>
  <si>
    <t>3 rue des Charmilles</t>
  </si>
  <si>
    <t>SALAUN</t>
  </si>
  <si>
    <t>Nolwenn</t>
  </si>
  <si>
    <t>65 rue des Bonnets rouges</t>
  </si>
  <si>
    <t>Corinne</t>
  </si>
  <si>
    <t>SOIGNON</t>
  </si>
  <si>
    <t>Agnès</t>
  </si>
  <si>
    <t>9 rue du Chateau</t>
  </si>
  <si>
    <t>CADIOU</t>
  </si>
  <si>
    <t>Pierre</t>
  </si>
  <si>
    <t>1 rue De Beauvoir</t>
  </si>
  <si>
    <t>M</t>
  </si>
  <si>
    <t>DUGUE</t>
  </si>
  <si>
    <t>Pascal</t>
  </si>
  <si>
    <t>Bd des Chardonnets</t>
  </si>
  <si>
    <t>FRAPPIER</t>
  </si>
  <si>
    <t>Michel</t>
  </si>
  <si>
    <t>9 rue des Orangers</t>
  </si>
  <si>
    <t>GERARD</t>
  </si>
  <si>
    <t>Patrice</t>
  </si>
  <si>
    <t>55 Avenue Tournesol</t>
  </si>
  <si>
    <t>LE COZIC</t>
  </si>
  <si>
    <t>Marc</t>
  </si>
  <si>
    <t>96 rue de la Convention</t>
  </si>
  <si>
    <t>WATERMAN</t>
  </si>
  <si>
    <t>Jonathan</t>
  </si>
  <si>
    <t>route de Vannes</t>
  </si>
  <si>
    <t>ALBAN</t>
  </si>
  <si>
    <t>Florent</t>
  </si>
  <si>
    <t>3 rue Jean Moulin</t>
  </si>
  <si>
    <t>KERRIEN</t>
  </si>
  <si>
    <t>Dominique</t>
  </si>
  <si>
    <t>12 Impasse des Potiers</t>
  </si>
  <si>
    <t>BIGOT</t>
  </si>
  <si>
    <t>Hervé</t>
  </si>
  <si>
    <t>1 rue P. Brossolette</t>
  </si>
  <si>
    <t>BLANDIN</t>
  </si>
  <si>
    <t>Louis</t>
  </si>
  <si>
    <t>Impasse Anne de Bgne</t>
  </si>
  <si>
    <t>BLOUIN</t>
  </si>
  <si>
    <t>Yannick</t>
  </si>
  <si>
    <t>Allée Beaumarchais</t>
  </si>
  <si>
    <t>DESMONTS</t>
  </si>
  <si>
    <t>Christian</t>
  </si>
  <si>
    <t>145 Rue de la Fosse</t>
  </si>
  <si>
    <t>Julien</t>
  </si>
  <si>
    <t>65 Bd des Batignolles</t>
  </si>
  <si>
    <t>GRIMAUD</t>
  </si>
  <si>
    <t>Tugdual</t>
  </si>
  <si>
    <t>10 rue de la Montagne</t>
  </si>
  <si>
    <t>Ronan</t>
  </si>
  <si>
    <t>LEBLANC</t>
  </si>
  <si>
    <t>Sébastien</t>
  </si>
  <si>
    <t>13 rue du Poteau</t>
  </si>
  <si>
    <t>ROUVIERE</t>
  </si>
  <si>
    <t>Luc</t>
  </si>
  <si>
    <t>Landes Rouges</t>
  </si>
  <si>
    <t>Gilles</t>
  </si>
  <si>
    <t>STILLAN</t>
  </si>
  <si>
    <t>Fabrice</t>
  </si>
  <si>
    <t>12 rue de Landser</t>
  </si>
  <si>
    <t>TIXIER</t>
  </si>
  <si>
    <t>Bertrand</t>
  </si>
  <si>
    <t>36 rue de la Fraternité</t>
  </si>
  <si>
    <t>NANTES</t>
  </si>
  <si>
    <t>LILLE</t>
  </si>
  <si>
    <t>TOULOUSE</t>
  </si>
  <si>
    <t>BIARRITZ</t>
  </si>
  <si>
    <t>Catégorie</t>
  </si>
  <si>
    <t>Mode
paiement</t>
  </si>
  <si>
    <t>CB</t>
  </si>
  <si>
    <t>CHQ</t>
  </si>
  <si>
    <t>ESP</t>
  </si>
  <si>
    <t>Liste des adhérents</t>
  </si>
  <si>
    <t>Montant
Cotisation</t>
  </si>
  <si>
    <t>Nom</t>
  </si>
  <si>
    <t>Prénom</t>
  </si>
  <si>
    <t>Adresse</t>
  </si>
  <si>
    <t>Ville</t>
  </si>
  <si>
    <t>Sexe</t>
  </si>
  <si>
    <t>Age</t>
  </si>
  <si>
    <t>Payé</t>
  </si>
  <si>
    <t>Tennis</t>
  </si>
  <si>
    <t>Gymnastique</t>
  </si>
  <si>
    <t>Danse</t>
  </si>
  <si>
    <t>SIMPAIR</t>
  </si>
  <si>
    <t>SIMONET</t>
  </si>
  <si>
    <t>MARTINEAU</t>
  </si>
  <si>
    <t>DELALONDE</t>
  </si>
  <si>
    <t>BRIERE</t>
  </si>
  <si>
    <t>GRIMALDI</t>
  </si>
  <si>
    <t>RATIERE</t>
  </si>
  <si>
    <t>Date
Compétition</t>
  </si>
  <si>
    <t>Judo/karaté</t>
  </si>
  <si>
    <t>Sport</t>
  </si>
  <si>
    <t>Si montant cotisation 115 et sexe F concatener 3 1eres lettres nom et année de date compétition Si montant cotisation 110 et sexe M concatener 3 dernières lettres prénom et mois de date compétition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</si>
</sst>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&quot; ans&quot;"/>
    <numFmt numFmtId="165" formatCode="&quot;Cat. &quot;@"/>
  </numFmts>
  <fonts count="8" x14ac:knownFonts="1">
    <font>
      <sz val="11"/>
      <color theme="1"/>
      <name val="Calibri"/>
      <family val="2"/>
      <scheme val="minor"/>
    </font>
    <font>
      <b/>
      <sz val="20"/>
      <color theme="1"/>
      <name val="Arial Rounded MT Bold"/>
      <family val="2"/>
    </font>
    <font>
      <b/>
      <sz val="12"/>
      <color theme="5"/>
      <name val="Century Gothic"/>
      <family val="2"/>
    </font>
    <font>
      <sz val="11"/>
      <color theme="3"/>
      <name val="Century Gothic"/>
      <family val="2"/>
    </font>
    <font>
      <b/>
      <sz val="11"/>
      <color theme="3"/>
      <name val="Century Gothic"/>
      <family val="2"/>
    </font>
    <font>
      <b/>
      <sz val="12"/>
      <color theme="3"/>
      <name val="Century Gothic"/>
      <family val="2"/>
    </font>
    <font>
      <b/>
      <sz val="28"/>
      <color theme="3"/>
      <name val="Century Gothic"/>
      <family val="2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gradientFill degree="90">
        <stop position="0">
          <color theme="5"/>
        </stop>
        <stop position="0.5">
          <color theme="5" tint="0.80001220740379042"/>
        </stop>
        <stop position="1">
          <color theme="5"/>
        </stop>
      </gradientFill>
    </fill>
    <fill>
      <gradientFill degree="90">
        <stop position="0">
          <color theme="3"/>
        </stop>
        <stop position="0.5">
          <color theme="5" tint="0.80001220740379042"/>
        </stop>
        <stop position="1">
          <color theme="3"/>
        </stop>
      </gradient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gradientFill degree="270">
        <stop position="0">
          <color theme="5"/>
        </stop>
        <stop position="1">
          <color theme="5" tint="0.80001220740379042"/>
        </stop>
      </gradientFill>
    </fill>
  </fills>
  <borders count="6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" fillId="3" borderId="0" xfId="0" applyFont="1" applyFill="1" applyAlignment="1">
      <alignment vertical="center"/>
    </xf>
    <xf numFmtId="0" fontId="1" fillId="3" borderId="0" xfId="0" applyFont="1" applyFill="1" applyAlignment="1">
      <alignment horizontal="center" vertical="center"/>
    </xf>
    <xf numFmtId="0" fontId="5" fillId="3" borderId="0" xfId="0" applyNumberFormat="1" applyFont="1" applyFill="1" applyAlignment="1">
      <alignment vertical="center"/>
    </xf>
    <xf numFmtId="14" fontId="6" fillId="3" borderId="0" xfId="0" applyNumberFormat="1" applyFont="1" applyFill="1" applyAlignment="1">
      <alignment horizontal="left" vertical="center" indent="1"/>
    </xf>
    <xf numFmtId="0" fontId="2" fillId="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right" vertical="center"/>
    </xf>
    <xf numFmtId="0" fontId="4" fillId="2" borderId="3" xfId="0" applyNumberFormat="1" applyFont="1" applyFill="1" applyBorder="1" applyAlignment="1">
      <alignment horizontal="left" vertical="center" indent="1"/>
    </xf>
    <xf numFmtId="0" fontId="3" fillId="5" borderId="3" xfId="0" applyFont="1" applyFill="1" applyBorder="1" applyAlignment="1">
      <alignment vertical="center"/>
    </xf>
    <xf numFmtId="0" fontId="3" fillId="5" borderId="3" xfId="0" applyFont="1" applyFill="1" applyBorder="1" applyAlignment="1">
      <alignment horizontal="left" vertical="center" indent="1"/>
    </xf>
    <xf numFmtId="0" fontId="4" fillId="5" borderId="3" xfId="0" applyFont="1" applyFill="1" applyBorder="1" applyAlignment="1">
      <alignment horizontal="center" vertical="center"/>
    </xf>
    <xf numFmtId="164" fontId="4" fillId="5" borderId="3" xfId="0" applyNumberFormat="1" applyFont="1" applyFill="1" applyBorder="1" applyAlignment="1">
      <alignment horizontal="center" vertical="center"/>
    </xf>
    <xf numFmtId="165" fontId="4" fillId="5" borderId="3" xfId="0" applyNumberFormat="1" applyFont="1" applyFill="1" applyBorder="1" applyAlignment="1">
      <alignment horizontal="center" vertical="center"/>
    </xf>
    <xf numFmtId="0" fontId="4" fillId="5" borderId="4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vertical="center"/>
    </xf>
    <xf numFmtId="0" fontId="3" fillId="6" borderId="3" xfId="0" applyFont="1" applyFill="1" applyBorder="1" applyAlignment="1">
      <alignment horizontal="left" vertical="center" indent="1"/>
    </xf>
    <xf numFmtId="0" fontId="4" fillId="6" borderId="3" xfId="0" applyFont="1" applyFill="1" applyBorder="1" applyAlignment="1">
      <alignment horizontal="center" vertical="center"/>
    </xf>
    <xf numFmtId="164" fontId="4" fillId="6" borderId="3" xfId="0" applyNumberFormat="1" applyFont="1" applyFill="1" applyBorder="1" applyAlignment="1">
      <alignment horizontal="center" vertical="center"/>
    </xf>
    <xf numFmtId="165" fontId="4" fillId="6" borderId="3" xfId="0" applyNumberFormat="1" applyFont="1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right" vertical="center"/>
    </xf>
    <xf numFmtId="0" fontId="4" fillId="2" borderId="5" xfId="0" applyNumberFormat="1" applyFont="1" applyFill="1" applyBorder="1" applyAlignment="1">
      <alignment horizontal="left" vertical="center" indent="1"/>
    </xf>
    <xf numFmtId="14" fontId="4" fillId="5" borderId="3" xfId="0" applyNumberFormat="1" applyFont="1" applyFill="1" applyBorder="1" applyAlignment="1">
      <alignment horizontal="center" vertical="center"/>
    </xf>
    <xf numFmtId="14" fontId="4" fillId="6" borderId="3" xfId="0" applyNumberFormat="1" applyFont="1" applyFill="1" applyBorder="1" applyAlignment="1">
      <alignment horizontal="center" vertical="center"/>
    </xf>
    <xf numFmtId="164" fontId="4" fillId="5" borderId="3" xfId="0" applyNumberFormat="1" applyFont="1" applyFill="1" applyBorder="1" applyAlignment="1">
      <alignment horizontal="left" vertical="center" indent="1"/>
    </xf>
    <xf numFmtId="164" fontId="4" fillId="6" borderId="3" xfId="0" applyNumberFormat="1" applyFont="1" applyFill="1" applyBorder="1" applyAlignment="1">
      <alignment horizontal="left" vertical="center" indent="1"/>
    </xf>
    <xf numFmtId="14" fontId="6" fillId="7" borderId="0" xfId="0" applyNumberFormat="1" applyFont="1" applyFill="1" applyAlignment="1">
      <alignment horizontal="left" vertical="center" indent="1"/>
    </xf>
    <xf numFmtId="0" fontId="1" fillId="7" borderId="0" xfId="0" applyFont="1" applyFill="1" applyAlignment="1">
      <alignment vertical="center"/>
    </xf>
    <xf numFmtId="0" fontId="1" fillId="7" borderId="0" xfId="0" applyFont="1" applyFill="1" applyAlignment="1">
      <alignment horizontal="center" vertical="center"/>
    </xf>
    <xf numFmtId="0" fontId="5" fillId="7" borderId="0" xfId="0" applyNumberFormat="1" applyFont="1" applyFill="1" applyAlignment="1">
      <alignment vertical="center"/>
    </xf>
    <xf numFmtId="0" fontId="0" fillId="0" borderId="0" xfId="0" applyAlignment="1">
      <alignment vertical="center" wrapText="1"/>
    </xf>
    <xf numFmtId="0" fontId="7" fillId="0" borderId="0" xfId="0" applyFont="1"/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2"/>
  <sheetViews>
    <sheetView showGridLines="0" tabSelected="1" zoomScale="70" zoomScaleNormal="70" workbookViewId="0">
      <selection activeCell="P5" sqref="P5"/>
    </sheetView>
  </sheetViews>
  <sheetFormatPr baseColWidth="10" defaultRowHeight="15.6" x14ac:dyDescent="0.3"/>
  <cols>
    <col min="1" max="1" width="17.6640625" customWidth="1"/>
    <col min="2" max="2" width="16.33203125" customWidth="1"/>
    <col min="3" max="3" width="29.109375" bestFit="1" customWidth="1"/>
    <col min="4" max="4" width="15.44140625" customWidth="1"/>
    <col min="5" max="5" width="8.5546875" customWidth="1"/>
    <col min="6" max="6" width="14.5546875" customWidth="1"/>
    <col min="7" max="7" width="16.44140625" bestFit="1" customWidth="1"/>
    <col min="8" max="8" width="19.5546875" customWidth="1"/>
    <col min="9" max="9" width="16.33203125" style="3" customWidth="1"/>
    <col min="10" max="10" width="13.6640625" customWidth="1"/>
    <col min="11" max="11" width="11.44140625" customWidth="1"/>
    <col min="12" max="12" width="19.6640625" customWidth="1"/>
    <col min="13" max="13" width="11.5546875" style="36"/>
    <col min="15" max="15" width="37.77734375" customWidth="1"/>
  </cols>
  <sheetData>
    <row r="1" spans="1:15" ht="46.5" customHeight="1" x14ac:dyDescent="0.3">
      <c r="A1" s="31" t="s">
        <v>137</v>
      </c>
      <c r="B1" s="32"/>
      <c r="C1" s="32"/>
      <c r="D1" s="32"/>
      <c r="E1" s="32"/>
      <c r="F1" s="32"/>
      <c r="G1" s="32"/>
      <c r="H1" s="32"/>
      <c r="I1" s="33"/>
      <c r="J1" s="32"/>
      <c r="K1" s="32"/>
      <c r="L1" s="34"/>
      <c r="M1" s="39" t="s">
        <v>159</v>
      </c>
      <c r="N1" s="39"/>
      <c r="O1" s="39"/>
    </row>
    <row r="2" spans="1:15" ht="14.25" customHeight="1" x14ac:dyDescent="0.3">
      <c r="A2" s="7"/>
      <c r="B2" s="4"/>
      <c r="C2" s="4"/>
      <c r="D2" s="4"/>
      <c r="E2" s="4"/>
      <c r="F2" s="4"/>
      <c r="G2" s="4"/>
      <c r="H2" s="4"/>
      <c r="I2" s="5"/>
      <c r="J2" s="4"/>
      <c r="K2" s="4"/>
      <c r="L2" s="6"/>
      <c r="M2" s="39"/>
      <c r="N2" s="39"/>
      <c r="O2" s="39"/>
    </row>
    <row r="3" spans="1:15" s="2" customFormat="1" ht="41.25" customHeight="1" thickBot="1" x14ac:dyDescent="0.35">
      <c r="A3" s="8" t="s">
        <v>139</v>
      </c>
      <c r="B3" s="8" t="s">
        <v>140</v>
      </c>
      <c r="C3" s="8" t="s">
        <v>141</v>
      </c>
      <c r="D3" s="8" t="s">
        <v>142</v>
      </c>
      <c r="E3" s="8" t="s">
        <v>143</v>
      </c>
      <c r="F3" s="8" t="s">
        <v>144</v>
      </c>
      <c r="G3" s="8" t="s">
        <v>158</v>
      </c>
      <c r="H3" s="8" t="s">
        <v>132</v>
      </c>
      <c r="I3" s="9" t="s">
        <v>156</v>
      </c>
      <c r="J3" s="9" t="s">
        <v>138</v>
      </c>
      <c r="K3" s="8" t="s">
        <v>145</v>
      </c>
      <c r="L3" s="10" t="s">
        <v>133</v>
      </c>
      <c r="M3" s="37"/>
    </row>
    <row r="4" spans="1:15" s="1" customFormat="1" ht="19.5" customHeight="1" thickTop="1" x14ac:dyDescent="0.3">
      <c r="A4" s="11" t="s">
        <v>153</v>
      </c>
      <c r="B4" s="12" t="s">
        <v>30</v>
      </c>
      <c r="C4" s="13" t="s">
        <v>31</v>
      </c>
      <c r="D4" s="14" t="s">
        <v>129</v>
      </c>
      <c r="E4" s="15" t="s">
        <v>3</v>
      </c>
      <c r="F4" s="16">
        <v>17</v>
      </c>
      <c r="G4" s="29" t="s">
        <v>146</v>
      </c>
      <c r="H4" s="17" t="str">
        <f t="shared" ref="H4:H35" si="0">IF(F4&lt;11,"POUSSIN","JUNIOR")</f>
        <v>JUNIOR</v>
      </c>
      <c r="I4" s="27">
        <v>40250</v>
      </c>
      <c r="J4" s="15">
        <f t="shared" ref="J4:J35" si="1">IF(H4="POUSSIN",110,115)</f>
        <v>115</v>
      </c>
      <c r="K4" s="15" t="s">
        <v>8</v>
      </c>
      <c r="L4" s="18" t="s">
        <v>135</v>
      </c>
      <c r="M4" s="38" t="str">
        <f>IF(AND(E4="F",J4=115),CONCATENATE(LEFT(A4,3),YEAR(I4)),IF(AND(E4="M",J4=110),CONCATENATE(RIGHT(B4,3),MONTH(I4),"")))</f>
        <v>BRI2010</v>
      </c>
    </row>
    <row r="5" spans="1:15" s="1" customFormat="1" ht="19.5" customHeight="1" x14ac:dyDescent="0.3">
      <c r="A5" s="11" t="s">
        <v>29</v>
      </c>
      <c r="B5" s="12" t="s">
        <v>50</v>
      </c>
      <c r="C5" s="19" t="s">
        <v>31</v>
      </c>
      <c r="D5" s="20" t="s">
        <v>128</v>
      </c>
      <c r="E5" s="21" t="s">
        <v>3</v>
      </c>
      <c r="F5" s="22">
        <v>20</v>
      </c>
      <c r="G5" s="30" t="s">
        <v>147</v>
      </c>
      <c r="H5" s="23" t="str">
        <f t="shared" si="0"/>
        <v>JUNIOR</v>
      </c>
      <c r="I5" s="28">
        <v>40761</v>
      </c>
      <c r="J5" s="21">
        <f t="shared" si="1"/>
        <v>115</v>
      </c>
      <c r="K5" s="21" t="s">
        <v>8</v>
      </c>
      <c r="L5" s="24" t="s">
        <v>134</v>
      </c>
      <c r="M5" s="38" t="str">
        <f t="shared" ref="M5:M52" si="2">IF(AND(E5="F",J5=115),CONCATENATE(LEFT(A5,3),YEAR(I5)),IF(AND(E5="M",J5=110),CONCATENATE(RIGHT(B5,3),MONTH(I5),"")))</f>
        <v>AUB2011</v>
      </c>
    </row>
    <row r="6" spans="1:15" s="1" customFormat="1" ht="19.5" customHeight="1" x14ac:dyDescent="0.3">
      <c r="A6" s="11" t="s">
        <v>32</v>
      </c>
      <c r="B6" s="12" t="s">
        <v>33</v>
      </c>
      <c r="C6" s="13" t="s">
        <v>34</v>
      </c>
      <c r="D6" s="14" t="s">
        <v>130</v>
      </c>
      <c r="E6" s="15" t="s">
        <v>3</v>
      </c>
      <c r="F6" s="16">
        <v>16</v>
      </c>
      <c r="G6" s="29" t="s">
        <v>148</v>
      </c>
      <c r="H6" s="17" t="str">
        <f t="shared" si="0"/>
        <v>JUNIOR</v>
      </c>
      <c r="I6" s="27">
        <v>40180</v>
      </c>
      <c r="J6" s="15">
        <f t="shared" si="1"/>
        <v>115</v>
      </c>
      <c r="K6" s="15" t="s">
        <v>8</v>
      </c>
      <c r="L6" s="18" t="s">
        <v>136</v>
      </c>
      <c r="M6" s="38" t="str">
        <f t="shared" si="2"/>
        <v>BAR2010</v>
      </c>
    </row>
    <row r="7" spans="1:15" s="1" customFormat="1" ht="19.5" customHeight="1" x14ac:dyDescent="0.3">
      <c r="A7" s="11" t="s">
        <v>51</v>
      </c>
      <c r="B7" s="12" t="s">
        <v>52</v>
      </c>
      <c r="C7" s="19" t="s">
        <v>53</v>
      </c>
      <c r="D7" s="20" t="s">
        <v>129</v>
      </c>
      <c r="E7" s="21" t="s">
        <v>3</v>
      </c>
      <c r="F7" s="22">
        <v>19</v>
      </c>
      <c r="G7" s="30" t="s">
        <v>157</v>
      </c>
      <c r="H7" s="23" t="str">
        <f t="shared" si="0"/>
        <v>JUNIOR</v>
      </c>
      <c r="I7" s="28">
        <v>40394</v>
      </c>
      <c r="J7" s="21">
        <f t="shared" si="1"/>
        <v>115</v>
      </c>
      <c r="K7" s="21" t="s">
        <v>8</v>
      </c>
      <c r="L7" s="24" t="s">
        <v>136</v>
      </c>
      <c r="M7" s="38" t="str">
        <f t="shared" si="2"/>
        <v>BAZ2010</v>
      </c>
    </row>
    <row r="8" spans="1:15" s="1" customFormat="1" ht="19.5" customHeight="1" x14ac:dyDescent="0.3">
      <c r="A8" s="11" t="s">
        <v>153</v>
      </c>
      <c r="B8" s="12" t="s">
        <v>30</v>
      </c>
      <c r="C8" s="13" t="s">
        <v>31</v>
      </c>
      <c r="D8" s="14" t="s">
        <v>129</v>
      </c>
      <c r="E8" s="15" t="s">
        <v>3</v>
      </c>
      <c r="F8" s="16">
        <v>17</v>
      </c>
      <c r="G8" s="29" t="s">
        <v>148</v>
      </c>
      <c r="H8" s="17" t="str">
        <f t="shared" si="0"/>
        <v>JUNIOR</v>
      </c>
      <c r="I8" s="27">
        <v>40482</v>
      </c>
      <c r="J8" s="15">
        <f t="shared" si="1"/>
        <v>115</v>
      </c>
      <c r="K8" s="15" t="s">
        <v>8</v>
      </c>
      <c r="L8" s="18" t="s">
        <v>136</v>
      </c>
      <c r="M8" s="38" t="str">
        <f t="shared" si="2"/>
        <v>BRI2010</v>
      </c>
    </row>
    <row r="9" spans="1:15" s="1" customFormat="1" ht="19.5" customHeight="1" x14ac:dyDescent="0.3">
      <c r="A9" s="11" t="s">
        <v>35</v>
      </c>
      <c r="B9" s="12" t="s">
        <v>36</v>
      </c>
      <c r="C9" s="19" t="s">
        <v>37</v>
      </c>
      <c r="D9" s="20" t="s">
        <v>131</v>
      </c>
      <c r="E9" s="21" t="s">
        <v>3</v>
      </c>
      <c r="F9" s="22">
        <v>16</v>
      </c>
      <c r="G9" s="30" t="s">
        <v>148</v>
      </c>
      <c r="H9" s="23" t="str">
        <f t="shared" si="0"/>
        <v>JUNIOR</v>
      </c>
      <c r="I9" s="28">
        <v>40792</v>
      </c>
      <c r="J9" s="21">
        <f t="shared" si="1"/>
        <v>115</v>
      </c>
      <c r="K9" s="21" t="s">
        <v>4</v>
      </c>
      <c r="L9" s="24"/>
      <c r="M9" s="38" t="str">
        <f t="shared" si="2"/>
        <v>CLO2011</v>
      </c>
    </row>
    <row r="10" spans="1:15" s="1" customFormat="1" ht="19.5" customHeight="1" x14ac:dyDescent="0.3">
      <c r="A10" s="11" t="s">
        <v>0</v>
      </c>
      <c r="B10" s="12" t="s">
        <v>1</v>
      </c>
      <c r="C10" s="13" t="s">
        <v>2</v>
      </c>
      <c r="D10" s="14" t="s">
        <v>128</v>
      </c>
      <c r="E10" s="15" t="s">
        <v>3</v>
      </c>
      <c r="F10" s="16">
        <v>12</v>
      </c>
      <c r="G10" s="29" t="s">
        <v>148</v>
      </c>
      <c r="H10" s="17" t="str">
        <f t="shared" si="0"/>
        <v>JUNIOR</v>
      </c>
      <c r="I10" s="27">
        <v>40526</v>
      </c>
      <c r="J10" s="15">
        <f t="shared" si="1"/>
        <v>115</v>
      </c>
      <c r="K10" s="15" t="s">
        <v>4</v>
      </c>
      <c r="L10" s="18"/>
      <c r="M10" s="38" t="str">
        <f t="shared" si="2"/>
        <v>DE 2010</v>
      </c>
    </row>
    <row r="11" spans="1:15" s="1" customFormat="1" ht="19.5" customHeight="1" x14ac:dyDescent="0.3">
      <c r="A11" s="11" t="s">
        <v>152</v>
      </c>
      <c r="B11" s="12" t="s">
        <v>6</v>
      </c>
      <c r="C11" s="19" t="s">
        <v>7</v>
      </c>
      <c r="D11" s="20" t="s">
        <v>129</v>
      </c>
      <c r="E11" s="21" t="s">
        <v>3</v>
      </c>
      <c r="F11" s="22">
        <v>7</v>
      </c>
      <c r="G11" s="30" t="s">
        <v>147</v>
      </c>
      <c r="H11" s="23" t="str">
        <f t="shared" si="0"/>
        <v>POUSSIN</v>
      </c>
      <c r="I11" s="28">
        <v>40710</v>
      </c>
      <c r="J11" s="21">
        <f t="shared" si="1"/>
        <v>110</v>
      </c>
      <c r="K11" s="21" t="s">
        <v>8</v>
      </c>
      <c r="L11" s="24" t="s">
        <v>134</v>
      </c>
      <c r="M11" s="38" t="b">
        <f t="shared" si="2"/>
        <v>0</v>
      </c>
    </row>
    <row r="12" spans="1:15" s="1" customFormat="1" ht="19.5" customHeight="1" x14ac:dyDescent="0.3">
      <c r="A12" s="11" t="s">
        <v>153</v>
      </c>
      <c r="B12" s="12" t="s">
        <v>30</v>
      </c>
      <c r="C12" s="13" t="s">
        <v>31</v>
      </c>
      <c r="D12" s="14" t="s">
        <v>129</v>
      </c>
      <c r="E12" s="15" t="s">
        <v>3</v>
      </c>
      <c r="F12" s="16">
        <v>17</v>
      </c>
      <c r="G12" s="29" t="s">
        <v>148</v>
      </c>
      <c r="H12" s="17" t="str">
        <f t="shared" si="0"/>
        <v>JUNIOR</v>
      </c>
      <c r="I12" s="27">
        <v>40420</v>
      </c>
      <c r="J12" s="15">
        <f t="shared" si="1"/>
        <v>115</v>
      </c>
      <c r="K12" s="15" t="s">
        <v>8</v>
      </c>
      <c r="L12" s="18" t="s">
        <v>135</v>
      </c>
      <c r="M12" s="38" t="str">
        <f t="shared" si="2"/>
        <v>BRI2010</v>
      </c>
    </row>
    <row r="13" spans="1:15" s="1" customFormat="1" ht="19.5" customHeight="1" x14ac:dyDescent="0.3">
      <c r="A13" s="11" t="s">
        <v>155</v>
      </c>
      <c r="B13" s="12" t="s">
        <v>55</v>
      </c>
      <c r="C13" s="19" t="s">
        <v>56</v>
      </c>
      <c r="D13" s="20" t="s">
        <v>130</v>
      </c>
      <c r="E13" s="21" t="s">
        <v>3</v>
      </c>
      <c r="F13" s="22">
        <v>18</v>
      </c>
      <c r="G13" s="30" t="s">
        <v>148</v>
      </c>
      <c r="H13" s="23" t="str">
        <f t="shared" si="0"/>
        <v>JUNIOR</v>
      </c>
      <c r="I13" s="28">
        <v>40506</v>
      </c>
      <c r="J13" s="21">
        <f t="shared" si="1"/>
        <v>115</v>
      </c>
      <c r="K13" s="21" t="s">
        <v>4</v>
      </c>
      <c r="L13" s="24"/>
      <c r="M13" s="38" t="str">
        <f t="shared" si="2"/>
        <v>RAT2010</v>
      </c>
      <c r="O13" s="35"/>
    </row>
    <row r="14" spans="1:15" s="1" customFormat="1" ht="19.5" customHeight="1" x14ac:dyDescent="0.3">
      <c r="A14" s="11" t="s">
        <v>32</v>
      </c>
      <c r="B14" s="12" t="s">
        <v>33</v>
      </c>
      <c r="C14" s="13" t="s">
        <v>34</v>
      </c>
      <c r="D14" s="14" t="s">
        <v>130</v>
      </c>
      <c r="E14" s="15" t="s">
        <v>3</v>
      </c>
      <c r="F14" s="16">
        <v>16</v>
      </c>
      <c r="G14" s="29" t="s">
        <v>147</v>
      </c>
      <c r="H14" s="17" t="str">
        <f t="shared" si="0"/>
        <v>JUNIOR</v>
      </c>
      <c r="I14" s="27">
        <v>40474</v>
      </c>
      <c r="J14" s="15">
        <f t="shared" si="1"/>
        <v>115</v>
      </c>
      <c r="K14" s="15" t="s">
        <v>8</v>
      </c>
      <c r="L14" s="18" t="s">
        <v>136</v>
      </c>
      <c r="M14" s="38" t="str">
        <f t="shared" si="2"/>
        <v>BAR2010</v>
      </c>
      <c r="O14" s="35"/>
    </row>
    <row r="15" spans="1:15" s="1" customFormat="1" ht="19.5" customHeight="1" x14ac:dyDescent="0.3">
      <c r="A15" s="11" t="s">
        <v>38</v>
      </c>
      <c r="B15" s="12" t="s">
        <v>39</v>
      </c>
      <c r="C15" s="19" t="s">
        <v>40</v>
      </c>
      <c r="D15" s="20" t="s">
        <v>128</v>
      </c>
      <c r="E15" s="21" t="s">
        <v>3</v>
      </c>
      <c r="F15" s="22">
        <v>16</v>
      </c>
      <c r="G15" s="30" t="s">
        <v>148</v>
      </c>
      <c r="H15" s="23" t="str">
        <f t="shared" si="0"/>
        <v>JUNIOR</v>
      </c>
      <c r="I15" s="28">
        <v>40234</v>
      </c>
      <c r="J15" s="21">
        <f t="shared" si="1"/>
        <v>115</v>
      </c>
      <c r="K15" s="21" t="s">
        <v>8</v>
      </c>
      <c r="L15" s="24" t="s">
        <v>134</v>
      </c>
      <c r="M15" s="38" t="str">
        <f t="shared" si="2"/>
        <v>HUR2010</v>
      </c>
      <c r="O15" s="35"/>
    </row>
    <row r="16" spans="1:15" s="1" customFormat="1" ht="19.5" customHeight="1" x14ac:dyDescent="0.3">
      <c r="A16" s="11" t="s">
        <v>41</v>
      </c>
      <c r="B16" s="12" t="s">
        <v>42</v>
      </c>
      <c r="C16" s="13" t="s">
        <v>43</v>
      </c>
      <c r="D16" s="14" t="s">
        <v>129</v>
      </c>
      <c r="E16" s="15" t="s">
        <v>3</v>
      </c>
      <c r="F16" s="16">
        <v>17</v>
      </c>
      <c r="G16" s="29" t="s">
        <v>148</v>
      </c>
      <c r="H16" s="17" t="str">
        <f t="shared" si="0"/>
        <v>JUNIOR</v>
      </c>
      <c r="I16" s="27">
        <v>40503</v>
      </c>
      <c r="J16" s="15">
        <f t="shared" si="1"/>
        <v>115</v>
      </c>
      <c r="K16" s="15" t="s">
        <v>8</v>
      </c>
      <c r="L16" s="18" t="s">
        <v>134</v>
      </c>
      <c r="M16" s="38" t="str">
        <f t="shared" si="2"/>
        <v>LAC2010</v>
      </c>
      <c r="O16" s="35"/>
    </row>
    <row r="17" spans="1:13" s="1" customFormat="1" ht="21" customHeight="1" x14ac:dyDescent="0.3">
      <c r="A17" s="11" t="s">
        <v>9</v>
      </c>
      <c r="B17" s="12" t="s">
        <v>10</v>
      </c>
      <c r="C17" s="19" t="s">
        <v>11</v>
      </c>
      <c r="D17" s="20" t="s">
        <v>130</v>
      </c>
      <c r="E17" s="21" t="s">
        <v>3</v>
      </c>
      <c r="F17" s="22">
        <v>8</v>
      </c>
      <c r="G17" s="30" t="s">
        <v>148</v>
      </c>
      <c r="H17" s="23" t="str">
        <f t="shared" si="0"/>
        <v>POUSSIN</v>
      </c>
      <c r="I17" s="28">
        <v>40729</v>
      </c>
      <c r="J17" s="21">
        <f t="shared" si="1"/>
        <v>110</v>
      </c>
      <c r="K17" s="21" t="s">
        <v>8</v>
      </c>
      <c r="L17" s="24" t="s">
        <v>136</v>
      </c>
      <c r="M17" s="38" t="b">
        <f t="shared" si="2"/>
        <v>0</v>
      </c>
    </row>
    <row r="18" spans="1:13" s="1" customFormat="1" ht="19.5" customHeight="1" x14ac:dyDescent="0.3">
      <c r="A18" s="11" t="s">
        <v>57</v>
      </c>
      <c r="B18" s="12" t="s">
        <v>33</v>
      </c>
      <c r="C18" s="13" t="s">
        <v>58</v>
      </c>
      <c r="D18" s="14" t="s">
        <v>131</v>
      </c>
      <c r="E18" s="15" t="s">
        <v>3</v>
      </c>
      <c r="F18" s="16">
        <v>17</v>
      </c>
      <c r="G18" s="29" t="s">
        <v>148</v>
      </c>
      <c r="H18" s="17" t="str">
        <f t="shared" si="0"/>
        <v>JUNIOR</v>
      </c>
      <c r="I18" s="27">
        <v>40333</v>
      </c>
      <c r="J18" s="15">
        <f t="shared" si="1"/>
        <v>115</v>
      </c>
      <c r="K18" s="15" t="s">
        <v>8</v>
      </c>
      <c r="L18" s="18" t="s">
        <v>135</v>
      </c>
      <c r="M18" s="38" t="str">
        <f t="shared" si="2"/>
        <v>LEC2010</v>
      </c>
    </row>
    <row r="19" spans="1:13" s="1" customFormat="1" ht="19.5" customHeight="1" x14ac:dyDescent="0.3">
      <c r="A19" s="11" t="s">
        <v>12</v>
      </c>
      <c r="B19" s="12" t="s">
        <v>13</v>
      </c>
      <c r="C19" s="19" t="s">
        <v>14</v>
      </c>
      <c r="D19" s="20" t="s">
        <v>131</v>
      </c>
      <c r="E19" s="21" t="s">
        <v>3</v>
      </c>
      <c r="F19" s="22">
        <v>15</v>
      </c>
      <c r="G19" s="30" t="s">
        <v>147</v>
      </c>
      <c r="H19" s="23" t="str">
        <f t="shared" si="0"/>
        <v>JUNIOR</v>
      </c>
      <c r="I19" s="28">
        <v>40518</v>
      </c>
      <c r="J19" s="21">
        <f t="shared" si="1"/>
        <v>115</v>
      </c>
      <c r="K19" s="21" t="s">
        <v>8</v>
      </c>
      <c r="L19" s="24" t="s">
        <v>136</v>
      </c>
      <c r="M19" s="38" t="str">
        <f t="shared" si="2"/>
        <v>LEV2010</v>
      </c>
    </row>
    <row r="20" spans="1:13" s="1" customFormat="1" ht="19.5" customHeight="1" x14ac:dyDescent="0.3">
      <c r="A20" s="11" t="s">
        <v>15</v>
      </c>
      <c r="B20" s="12" t="s">
        <v>16</v>
      </c>
      <c r="C20" s="13" t="s">
        <v>17</v>
      </c>
      <c r="D20" s="14" t="s">
        <v>128</v>
      </c>
      <c r="E20" s="15" t="s">
        <v>3</v>
      </c>
      <c r="F20" s="16">
        <v>13</v>
      </c>
      <c r="G20" s="29" t="s">
        <v>147</v>
      </c>
      <c r="H20" s="17" t="str">
        <f t="shared" si="0"/>
        <v>JUNIOR</v>
      </c>
      <c r="I20" s="27">
        <v>40434</v>
      </c>
      <c r="J20" s="15">
        <f t="shared" si="1"/>
        <v>115</v>
      </c>
      <c r="K20" s="15" t="s">
        <v>4</v>
      </c>
      <c r="L20" s="18"/>
      <c r="M20" s="38" t="str">
        <f t="shared" si="2"/>
        <v>MAR2010</v>
      </c>
    </row>
    <row r="21" spans="1:13" s="1" customFormat="1" ht="19.5" customHeight="1" x14ac:dyDescent="0.3">
      <c r="A21" s="11" t="s">
        <v>18</v>
      </c>
      <c r="B21" s="12" t="s">
        <v>19</v>
      </c>
      <c r="C21" s="19" t="s">
        <v>20</v>
      </c>
      <c r="D21" s="20" t="s">
        <v>129</v>
      </c>
      <c r="E21" s="21" t="s">
        <v>3</v>
      </c>
      <c r="F21" s="22">
        <v>8</v>
      </c>
      <c r="G21" s="30" t="s">
        <v>147</v>
      </c>
      <c r="H21" s="23" t="str">
        <f t="shared" si="0"/>
        <v>POUSSIN</v>
      </c>
      <c r="I21" s="28">
        <v>40490</v>
      </c>
      <c r="J21" s="21">
        <f t="shared" si="1"/>
        <v>110</v>
      </c>
      <c r="K21" s="21" t="s">
        <v>8</v>
      </c>
      <c r="L21" s="24" t="s">
        <v>135</v>
      </c>
      <c r="M21" s="38" t="b">
        <f t="shared" si="2"/>
        <v>0</v>
      </c>
    </row>
    <row r="22" spans="1:13" s="1" customFormat="1" ht="19.5" customHeight="1" x14ac:dyDescent="0.3">
      <c r="A22" s="11" t="s">
        <v>151</v>
      </c>
      <c r="B22" s="12" t="s">
        <v>21</v>
      </c>
      <c r="C22" s="13" t="s">
        <v>22</v>
      </c>
      <c r="D22" s="14" t="s">
        <v>130</v>
      </c>
      <c r="E22" s="15" t="s">
        <v>3</v>
      </c>
      <c r="F22" s="16">
        <v>12</v>
      </c>
      <c r="G22" s="29" t="s">
        <v>147</v>
      </c>
      <c r="H22" s="17" t="str">
        <f t="shared" si="0"/>
        <v>JUNIOR</v>
      </c>
      <c r="I22" s="27">
        <v>40439</v>
      </c>
      <c r="J22" s="15">
        <f t="shared" si="1"/>
        <v>115</v>
      </c>
      <c r="K22" s="15" t="s">
        <v>8</v>
      </c>
      <c r="L22" s="18" t="s">
        <v>135</v>
      </c>
      <c r="M22" s="38" t="str">
        <f t="shared" si="2"/>
        <v>MAR2010</v>
      </c>
    </row>
    <row r="23" spans="1:13" s="1" customFormat="1" ht="19.5" customHeight="1" x14ac:dyDescent="0.3">
      <c r="A23" s="11" t="s">
        <v>23</v>
      </c>
      <c r="B23" s="12" t="s">
        <v>24</v>
      </c>
      <c r="C23" s="19" t="s">
        <v>25</v>
      </c>
      <c r="D23" s="20" t="s">
        <v>131</v>
      </c>
      <c r="E23" s="21" t="s">
        <v>3</v>
      </c>
      <c r="F23" s="22">
        <v>9</v>
      </c>
      <c r="G23" s="30" t="s">
        <v>147</v>
      </c>
      <c r="H23" s="23" t="str">
        <f t="shared" si="0"/>
        <v>POUSSIN</v>
      </c>
      <c r="I23" s="28">
        <v>40811</v>
      </c>
      <c r="J23" s="21">
        <f t="shared" si="1"/>
        <v>110</v>
      </c>
      <c r="K23" s="21" t="s">
        <v>4</v>
      </c>
      <c r="L23" s="24"/>
      <c r="M23" s="38" t="b">
        <f t="shared" si="2"/>
        <v>0</v>
      </c>
    </row>
    <row r="24" spans="1:13" s="1" customFormat="1" ht="19.5" customHeight="1" x14ac:dyDescent="0.3">
      <c r="A24" s="11" t="s">
        <v>26</v>
      </c>
      <c r="B24" s="12" t="s">
        <v>27</v>
      </c>
      <c r="C24" s="13" t="s">
        <v>28</v>
      </c>
      <c r="D24" s="14" t="s">
        <v>128</v>
      </c>
      <c r="E24" s="15" t="s">
        <v>3</v>
      </c>
      <c r="F24" s="16">
        <v>10</v>
      </c>
      <c r="G24" s="29" t="s">
        <v>147</v>
      </c>
      <c r="H24" s="17" t="str">
        <f t="shared" si="0"/>
        <v>POUSSIN</v>
      </c>
      <c r="I24" s="27">
        <v>40535</v>
      </c>
      <c r="J24" s="15">
        <f t="shared" si="1"/>
        <v>110</v>
      </c>
      <c r="K24" s="15" t="s">
        <v>8</v>
      </c>
      <c r="L24" s="18" t="s">
        <v>135</v>
      </c>
      <c r="M24" s="38" t="b">
        <f t="shared" si="2"/>
        <v>0</v>
      </c>
    </row>
    <row r="25" spans="1:13" s="1" customFormat="1" ht="19.5" customHeight="1" x14ac:dyDescent="0.3">
      <c r="A25" s="11" t="s">
        <v>59</v>
      </c>
      <c r="B25" s="12" t="s">
        <v>60</v>
      </c>
      <c r="C25" s="19" t="s">
        <v>61</v>
      </c>
      <c r="D25" s="20" t="s">
        <v>129</v>
      </c>
      <c r="E25" s="21" t="s">
        <v>3</v>
      </c>
      <c r="F25" s="22">
        <v>19</v>
      </c>
      <c r="G25" s="30" t="s">
        <v>147</v>
      </c>
      <c r="H25" s="23" t="str">
        <f t="shared" si="0"/>
        <v>JUNIOR</v>
      </c>
      <c r="I25" s="28">
        <v>40499</v>
      </c>
      <c r="J25" s="21">
        <f t="shared" si="1"/>
        <v>115</v>
      </c>
      <c r="K25" s="21" t="s">
        <v>8</v>
      </c>
      <c r="L25" s="24" t="s">
        <v>135</v>
      </c>
      <c r="M25" s="38" t="str">
        <f t="shared" si="2"/>
        <v>PLE2010</v>
      </c>
    </row>
    <row r="26" spans="1:13" s="1" customFormat="1" ht="19.5" customHeight="1" x14ac:dyDescent="0.3">
      <c r="A26" s="11" t="s">
        <v>62</v>
      </c>
      <c r="B26" s="12" t="s">
        <v>63</v>
      </c>
      <c r="C26" s="13" t="s">
        <v>64</v>
      </c>
      <c r="D26" s="14" t="s">
        <v>130</v>
      </c>
      <c r="E26" s="15" t="s">
        <v>3</v>
      </c>
      <c r="F26" s="16">
        <v>19</v>
      </c>
      <c r="G26" s="29" t="s">
        <v>148</v>
      </c>
      <c r="H26" s="17" t="str">
        <f t="shared" si="0"/>
        <v>JUNIOR</v>
      </c>
      <c r="I26" s="27">
        <v>40626</v>
      </c>
      <c r="J26" s="15">
        <f t="shared" si="1"/>
        <v>115</v>
      </c>
      <c r="K26" s="15" t="s">
        <v>8</v>
      </c>
      <c r="L26" s="18" t="s">
        <v>136</v>
      </c>
      <c r="M26" s="38" t="str">
        <f t="shared" si="2"/>
        <v>ROU2011</v>
      </c>
    </row>
    <row r="27" spans="1:13" s="1" customFormat="1" ht="19.5" customHeight="1" x14ac:dyDescent="0.3">
      <c r="A27" s="11" t="s">
        <v>65</v>
      </c>
      <c r="B27" s="12" t="s">
        <v>66</v>
      </c>
      <c r="C27" s="19" t="s">
        <v>67</v>
      </c>
      <c r="D27" s="20" t="s">
        <v>131</v>
      </c>
      <c r="E27" s="21" t="s">
        <v>3</v>
      </c>
      <c r="F27" s="22">
        <v>18</v>
      </c>
      <c r="G27" s="30" t="s">
        <v>148</v>
      </c>
      <c r="H27" s="23" t="str">
        <f t="shared" si="0"/>
        <v>JUNIOR</v>
      </c>
      <c r="I27" s="28">
        <v>40644</v>
      </c>
      <c r="J27" s="21">
        <f t="shared" si="1"/>
        <v>115</v>
      </c>
      <c r="K27" s="21" t="s">
        <v>8</v>
      </c>
      <c r="L27" s="24" t="s">
        <v>135</v>
      </c>
      <c r="M27" s="38" t="str">
        <f t="shared" si="2"/>
        <v>SAL2011</v>
      </c>
    </row>
    <row r="28" spans="1:13" s="1" customFormat="1" ht="19.5" customHeight="1" x14ac:dyDescent="0.3">
      <c r="A28" s="11" t="s">
        <v>44</v>
      </c>
      <c r="B28" s="12" t="s">
        <v>45</v>
      </c>
      <c r="C28" s="13" t="s">
        <v>46</v>
      </c>
      <c r="D28" s="14" t="s">
        <v>130</v>
      </c>
      <c r="E28" s="15" t="s">
        <v>3</v>
      </c>
      <c r="F28" s="16">
        <v>16</v>
      </c>
      <c r="G28" s="29" t="s">
        <v>147</v>
      </c>
      <c r="H28" s="17" t="str">
        <f t="shared" si="0"/>
        <v>JUNIOR</v>
      </c>
      <c r="I28" s="27">
        <v>40542</v>
      </c>
      <c r="J28" s="15">
        <f t="shared" si="1"/>
        <v>115</v>
      </c>
      <c r="K28" s="15" t="s">
        <v>8</v>
      </c>
      <c r="L28" s="18" t="s">
        <v>134</v>
      </c>
      <c r="M28" s="38" t="str">
        <f t="shared" si="2"/>
        <v>SIM2010</v>
      </c>
    </row>
    <row r="29" spans="1:13" s="1" customFormat="1" ht="19.5" customHeight="1" x14ac:dyDescent="0.3">
      <c r="A29" s="11" t="s">
        <v>150</v>
      </c>
      <c r="B29" s="12" t="s">
        <v>68</v>
      </c>
      <c r="C29" s="19" t="s">
        <v>46</v>
      </c>
      <c r="D29" s="20" t="s">
        <v>131</v>
      </c>
      <c r="E29" s="21" t="s">
        <v>3</v>
      </c>
      <c r="F29" s="22">
        <v>20</v>
      </c>
      <c r="G29" s="30" t="s">
        <v>148</v>
      </c>
      <c r="H29" s="23" t="str">
        <f t="shared" si="0"/>
        <v>JUNIOR</v>
      </c>
      <c r="I29" s="28">
        <v>40535</v>
      </c>
      <c r="J29" s="21">
        <f t="shared" si="1"/>
        <v>115</v>
      </c>
      <c r="K29" s="21" t="s">
        <v>8</v>
      </c>
      <c r="L29" s="24" t="s">
        <v>135</v>
      </c>
      <c r="M29" s="38" t="str">
        <f t="shared" si="2"/>
        <v>SIM2010</v>
      </c>
    </row>
    <row r="30" spans="1:13" s="1" customFormat="1" ht="19.5" customHeight="1" x14ac:dyDescent="0.3">
      <c r="A30" s="11" t="s">
        <v>149</v>
      </c>
      <c r="B30" s="12" t="s">
        <v>70</v>
      </c>
      <c r="C30" s="13" t="s">
        <v>71</v>
      </c>
      <c r="D30" s="14" t="s">
        <v>128</v>
      </c>
      <c r="E30" s="15" t="s">
        <v>3</v>
      </c>
      <c r="F30" s="16">
        <v>18</v>
      </c>
      <c r="G30" s="29" t="s">
        <v>148</v>
      </c>
      <c r="H30" s="17" t="str">
        <f t="shared" si="0"/>
        <v>JUNIOR</v>
      </c>
      <c r="I30" s="27">
        <v>40526</v>
      </c>
      <c r="J30" s="15">
        <f t="shared" si="1"/>
        <v>115</v>
      </c>
      <c r="K30" s="15" t="s">
        <v>8</v>
      </c>
      <c r="L30" s="18" t="s">
        <v>135</v>
      </c>
      <c r="M30" s="38" t="str">
        <f t="shared" si="2"/>
        <v>SIM2010</v>
      </c>
    </row>
    <row r="31" spans="1:13" s="1" customFormat="1" ht="19.5" customHeight="1" x14ac:dyDescent="0.3">
      <c r="A31" s="11" t="s">
        <v>47</v>
      </c>
      <c r="B31" s="12" t="s">
        <v>48</v>
      </c>
      <c r="C31" s="19" t="s">
        <v>49</v>
      </c>
      <c r="D31" s="20" t="s">
        <v>131</v>
      </c>
      <c r="E31" s="21" t="s">
        <v>3</v>
      </c>
      <c r="F31" s="22">
        <v>17</v>
      </c>
      <c r="G31" s="30" t="s">
        <v>148</v>
      </c>
      <c r="H31" s="23" t="str">
        <f t="shared" si="0"/>
        <v>JUNIOR</v>
      </c>
      <c r="I31" s="28">
        <v>40798</v>
      </c>
      <c r="J31" s="21">
        <f t="shared" si="1"/>
        <v>115</v>
      </c>
      <c r="K31" s="21" t="s">
        <v>4</v>
      </c>
      <c r="L31" s="24"/>
      <c r="M31" s="38" t="str">
        <f t="shared" si="2"/>
        <v>TRO2011</v>
      </c>
    </row>
    <row r="32" spans="1:13" s="1" customFormat="1" ht="19.5" customHeight="1" x14ac:dyDescent="0.3">
      <c r="A32" s="11" t="s">
        <v>91</v>
      </c>
      <c r="B32" s="12" t="s">
        <v>92</v>
      </c>
      <c r="C32" s="13" t="s">
        <v>93</v>
      </c>
      <c r="D32" s="14" t="s">
        <v>131</v>
      </c>
      <c r="E32" s="15" t="s">
        <v>75</v>
      </c>
      <c r="F32" s="16">
        <v>17</v>
      </c>
      <c r="G32" s="29" t="s">
        <v>146</v>
      </c>
      <c r="H32" s="17" t="str">
        <f t="shared" si="0"/>
        <v>JUNIOR</v>
      </c>
      <c r="I32" s="27">
        <v>40367</v>
      </c>
      <c r="J32" s="15">
        <f t="shared" si="1"/>
        <v>115</v>
      </c>
      <c r="K32" s="15" t="s">
        <v>4</v>
      </c>
      <c r="L32" s="18"/>
      <c r="M32" s="38" t="b">
        <f t="shared" si="2"/>
        <v>0</v>
      </c>
    </row>
    <row r="33" spans="1:13" s="1" customFormat="1" ht="19.5" customHeight="1" x14ac:dyDescent="0.3">
      <c r="A33" s="11" t="s">
        <v>97</v>
      </c>
      <c r="B33" s="12" t="s">
        <v>98</v>
      </c>
      <c r="C33" s="19" t="s">
        <v>99</v>
      </c>
      <c r="D33" s="20" t="s">
        <v>129</v>
      </c>
      <c r="E33" s="21" t="s">
        <v>75</v>
      </c>
      <c r="F33" s="22">
        <v>18</v>
      </c>
      <c r="G33" s="30" t="s">
        <v>146</v>
      </c>
      <c r="H33" s="23" t="str">
        <f t="shared" si="0"/>
        <v>JUNIOR</v>
      </c>
      <c r="I33" s="28">
        <v>40520</v>
      </c>
      <c r="J33" s="21">
        <f t="shared" si="1"/>
        <v>115</v>
      </c>
      <c r="K33" s="21" t="s">
        <v>8</v>
      </c>
      <c r="L33" s="24" t="s">
        <v>135</v>
      </c>
      <c r="M33" s="38" t="b">
        <f t="shared" si="2"/>
        <v>0</v>
      </c>
    </row>
    <row r="34" spans="1:13" s="1" customFormat="1" ht="19.5" customHeight="1" x14ac:dyDescent="0.3">
      <c r="A34" s="11" t="s">
        <v>100</v>
      </c>
      <c r="B34" s="12" t="s">
        <v>101</v>
      </c>
      <c r="C34" s="13" t="s">
        <v>102</v>
      </c>
      <c r="D34" s="14" t="s">
        <v>130</v>
      </c>
      <c r="E34" s="15" t="s">
        <v>75</v>
      </c>
      <c r="F34" s="16">
        <v>16</v>
      </c>
      <c r="G34" s="29" t="s">
        <v>157</v>
      </c>
      <c r="H34" s="17" t="str">
        <f t="shared" si="0"/>
        <v>JUNIOR</v>
      </c>
      <c r="I34" s="27">
        <v>40260</v>
      </c>
      <c r="J34" s="15">
        <f t="shared" si="1"/>
        <v>115</v>
      </c>
      <c r="K34" s="15" t="s">
        <v>8</v>
      </c>
      <c r="L34" s="18" t="s">
        <v>134</v>
      </c>
      <c r="M34" s="38" t="b">
        <f t="shared" si="2"/>
        <v>0</v>
      </c>
    </row>
    <row r="35" spans="1:13" s="1" customFormat="1" ht="19.5" customHeight="1" x14ac:dyDescent="0.3">
      <c r="A35" s="11" t="s">
        <v>103</v>
      </c>
      <c r="B35" s="12" t="s">
        <v>104</v>
      </c>
      <c r="C35" s="19" t="s">
        <v>105</v>
      </c>
      <c r="D35" s="20" t="s">
        <v>131</v>
      </c>
      <c r="E35" s="21" t="s">
        <v>75</v>
      </c>
      <c r="F35" s="22">
        <v>20</v>
      </c>
      <c r="G35" s="30" t="s">
        <v>157</v>
      </c>
      <c r="H35" s="23" t="str">
        <f t="shared" si="0"/>
        <v>JUNIOR</v>
      </c>
      <c r="I35" s="28">
        <v>40810</v>
      </c>
      <c r="J35" s="21">
        <f t="shared" si="1"/>
        <v>115</v>
      </c>
      <c r="K35" s="21" t="s">
        <v>8</v>
      </c>
      <c r="L35" s="24" t="s">
        <v>134</v>
      </c>
      <c r="M35" s="38" t="b">
        <f t="shared" si="2"/>
        <v>0</v>
      </c>
    </row>
    <row r="36" spans="1:13" s="1" customFormat="1" ht="19.5" customHeight="1" x14ac:dyDescent="0.3">
      <c r="A36" s="11" t="s">
        <v>72</v>
      </c>
      <c r="B36" s="12" t="s">
        <v>73</v>
      </c>
      <c r="C36" s="13" t="s">
        <v>74</v>
      </c>
      <c r="D36" s="14" t="s">
        <v>129</v>
      </c>
      <c r="E36" s="15" t="s">
        <v>75</v>
      </c>
      <c r="F36" s="16">
        <v>15</v>
      </c>
      <c r="G36" s="29" t="s">
        <v>157</v>
      </c>
      <c r="H36" s="17" t="str">
        <f t="shared" ref="H36:H52" si="3">IF(F36&lt;11,"POUSSIN","JUNIOR")</f>
        <v>JUNIOR</v>
      </c>
      <c r="I36" s="27">
        <v>40520</v>
      </c>
      <c r="J36" s="15">
        <f t="shared" ref="J36:J52" si="4">IF(H36="POUSSIN",110,115)</f>
        <v>115</v>
      </c>
      <c r="K36" s="15" t="s">
        <v>4</v>
      </c>
      <c r="L36" s="18"/>
      <c r="M36" s="38" t="b">
        <f t="shared" si="2"/>
        <v>0</v>
      </c>
    </row>
    <row r="37" spans="1:13" s="1" customFormat="1" ht="19.5" customHeight="1" x14ac:dyDescent="0.3">
      <c r="A37" s="11" t="s">
        <v>5</v>
      </c>
      <c r="B37" s="12" t="s">
        <v>86</v>
      </c>
      <c r="C37" s="19" t="s">
        <v>7</v>
      </c>
      <c r="D37" s="20" t="s">
        <v>128</v>
      </c>
      <c r="E37" s="21" t="s">
        <v>75</v>
      </c>
      <c r="F37" s="22">
        <v>11</v>
      </c>
      <c r="G37" s="30" t="s">
        <v>157</v>
      </c>
      <c r="H37" s="23" t="str">
        <f t="shared" si="3"/>
        <v>JUNIOR</v>
      </c>
      <c r="I37" s="28">
        <v>40540</v>
      </c>
      <c r="J37" s="21">
        <f t="shared" si="4"/>
        <v>115</v>
      </c>
      <c r="K37" s="21" t="s">
        <v>8</v>
      </c>
      <c r="L37" s="24" t="s">
        <v>135</v>
      </c>
      <c r="M37" s="38" t="b">
        <f t="shared" si="2"/>
        <v>0</v>
      </c>
    </row>
    <row r="38" spans="1:13" s="1" customFormat="1" ht="19.5" customHeight="1" x14ac:dyDescent="0.3">
      <c r="A38" s="11" t="s">
        <v>106</v>
      </c>
      <c r="B38" s="12" t="s">
        <v>107</v>
      </c>
      <c r="C38" s="13" t="s">
        <v>108</v>
      </c>
      <c r="D38" s="14" t="s">
        <v>129</v>
      </c>
      <c r="E38" s="15" t="s">
        <v>75</v>
      </c>
      <c r="F38" s="16">
        <v>8</v>
      </c>
      <c r="G38" s="29" t="s">
        <v>157</v>
      </c>
      <c r="H38" s="17" t="str">
        <f t="shared" si="3"/>
        <v>POUSSIN</v>
      </c>
      <c r="I38" s="27">
        <v>40314</v>
      </c>
      <c r="J38" s="15">
        <f t="shared" si="4"/>
        <v>110</v>
      </c>
      <c r="K38" s="15" t="s">
        <v>8</v>
      </c>
      <c r="L38" s="18" t="s">
        <v>135</v>
      </c>
      <c r="M38" s="38" t="str">
        <f t="shared" si="2"/>
        <v>ian5</v>
      </c>
    </row>
    <row r="39" spans="1:13" s="1" customFormat="1" ht="19.5" customHeight="1" x14ac:dyDescent="0.3">
      <c r="A39" s="11" t="s">
        <v>76</v>
      </c>
      <c r="B39" s="12" t="s">
        <v>77</v>
      </c>
      <c r="C39" s="19" t="s">
        <v>78</v>
      </c>
      <c r="D39" s="20" t="s">
        <v>130</v>
      </c>
      <c r="E39" s="21" t="s">
        <v>75</v>
      </c>
      <c r="F39" s="22">
        <v>12</v>
      </c>
      <c r="G39" s="30" t="s">
        <v>146</v>
      </c>
      <c r="H39" s="23" t="str">
        <f t="shared" si="3"/>
        <v>JUNIOR</v>
      </c>
      <c r="I39" s="28">
        <v>40319</v>
      </c>
      <c r="J39" s="21">
        <f t="shared" si="4"/>
        <v>115</v>
      </c>
      <c r="K39" s="21" t="s">
        <v>8</v>
      </c>
      <c r="L39" s="24" t="s">
        <v>135</v>
      </c>
      <c r="M39" s="38" t="b">
        <f t="shared" si="2"/>
        <v>0</v>
      </c>
    </row>
    <row r="40" spans="1:13" s="1" customFormat="1" ht="19.5" customHeight="1" x14ac:dyDescent="0.3">
      <c r="A40" s="11" t="s">
        <v>79</v>
      </c>
      <c r="B40" s="12" t="s">
        <v>80</v>
      </c>
      <c r="C40" s="13" t="s">
        <v>81</v>
      </c>
      <c r="D40" s="14" t="s">
        <v>131</v>
      </c>
      <c r="E40" s="15" t="s">
        <v>75</v>
      </c>
      <c r="F40" s="16">
        <v>15</v>
      </c>
      <c r="G40" s="29" t="s">
        <v>157</v>
      </c>
      <c r="H40" s="17" t="str">
        <f t="shared" si="3"/>
        <v>JUNIOR</v>
      </c>
      <c r="I40" s="27">
        <v>40426</v>
      </c>
      <c r="J40" s="15">
        <f t="shared" si="4"/>
        <v>115</v>
      </c>
      <c r="K40" s="15" t="s">
        <v>8</v>
      </c>
      <c r="L40" s="18" t="s">
        <v>135</v>
      </c>
      <c r="M40" s="38" t="b">
        <f t="shared" si="2"/>
        <v>0</v>
      </c>
    </row>
    <row r="41" spans="1:13" s="1" customFormat="1" ht="19.5" customHeight="1" x14ac:dyDescent="0.3">
      <c r="A41" s="11" t="s">
        <v>54</v>
      </c>
      <c r="B41" s="12" t="s">
        <v>109</v>
      </c>
      <c r="C41" s="19" t="s">
        <v>110</v>
      </c>
      <c r="D41" s="20" t="s">
        <v>130</v>
      </c>
      <c r="E41" s="21" t="s">
        <v>75</v>
      </c>
      <c r="F41" s="22">
        <v>9</v>
      </c>
      <c r="G41" s="30" t="s">
        <v>146</v>
      </c>
      <c r="H41" s="23" t="str">
        <f t="shared" si="3"/>
        <v>POUSSIN</v>
      </c>
      <c r="I41" s="28">
        <v>40373</v>
      </c>
      <c r="J41" s="21">
        <f t="shared" si="4"/>
        <v>110</v>
      </c>
      <c r="K41" s="21" t="s">
        <v>4</v>
      </c>
      <c r="L41" s="24"/>
      <c r="M41" s="38" t="str">
        <f t="shared" si="2"/>
        <v>ien7</v>
      </c>
    </row>
    <row r="42" spans="1:13" s="1" customFormat="1" ht="19.5" customHeight="1" x14ac:dyDescent="0.3">
      <c r="A42" s="11" t="s">
        <v>82</v>
      </c>
      <c r="B42" s="12" t="s">
        <v>83</v>
      </c>
      <c r="C42" s="13" t="s">
        <v>84</v>
      </c>
      <c r="D42" s="14" t="s">
        <v>128</v>
      </c>
      <c r="E42" s="15" t="s">
        <v>75</v>
      </c>
      <c r="F42" s="16">
        <v>12</v>
      </c>
      <c r="G42" s="29" t="s">
        <v>146</v>
      </c>
      <c r="H42" s="17" t="str">
        <f t="shared" si="3"/>
        <v>JUNIOR</v>
      </c>
      <c r="I42" s="27">
        <v>40353</v>
      </c>
      <c r="J42" s="15">
        <f t="shared" si="4"/>
        <v>115</v>
      </c>
      <c r="K42" s="15" t="s">
        <v>8</v>
      </c>
      <c r="L42" s="18" t="s">
        <v>135</v>
      </c>
      <c r="M42" s="38" t="b">
        <f t="shared" si="2"/>
        <v>0</v>
      </c>
    </row>
    <row r="43" spans="1:13" s="1" customFormat="1" ht="19.5" customHeight="1" x14ac:dyDescent="0.3">
      <c r="A43" s="11" t="s">
        <v>154</v>
      </c>
      <c r="B43" s="12" t="s">
        <v>112</v>
      </c>
      <c r="C43" s="19" t="s">
        <v>113</v>
      </c>
      <c r="D43" s="20" t="s">
        <v>131</v>
      </c>
      <c r="E43" s="21" t="s">
        <v>75</v>
      </c>
      <c r="F43" s="22">
        <v>19</v>
      </c>
      <c r="G43" s="30" t="s">
        <v>157</v>
      </c>
      <c r="H43" s="23" t="str">
        <f t="shared" si="3"/>
        <v>JUNIOR</v>
      </c>
      <c r="I43" s="28">
        <v>40194</v>
      </c>
      <c r="J43" s="21">
        <f t="shared" si="4"/>
        <v>115</v>
      </c>
      <c r="K43" s="21" t="s">
        <v>4</v>
      </c>
      <c r="L43" s="24"/>
      <c r="M43" s="38" t="b">
        <f t="shared" si="2"/>
        <v>0</v>
      </c>
    </row>
    <row r="44" spans="1:13" s="1" customFormat="1" ht="19.5" customHeight="1" x14ac:dyDescent="0.3">
      <c r="A44" s="11" t="s">
        <v>111</v>
      </c>
      <c r="B44" s="12" t="s">
        <v>114</v>
      </c>
      <c r="C44" s="13" t="s">
        <v>113</v>
      </c>
      <c r="D44" s="14" t="s">
        <v>128</v>
      </c>
      <c r="E44" s="15" t="s">
        <v>75</v>
      </c>
      <c r="F44" s="16">
        <v>19</v>
      </c>
      <c r="G44" s="29" t="s">
        <v>146</v>
      </c>
      <c r="H44" s="17" t="str">
        <f t="shared" si="3"/>
        <v>JUNIOR</v>
      </c>
      <c r="I44" s="27">
        <v>40238</v>
      </c>
      <c r="J44" s="15">
        <f t="shared" si="4"/>
        <v>115</v>
      </c>
      <c r="K44" s="15" t="s">
        <v>4</v>
      </c>
      <c r="L44" s="18"/>
      <c r="M44" s="38" t="b">
        <f t="shared" si="2"/>
        <v>0</v>
      </c>
    </row>
    <row r="45" spans="1:13" s="1" customFormat="1" ht="19.5" customHeight="1" x14ac:dyDescent="0.3">
      <c r="A45" s="11" t="s">
        <v>94</v>
      </c>
      <c r="B45" s="12" t="s">
        <v>95</v>
      </c>
      <c r="C45" s="19" t="s">
        <v>96</v>
      </c>
      <c r="D45" s="20" t="s">
        <v>128</v>
      </c>
      <c r="E45" s="21" t="s">
        <v>75</v>
      </c>
      <c r="F45" s="22">
        <v>16</v>
      </c>
      <c r="G45" s="30" t="s">
        <v>146</v>
      </c>
      <c r="H45" s="23" t="str">
        <f t="shared" si="3"/>
        <v>JUNIOR</v>
      </c>
      <c r="I45" s="28">
        <v>40244</v>
      </c>
      <c r="J45" s="21">
        <f t="shared" si="4"/>
        <v>115</v>
      </c>
      <c r="K45" s="21" t="s">
        <v>8</v>
      </c>
      <c r="L45" s="24" t="s">
        <v>135</v>
      </c>
      <c r="M45" s="38" t="b">
        <f t="shared" si="2"/>
        <v>0</v>
      </c>
    </row>
    <row r="46" spans="1:13" s="1" customFormat="1" ht="19.5" customHeight="1" x14ac:dyDescent="0.3">
      <c r="A46" s="11" t="s">
        <v>85</v>
      </c>
      <c r="B46" s="12" t="s">
        <v>86</v>
      </c>
      <c r="C46" s="13" t="s">
        <v>87</v>
      </c>
      <c r="D46" s="14" t="s">
        <v>129</v>
      </c>
      <c r="E46" s="15" t="s">
        <v>75</v>
      </c>
      <c r="F46" s="16">
        <v>15</v>
      </c>
      <c r="G46" s="29" t="s">
        <v>146</v>
      </c>
      <c r="H46" s="17" t="str">
        <f t="shared" si="3"/>
        <v>JUNIOR</v>
      </c>
      <c r="I46" s="27">
        <v>40468</v>
      </c>
      <c r="J46" s="15">
        <f t="shared" si="4"/>
        <v>115</v>
      </c>
      <c r="K46" s="15" t="s">
        <v>8</v>
      </c>
      <c r="L46" s="18" t="s">
        <v>134</v>
      </c>
      <c r="M46" s="38" t="b">
        <f t="shared" si="2"/>
        <v>0</v>
      </c>
    </row>
    <row r="47" spans="1:13" s="1" customFormat="1" ht="19.5" customHeight="1" x14ac:dyDescent="0.3">
      <c r="A47" s="11" t="s">
        <v>115</v>
      </c>
      <c r="B47" s="12" t="s">
        <v>116</v>
      </c>
      <c r="C47" s="19" t="s">
        <v>117</v>
      </c>
      <c r="D47" s="20" t="s">
        <v>129</v>
      </c>
      <c r="E47" s="21" t="s">
        <v>75</v>
      </c>
      <c r="F47" s="22">
        <v>7</v>
      </c>
      <c r="G47" s="30" t="s">
        <v>146</v>
      </c>
      <c r="H47" s="23" t="str">
        <f t="shared" si="3"/>
        <v>POUSSIN</v>
      </c>
      <c r="I47" s="28">
        <v>40618</v>
      </c>
      <c r="J47" s="21">
        <f t="shared" si="4"/>
        <v>110</v>
      </c>
      <c r="K47" s="21" t="s">
        <v>4</v>
      </c>
      <c r="L47" s="24"/>
      <c r="M47" s="38" t="str">
        <f t="shared" si="2"/>
        <v>ien3</v>
      </c>
    </row>
    <row r="48" spans="1:13" s="1" customFormat="1" ht="19.5" customHeight="1" x14ac:dyDescent="0.3">
      <c r="A48" s="11" t="s">
        <v>118</v>
      </c>
      <c r="B48" s="12" t="s">
        <v>119</v>
      </c>
      <c r="C48" s="13" t="s">
        <v>120</v>
      </c>
      <c r="D48" s="14" t="s">
        <v>130</v>
      </c>
      <c r="E48" s="15" t="s">
        <v>75</v>
      </c>
      <c r="F48" s="16">
        <v>8</v>
      </c>
      <c r="G48" s="29" t="s">
        <v>157</v>
      </c>
      <c r="H48" s="17" t="str">
        <f t="shared" si="3"/>
        <v>POUSSIN</v>
      </c>
      <c r="I48" s="27">
        <v>40758</v>
      </c>
      <c r="J48" s="15">
        <f t="shared" si="4"/>
        <v>110</v>
      </c>
      <c r="K48" s="15" t="s">
        <v>8</v>
      </c>
      <c r="L48" s="18" t="s">
        <v>134</v>
      </c>
      <c r="M48" s="38" t="str">
        <f t="shared" si="2"/>
        <v>Luc8</v>
      </c>
    </row>
    <row r="49" spans="1:13" s="1" customFormat="1" ht="19.5" customHeight="1" x14ac:dyDescent="0.3">
      <c r="A49" s="11" t="s">
        <v>69</v>
      </c>
      <c r="B49" s="12" t="s">
        <v>121</v>
      </c>
      <c r="C49" s="19" t="s">
        <v>71</v>
      </c>
      <c r="D49" s="20" t="s">
        <v>131</v>
      </c>
      <c r="E49" s="21" t="s">
        <v>75</v>
      </c>
      <c r="F49" s="22">
        <v>8</v>
      </c>
      <c r="G49" s="30" t="s">
        <v>146</v>
      </c>
      <c r="H49" s="23" t="str">
        <f t="shared" si="3"/>
        <v>POUSSIN</v>
      </c>
      <c r="I49" s="28">
        <v>40556</v>
      </c>
      <c r="J49" s="21">
        <f t="shared" si="4"/>
        <v>110</v>
      </c>
      <c r="K49" s="21" t="s">
        <v>8</v>
      </c>
      <c r="L49" s="24" t="s">
        <v>134</v>
      </c>
      <c r="M49" s="38" t="str">
        <f t="shared" si="2"/>
        <v>les1</v>
      </c>
    </row>
    <row r="50" spans="1:13" s="1" customFormat="1" ht="19.5" customHeight="1" x14ac:dyDescent="0.3">
      <c r="A50" s="11" t="s">
        <v>122</v>
      </c>
      <c r="B50" s="12" t="s">
        <v>123</v>
      </c>
      <c r="C50" s="13" t="s">
        <v>124</v>
      </c>
      <c r="D50" s="14" t="s">
        <v>131</v>
      </c>
      <c r="E50" s="15" t="s">
        <v>75</v>
      </c>
      <c r="F50" s="16">
        <v>19</v>
      </c>
      <c r="G50" s="29" t="s">
        <v>146</v>
      </c>
      <c r="H50" s="17" t="str">
        <f t="shared" si="3"/>
        <v>JUNIOR</v>
      </c>
      <c r="I50" s="27">
        <v>40797</v>
      </c>
      <c r="J50" s="15">
        <f t="shared" si="4"/>
        <v>115</v>
      </c>
      <c r="K50" s="15" t="s">
        <v>4</v>
      </c>
      <c r="L50" s="18"/>
      <c r="M50" s="38" t="b">
        <f t="shared" si="2"/>
        <v>0</v>
      </c>
    </row>
    <row r="51" spans="1:13" s="1" customFormat="1" ht="19.5" customHeight="1" x14ac:dyDescent="0.3">
      <c r="A51" s="11" t="s">
        <v>125</v>
      </c>
      <c r="B51" s="12" t="s">
        <v>126</v>
      </c>
      <c r="C51" s="19" t="s">
        <v>127</v>
      </c>
      <c r="D51" s="20" t="s">
        <v>131</v>
      </c>
      <c r="E51" s="21" t="s">
        <v>75</v>
      </c>
      <c r="F51" s="22">
        <v>17</v>
      </c>
      <c r="G51" s="30" t="s">
        <v>157</v>
      </c>
      <c r="H51" s="23" t="str">
        <f t="shared" si="3"/>
        <v>JUNIOR</v>
      </c>
      <c r="I51" s="28">
        <v>40540</v>
      </c>
      <c r="J51" s="21">
        <f t="shared" si="4"/>
        <v>115</v>
      </c>
      <c r="K51" s="21" t="s">
        <v>8</v>
      </c>
      <c r="L51" s="24" t="s">
        <v>134</v>
      </c>
      <c r="M51" s="38" t="b">
        <f t="shared" si="2"/>
        <v>0</v>
      </c>
    </row>
    <row r="52" spans="1:13" s="1" customFormat="1" ht="19.5" customHeight="1" x14ac:dyDescent="0.3">
      <c r="A52" s="25" t="s">
        <v>88</v>
      </c>
      <c r="B52" s="26" t="s">
        <v>89</v>
      </c>
      <c r="C52" s="13" t="s">
        <v>90</v>
      </c>
      <c r="D52" s="14" t="s">
        <v>130</v>
      </c>
      <c r="E52" s="15" t="s">
        <v>75</v>
      </c>
      <c r="F52" s="16">
        <v>13</v>
      </c>
      <c r="G52" s="29" t="s">
        <v>146</v>
      </c>
      <c r="H52" s="17" t="str">
        <f t="shared" si="3"/>
        <v>JUNIOR</v>
      </c>
      <c r="I52" s="27">
        <v>40614</v>
      </c>
      <c r="J52" s="15">
        <f t="shared" si="4"/>
        <v>115</v>
      </c>
      <c r="K52" s="15" t="s">
        <v>4</v>
      </c>
      <c r="L52" s="18"/>
      <c r="M52" s="38" t="b">
        <f t="shared" si="2"/>
        <v>0</v>
      </c>
    </row>
  </sheetData>
  <autoFilter ref="C3:L3"/>
  <mergeCells count="1">
    <mergeCell ref="M1:O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 Adhérents</vt:lpstr>
    </vt:vector>
  </TitlesOfParts>
  <Company>ENI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Myriam</dc:creator>
  <cp:lastModifiedBy>François o</cp:lastModifiedBy>
  <dcterms:created xsi:type="dcterms:W3CDTF">2007-04-17T11:45:22Z</dcterms:created>
  <dcterms:modified xsi:type="dcterms:W3CDTF">2020-05-29T13:00:03Z</dcterms:modified>
</cp:coreProperties>
</file>