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u/Downloads/"/>
    </mc:Choice>
  </mc:AlternateContent>
  <xr:revisionPtr revIDLastSave="0" documentId="13_ncr:1_{1BC6CE24-F3B9-5F40-A279-E5981E4B3E0A}" xr6:coauthVersionLast="45" xr6:coauthVersionMax="45" xr10:uidLastSave="{00000000-0000-0000-0000-000000000000}"/>
  <bookViews>
    <workbookView xWindow="0" yWindow="460" windowWidth="40180" windowHeight="20180" xr2:uid="{C6216F93-CAA8-3F4A-9D18-D1F8936C17EC}"/>
  </bookViews>
  <sheets>
    <sheet name="Feuil1" sheetId="1" r:id="rId1"/>
    <sheet name="Imp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1" i="1" l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H8" i="2" l="1" a="1"/>
  <c r="H8" i="2" s="1"/>
  <c r="I8" i="2" a="1"/>
  <c r="I8" i="2" s="1"/>
  <c r="J8" i="2" a="1"/>
  <c r="J8" i="2" s="1"/>
  <c r="K8" i="2" a="1"/>
  <c r="K8" i="2" s="1"/>
  <c r="H9" i="2" a="1"/>
  <c r="H9" i="2" s="1"/>
  <c r="I9" i="2" a="1"/>
  <c r="I9" i="2" s="1"/>
  <c r="J9" i="2" a="1"/>
  <c r="J9" i="2" s="1"/>
  <c r="H10" i="2" a="1"/>
  <c r="H10" i="2" s="1"/>
  <c r="I10" i="2" a="1"/>
  <c r="I10" i="2" s="1"/>
  <c r="J10" i="2" a="1"/>
  <c r="J10" i="2" s="1"/>
  <c r="H11" i="2" a="1"/>
  <c r="H11" i="2" s="1"/>
  <c r="I11" i="2" a="1"/>
  <c r="I11" i="2" s="1"/>
  <c r="J11" i="2" a="1"/>
  <c r="J11" i="2" s="1"/>
  <c r="K11" i="2" a="1"/>
  <c r="K11" i="2" s="1"/>
  <c r="H12" i="2" a="1"/>
  <c r="H12" i="2" s="1"/>
  <c r="I12" i="2" a="1"/>
  <c r="I12" i="2" s="1"/>
  <c r="J12" i="2" a="1"/>
  <c r="J12" i="2" s="1"/>
  <c r="K12" i="2" a="1"/>
  <c r="K12" i="2" s="1"/>
  <c r="E8" i="2" a="1"/>
  <c r="E8" i="2" s="1"/>
  <c r="F8" i="2" a="1"/>
  <c r="F8" i="2" s="1"/>
  <c r="G8" i="2" a="1"/>
  <c r="G8" i="2" s="1"/>
  <c r="E9" i="2" a="1"/>
  <c r="E9" i="2" s="1"/>
  <c r="F9" i="2" a="1"/>
  <c r="F9" i="2" s="1"/>
  <c r="G9" i="2" a="1"/>
  <c r="G9" i="2" s="1"/>
  <c r="E10" i="2" a="1"/>
  <c r="E10" i="2" s="1"/>
  <c r="F10" i="2" a="1"/>
  <c r="F10" i="2" s="1"/>
  <c r="G10" i="2" a="1"/>
  <c r="G10" i="2" s="1"/>
  <c r="E11" i="2" a="1"/>
  <c r="E11" i="2" s="1"/>
  <c r="F11" i="2" a="1"/>
  <c r="F11" i="2" s="1"/>
  <c r="G11" i="2" a="1"/>
  <c r="G11" i="2" s="1"/>
  <c r="E12" i="2" a="1"/>
  <c r="E12" i="2" s="1"/>
  <c r="F12" i="2" a="1"/>
  <c r="F12" i="2" s="1"/>
  <c r="G12" i="2" a="1"/>
  <c r="G12" i="2" s="1"/>
  <c r="C8" i="2" a="1"/>
  <c r="C8" i="2" s="1"/>
  <c r="D8" i="2" a="1"/>
  <c r="D8" i="2" s="1"/>
  <c r="C9" i="2" a="1"/>
  <c r="C9" i="2" s="1"/>
  <c r="D9" i="2" a="1"/>
  <c r="D9" i="2" s="1"/>
  <c r="C10" i="2" a="1"/>
  <c r="C10" i="2" s="1"/>
  <c r="D10" i="2" a="1"/>
  <c r="D10" i="2" s="1"/>
  <c r="C11" i="2" a="1"/>
  <c r="C11" i="2" s="1"/>
  <c r="D11" i="2" a="1"/>
  <c r="D11" i="2" s="1"/>
  <c r="C12" i="2" a="1"/>
  <c r="C12" i="2" s="1"/>
  <c r="D12" i="2" a="1"/>
  <c r="D12" i="2" s="1"/>
  <c r="B9" i="2" a="1"/>
  <c r="B9" i="2" s="1"/>
  <c r="B10" i="2" a="1"/>
  <c r="B10" i="2" s="1"/>
  <c r="B11" i="2" a="1"/>
  <c r="B11" i="2" s="1"/>
  <c r="B12" i="2" a="1"/>
  <c r="B12" i="2" s="1"/>
  <c r="B8" i="2" a="1"/>
  <c r="B8" i="2" s="1"/>
  <c r="K10" i="1" l="1"/>
  <c r="K9" i="2" s="1" a="1"/>
  <c r="K9" i="2" s="1"/>
  <c r="K29" i="1"/>
  <c r="K10" i="2" s="1" a="1"/>
  <c r="K10" i="2" s="1"/>
  <c r="K9" i="1"/>
  <c r="K13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A9" authorId="0" shapeId="0" xr:uid="{A4D0FC8D-773D-E84C-9876-5E68DBA107F7}">
      <text>
        <r>
          <rPr>
            <b/>
            <sz val="10"/>
            <color rgb="FF000000"/>
            <rFont val="Tahoma"/>
            <family val="2"/>
          </rPr>
          <t xml:space="preserve">EXEMPLE 
</t>
        </r>
        <r>
          <rPr>
            <b/>
            <sz val="10"/>
            <color rgb="FF000000"/>
            <rFont val="Tahoma"/>
            <family val="2"/>
          </rPr>
          <t>IMPRIMER CETTE LIGNE SI A9 = 1</t>
        </r>
        <r>
          <rPr>
            <sz val="10"/>
            <color rgb="FF000000"/>
            <rFont val="Tahoma"/>
            <family val="2"/>
          </rPr>
          <t xml:space="preserve">
</t>
        </r>
      </text>
    </comment>
    <comment ref="A10" authorId="0" shapeId="0" xr:uid="{FC90230C-081B-5242-AB1A-A08045C659FA}">
      <text>
        <r>
          <rPr>
            <b/>
            <sz val="10"/>
            <color rgb="FF000000"/>
            <rFont val="Tahoma"/>
            <family val="2"/>
          </rPr>
          <t xml:space="preserve">EXEMPLE  NE PAS IMPRIMER CETTE LIGNE SI A10 =0
</t>
        </r>
        <r>
          <rPr>
            <sz val="10"/>
            <color rgb="FF000000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<sst xmlns="http://schemas.openxmlformats.org/spreadsheetml/2006/main" count="55" uniqueCount="12">
  <si>
    <t>N° position</t>
  </si>
  <si>
    <t>Désignation des ouvrages</t>
  </si>
  <si>
    <t>U</t>
  </si>
  <si>
    <t>Q</t>
  </si>
  <si>
    <t>PU  HT</t>
  </si>
  <si>
    <t>TOTAL HT</t>
  </si>
  <si>
    <t>m2</t>
  </si>
  <si>
    <t>Sous-total 1 HT</t>
  </si>
  <si>
    <t>LOT X</t>
  </si>
  <si>
    <t>Description de l'ouvrage ….......</t>
  </si>
  <si>
    <t>Imp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</si>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</sst>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€&quot;_ ;_ * \(#,##0.00\)\ &quot;€&quot;_ ;_ * &quot;-&quot;??_)\ &quot;€&quot;_ ;_ @_ "/>
    <numFmt numFmtId="164" formatCode="0."/>
  </numFmts>
  <fonts count="11">
    <font>
      <sz val="12"/>
      <color theme="1"/>
      <name val="CenturyGothic"/>
      <family val="2"/>
    </font>
    <font>
      <sz val="12"/>
      <color theme="1"/>
      <name val="CenturyGothic"/>
      <family val="2"/>
    </font>
    <font>
      <b/>
      <sz val="13"/>
      <name val="Century Gothic"/>
      <family val="1"/>
    </font>
    <font>
      <b/>
      <sz val="12"/>
      <name val="Century Gothic"/>
      <family val="1"/>
    </font>
    <font>
      <sz val="13"/>
      <name val="Century Gothic"/>
      <family val="1"/>
    </font>
    <font>
      <sz val="12"/>
      <name val="Century Gothic"/>
      <family val="1"/>
    </font>
    <font>
      <sz val="10"/>
      <name val="Arial Narrow"/>
      <family val="2"/>
    </font>
    <font>
      <sz val="9"/>
      <name val="Arial Narrow"/>
      <family val="2"/>
    </font>
    <font>
      <b/>
      <sz val="10"/>
      <name val="Arial Narrow"/>
      <family val="2"/>
    </font>
    <font>
      <sz val="10"/>
      <color rgb="FF000000"/>
      <name val="Tahoma"/>
      <family val="2"/>
    </font>
    <font>
      <b/>
      <sz val="10"/>
      <color rgb="FF00000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D9D9D9"/>
        <bgColor rgb="FF000000"/>
      </patternFill>
    </fill>
  </fills>
  <borders count="27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/>
      <top style="hair">
        <color auto="1"/>
      </top>
      <bottom style="thin">
        <color indexed="64"/>
      </bottom>
      <diagonal/>
    </border>
    <border>
      <left/>
      <right/>
      <top style="hair">
        <color auto="1"/>
      </top>
      <bottom style="thin">
        <color indexed="64"/>
      </bottom>
      <diagonal/>
    </border>
    <border>
      <left/>
      <right style="thin">
        <color auto="1"/>
      </right>
      <top style="hair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5">
    <xf numFmtId="0" fontId="0" fillId="0" borderId="0" xfId="0"/>
    <xf numFmtId="164" fontId="2" fillId="0" borderId="1" xfId="0" applyNumberFormat="1" applyFont="1" applyBorder="1" applyAlignment="1">
      <alignment horizontal="centerContinuous" vertical="center"/>
    </xf>
    <xf numFmtId="164" fontId="2" fillId="0" borderId="2" xfId="0" applyNumberFormat="1" applyFont="1" applyBorder="1" applyAlignment="1">
      <alignment horizontal="centerContinuous" vertical="center"/>
    </xf>
    <xf numFmtId="164" fontId="2" fillId="0" borderId="3" xfId="0" applyNumberFormat="1" applyFont="1" applyBorder="1" applyAlignment="1">
      <alignment horizontal="centerContinuous" vertical="center"/>
    </xf>
    <xf numFmtId="164" fontId="2" fillId="0" borderId="4" xfId="0" applyNumberFormat="1" applyFont="1" applyBorder="1" applyAlignment="1">
      <alignment horizontal="centerContinuous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4" fontId="2" fillId="0" borderId="6" xfId="0" applyNumberFormat="1" applyFont="1" applyBorder="1" applyAlignment="1">
      <alignment horizontal="center" vertical="center"/>
    </xf>
    <xf numFmtId="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4" fillId="0" borderId="0" xfId="0" applyNumberFormat="1" applyFont="1" applyAlignment="1">
      <alignment vertical="center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horizontal="center" vertical="center"/>
    </xf>
    <xf numFmtId="4" fontId="4" fillId="0" borderId="0" xfId="0" applyNumberFormat="1" applyFont="1" applyAlignment="1">
      <alignment vertical="center"/>
    </xf>
    <xf numFmtId="4" fontId="5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164" fontId="4" fillId="2" borderId="8" xfId="0" applyNumberFormat="1" applyFont="1" applyFill="1" applyBorder="1" applyAlignment="1">
      <alignment vertical="center"/>
    </xf>
    <xf numFmtId="164" fontId="4" fillId="2" borderId="9" xfId="0" applyNumberFormat="1" applyFont="1" applyFill="1" applyBorder="1" applyAlignment="1">
      <alignment vertical="center"/>
    </xf>
    <xf numFmtId="164" fontId="4" fillId="2" borderId="10" xfId="0" applyNumberFormat="1" applyFont="1" applyFill="1" applyBorder="1" applyAlignment="1">
      <alignment vertical="center"/>
    </xf>
    <xf numFmtId="0" fontId="4" fillId="2" borderId="9" xfId="0" applyFont="1" applyFill="1" applyBorder="1" applyAlignment="1">
      <alignment vertical="center" wrapText="1"/>
    </xf>
    <xf numFmtId="0" fontId="4" fillId="2" borderId="11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2" fontId="4" fillId="2" borderId="11" xfId="0" applyNumberFormat="1" applyFont="1" applyFill="1" applyBorder="1" applyAlignment="1">
      <alignment horizontal="center" vertical="center"/>
    </xf>
    <xf numFmtId="4" fontId="4" fillId="0" borderId="12" xfId="0" applyNumberFormat="1" applyFont="1" applyBorder="1" applyAlignment="1">
      <alignment vertical="center"/>
    </xf>
    <xf numFmtId="4" fontId="3" fillId="0" borderId="0" xfId="0" applyNumberFormat="1" applyFont="1"/>
    <xf numFmtId="0" fontId="8" fillId="0" borderId="0" xfId="0" applyFont="1"/>
    <xf numFmtId="164" fontId="2" fillId="0" borderId="15" xfId="0" applyNumberFormat="1" applyFont="1" applyBorder="1"/>
    <xf numFmtId="164" fontId="2" fillId="0" borderId="16" xfId="0" applyNumberFormat="1" applyFont="1" applyBorder="1"/>
    <xf numFmtId="164" fontId="4" fillId="2" borderId="18" xfId="0" applyNumberFormat="1" applyFont="1" applyFill="1" applyBorder="1" applyAlignment="1">
      <alignment vertical="center"/>
    </xf>
    <xf numFmtId="164" fontId="4" fillId="2" borderId="19" xfId="0" applyNumberFormat="1" applyFont="1" applyFill="1" applyBorder="1" applyAlignment="1">
      <alignment vertical="center"/>
    </xf>
    <xf numFmtId="164" fontId="4" fillId="2" borderId="20" xfId="0" applyNumberFormat="1" applyFont="1" applyFill="1" applyBorder="1" applyAlignment="1">
      <alignment vertical="center"/>
    </xf>
    <xf numFmtId="0" fontId="4" fillId="2" borderId="19" xfId="0" applyFont="1" applyFill="1" applyBorder="1" applyAlignment="1">
      <alignment vertical="center" wrapText="1"/>
    </xf>
    <xf numFmtId="0" fontId="4" fillId="2" borderId="21" xfId="0" applyFont="1" applyFill="1" applyBorder="1" applyAlignment="1">
      <alignment horizontal="center" vertical="center"/>
    </xf>
    <xf numFmtId="4" fontId="4" fillId="0" borderId="21" xfId="0" applyNumberFormat="1" applyFont="1" applyBorder="1" applyAlignment="1">
      <alignment vertical="center"/>
    </xf>
    <xf numFmtId="0" fontId="2" fillId="0" borderId="7" xfId="0" applyFont="1" applyBorder="1" applyAlignment="1">
      <alignment horizontal="right"/>
    </xf>
    <xf numFmtId="0" fontId="2" fillId="0" borderId="6" xfId="0" applyFont="1" applyBorder="1" applyAlignment="1">
      <alignment horizontal="center"/>
    </xf>
    <xf numFmtId="4" fontId="2" fillId="0" borderId="7" xfId="0" applyNumberFormat="1" applyFont="1" applyBorder="1"/>
    <xf numFmtId="164" fontId="4" fillId="2" borderId="14" xfId="0" applyNumberFormat="1" applyFont="1" applyFill="1" applyBorder="1" applyAlignment="1">
      <alignment vertical="center"/>
    </xf>
    <xf numFmtId="164" fontId="4" fillId="2" borderId="15" xfId="0" applyNumberFormat="1" applyFont="1" applyFill="1" applyBorder="1" applyAlignment="1">
      <alignment vertical="center"/>
    </xf>
    <xf numFmtId="164" fontId="4" fillId="2" borderId="16" xfId="0" applyNumberFormat="1" applyFont="1" applyFill="1" applyBorder="1" applyAlignment="1">
      <alignment vertical="center"/>
    </xf>
    <xf numFmtId="0" fontId="4" fillId="2" borderId="15" xfId="0" applyFont="1" applyFill="1" applyBorder="1" applyAlignment="1">
      <alignment vertical="center" wrapText="1"/>
    </xf>
    <xf numFmtId="0" fontId="4" fillId="2" borderId="17" xfId="0" applyFont="1" applyFill="1" applyBorder="1" applyAlignment="1">
      <alignment horizontal="center" vertical="center"/>
    </xf>
    <xf numFmtId="2" fontId="4" fillId="2" borderId="17" xfId="0" applyNumberFormat="1" applyFont="1" applyFill="1" applyBorder="1" applyAlignment="1">
      <alignment horizontal="center" vertical="center"/>
    </xf>
    <xf numFmtId="4" fontId="4" fillId="0" borderId="17" xfId="0" applyNumberFormat="1" applyFont="1" applyBorder="1" applyAlignment="1">
      <alignment vertical="center"/>
    </xf>
    <xf numFmtId="164" fontId="2" fillId="4" borderId="22" xfId="0" applyNumberFormat="1" applyFont="1" applyFill="1" applyBorder="1" applyAlignment="1">
      <alignment vertical="center"/>
    </xf>
    <xf numFmtId="164" fontId="2" fillId="4" borderId="23" xfId="0" applyNumberFormat="1" applyFont="1" applyFill="1" applyBorder="1" applyAlignment="1">
      <alignment vertical="center"/>
    </xf>
    <xf numFmtId="164" fontId="2" fillId="4" borderId="24" xfId="0" applyNumberFormat="1" applyFont="1" applyFill="1" applyBorder="1" applyAlignment="1">
      <alignment vertical="center"/>
    </xf>
    <xf numFmtId="0" fontId="2" fillId="4" borderId="23" xfId="0" applyFont="1" applyFill="1" applyBorder="1" applyAlignment="1">
      <alignment vertical="center" wrapText="1"/>
    </xf>
    <xf numFmtId="0" fontId="4" fillId="4" borderId="25" xfId="0" applyFont="1" applyFill="1" applyBorder="1" applyAlignment="1">
      <alignment horizontal="center" vertical="center"/>
    </xf>
    <xf numFmtId="4" fontId="4" fillId="4" borderId="25" xfId="0" applyNumberFormat="1" applyFont="1" applyFill="1" applyBorder="1" applyAlignment="1">
      <alignment vertical="center"/>
    </xf>
    <xf numFmtId="4" fontId="4" fillId="4" borderId="26" xfId="0" applyNumberFormat="1" applyFont="1" applyFill="1" applyBorder="1" applyAlignment="1">
      <alignment vertical="center"/>
    </xf>
    <xf numFmtId="0" fontId="4" fillId="5" borderId="9" xfId="0" applyFont="1" applyFill="1" applyBorder="1" applyAlignment="1">
      <alignment vertical="center" wrapText="1"/>
    </xf>
    <xf numFmtId="44" fontId="4" fillId="0" borderId="11" xfId="1" applyFont="1" applyBorder="1" applyAlignment="1">
      <alignment vertical="center"/>
    </xf>
    <xf numFmtId="44" fontId="2" fillId="3" borderId="13" xfId="1" applyFont="1" applyFill="1" applyBorder="1"/>
    <xf numFmtId="2" fontId="4" fillId="2" borderId="14" xfId="0" applyNumberFormat="1" applyFont="1" applyFill="1" applyBorder="1" applyAlignment="1">
      <alignment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16</xdr:row>
      <xdr:rowOff>28576</xdr:rowOff>
    </xdr:from>
    <xdr:to>
      <xdr:col>11</xdr:col>
      <xdr:colOff>9525</xdr:colOff>
      <xdr:row>18</xdr:row>
      <xdr:rowOff>28576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AE5AA9E3-3C62-41F9-AE84-E15CC34530D4}"/>
            </a:ext>
          </a:extLst>
        </xdr:cNvPr>
        <xdr:cNvSpPr txBox="1"/>
      </xdr:nvSpPr>
      <xdr:spPr>
        <a:xfrm>
          <a:off x="990600" y="3267076"/>
          <a:ext cx="7534275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 feuille1 est standard</a:t>
          </a:r>
          <a:r>
            <a:rPr lang="fr-FR" sz="1100" baseline="0"/>
            <a:t> et tu mets des x pour les lignes que tu veux imprimer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8C6AE3-19B0-EF45-8CD8-A0C539CCB16A}">
  <dimension ref="A5:L31"/>
  <sheetViews>
    <sheetView tabSelected="1" topLeftCell="A2" workbookViewId="0">
      <selection activeCell="P11" sqref="P11"/>
    </sheetView>
  </sheetViews>
  <sheetFormatPr baseColWidth="10" defaultRowHeight="16"/>
  <cols>
    <col min="1" max="1" width="5.28515625" customWidth="1"/>
    <col min="2" max="2" width="2.5703125" bestFit="1" customWidth="1"/>
    <col min="3" max="3" width="3.5703125" bestFit="1" customWidth="1"/>
    <col min="4" max="4" width="2.5703125" bestFit="1" customWidth="1"/>
    <col min="7" max="7" width="32.7109375" customWidth="1"/>
    <col min="8" max="8" width="3.85546875" bestFit="1" customWidth="1"/>
    <col min="9" max="9" width="9.28515625" customWidth="1"/>
    <col min="10" max="10" width="11.7109375" customWidth="1"/>
    <col min="11" max="11" width="14.85546875" customWidth="1"/>
  </cols>
  <sheetData>
    <row r="5" spans="1:12" s="9" customFormat="1" ht="17">
      <c r="A5" s="9" t="s">
        <v>10</v>
      </c>
      <c r="B5" s="1" t="s">
        <v>0</v>
      </c>
      <c r="C5" s="2"/>
      <c r="D5" s="3"/>
      <c r="E5" s="3"/>
      <c r="F5" s="4"/>
      <c r="G5" s="5" t="s">
        <v>1</v>
      </c>
      <c r="H5" s="6" t="s">
        <v>2</v>
      </c>
      <c r="I5" s="6" t="s">
        <v>3</v>
      </c>
      <c r="J5" s="7" t="s">
        <v>4</v>
      </c>
      <c r="K5" s="7" t="s">
        <v>5</v>
      </c>
      <c r="L5" s="8"/>
    </row>
    <row r="6" spans="1:12" s="15" customFormat="1" ht="25.5" customHeight="1" thickBot="1">
      <c r="B6" s="10"/>
      <c r="C6" s="10"/>
      <c r="D6" s="10"/>
      <c r="E6" s="10"/>
      <c r="F6" s="10"/>
      <c r="G6" s="11"/>
      <c r="H6" s="12"/>
      <c r="I6" s="12"/>
      <c r="J6" s="13"/>
      <c r="K6" s="13"/>
      <c r="L6" s="14"/>
    </row>
    <row r="7" spans="1:12" s="21" customFormat="1" ht="19" thickBot="1">
      <c r="B7" s="44">
        <v>1</v>
      </c>
      <c r="C7" s="45"/>
      <c r="D7" s="45"/>
      <c r="E7" s="45"/>
      <c r="F7" s="46"/>
      <c r="G7" s="47" t="s">
        <v>8</v>
      </c>
      <c r="H7" s="48"/>
      <c r="I7" s="48"/>
      <c r="J7" s="49"/>
      <c r="K7" s="50"/>
      <c r="L7" s="14"/>
    </row>
    <row r="8" spans="1:12" s="21" customFormat="1" ht="17">
      <c r="B8" s="37"/>
      <c r="C8" s="38"/>
      <c r="D8" s="38"/>
      <c r="E8" s="38"/>
      <c r="F8" s="39"/>
      <c r="G8" s="40"/>
      <c r="H8" s="41"/>
      <c r="I8" s="42"/>
      <c r="J8" s="43"/>
      <c r="K8" s="43"/>
      <c r="L8" s="14"/>
    </row>
    <row r="9" spans="1:12" s="21" customFormat="1" ht="18">
      <c r="A9" s="21" t="s">
        <v>11</v>
      </c>
      <c r="B9" s="16">
        <v>1</v>
      </c>
      <c r="C9" s="17">
        <v>1</v>
      </c>
      <c r="D9" s="17"/>
      <c r="E9" s="17"/>
      <c r="F9" s="18"/>
      <c r="G9" s="19" t="s">
        <v>9</v>
      </c>
      <c r="H9" s="20" t="s">
        <v>6</v>
      </c>
      <c r="I9" s="22">
        <v>30</v>
      </c>
      <c r="J9" s="52">
        <v>100</v>
      </c>
      <c r="K9" s="52">
        <f>J9*I9</f>
        <v>3000</v>
      </c>
      <c r="L9" s="14"/>
    </row>
    <row r="10" spans="1:12" s="21" customFormat="1" ht="18">
      <c r="A10" s="21" t="s">
        <v>11</v>
      </c>
      <c r="B10" s="16">
        <v>1</v>
      </c>
      <c r="C10" s="17">
        <v>2</v>
      </c>
      <c r="D10" s="17"/>
      <c r="E10" s="17"/>
      <c r="F10" s="18"/>
      <c r="G10" s="19" t="s">
        <v>9</v>
      </c>
      <c r="H10" s="20" t="s">
        <v>6</v>
      </c>
      <c r="I10" s="22">
        <v>20</v>
      </c>
      <c r="J10" s="52">
        <v>50</v>
      </c>
      <c r="K10" s="52">
        <f t="shared" ref="K10:K29" si="0">J10*I10</f>
        <v>1000</v>
      </c>
      <c r="L10" s="14"/>
    </row>
    <row r="11" spans="1:12" s="21" customFormat="1" ht="18">
      <c r="B11" s="16">
        <v>1</v>
      </c>
      <c r="C11" s="17">
        <v>3</v>
      </c>
      <c r="D11" s="17"/>
      <c r="E11" s="17"/>
      <c r="F11" s="18"/>
      <c r="G11" s="19" t="s">
        <v>9</v>
      </c>
      <c r="H11" s="20"/>
      <c r="I11" s="22">
        <v>30</v>
      </c>
      <c r="J11" s="52">
        <v>100</v>
      </c>
      <c r="K11" s="52">
        <f>J11*I11</f>
        <v>3000</v>
      </c>
      <c r="L11" s="14"/>
    </row>
    <row r="12" spans="1:12" s="21" customFormat="1" ht="18">
      <c r="B12" s="16">
        <v>1</v>
      </c>
      <c r="C12" s="17">
        <v>4</v>
      </c>
      <c r="D12" s="17"/>
      <c r="E12" s="17"/>
      <c r="F12" s="18"/>
      <c r="G12" s="19" t="s">
        <v>9</v>
      </c>
      <c r="H12" s="20"/>
      <c r="I12" s="22">
        <v>20</v>
      </c>
      <c r="J12" s="52">
        <v>50</v>
      </c>
      <c r="K12" s="52">
        <f t="shared" ref="K12" si="1">J12*I12</f>
        <v>1000</v>
      </c>
      <c r="L12" s="14"/>
    </row>
    <row r="13" spans="1:12" s="21" customFormat="1" ht="18">
      <c r="A13" s="21" t="s">
        <v>11</v>
      </c>
      <c r="B13" s="16">
        <v>1</v>
      </c>
      <c r="C13" s="17">
        <v>5</v>
      </c>
      <c r="D13" s="17"/>
      <c r="E13" s="17"/>
      <c r="F13" s="18"/>
      <c r="G13" s="19" t="s">
        <v>9</v>
      </c>
      <c r="H13" s="20"/>
      <c r="I13" s="22">
        <v>500</v>
      </c>
      <c r="J13" s="52">
        <v>100</v>
      </c>
      <c r="K13" s="52">
        <f>J13*I13</f>
        <v>50000</v>
      </c>
      <c r="L13" s="14"/>
    </row>
    <row r="14" spans="1:12" s="21" customFormat="1" ht="18">
      <c r="A14" s="21" t="s">
        <v>11</v>
      </c>
      <c r="B14" s="16">
        <v>1</v>
      </c>
      <c r="C14" s="17">
        <v>6</v>
      </c>
      <c r="D14" s="17"/>
      <c r="E14" s="17"/>
      <c r="F14" s="18"/>
      <c r="G14" s="19" t="s">
        <v>9</v>
      </c>
      <c r="H14" s="20"/>
      <c r="I14" s="22">
        <v>1000</v>
      </c>
      <c r="J14" s="52">
        <v>50</v>
      </c>
      <c r="K14" s="52">
        <f t="shared" ref="K14" si="2">J14*I14</f>
        <v>50000</v>
      </c>
      <c r="L14" s="14"/>
    </row>
    <row r="15" spans="1:12" s="21" customFormat="1" ht="18">
      <c r="A15" s="21" t="s">
        <v>11</v>
      </c>
      <c r="B15" s="16">
        <v>1</v>
      </c>
      <c r="C15" s="17">
        <v>7</v>
      </c>
      <c r="D15" s="17"/>
      <c r="E15" s="17"/>
      <c r="F15" s="18"/>
      <c r="G15" s="19" t="s">
        <v>9</v>
      </c>
      <c r="H15" s="20"/>
      <c r="I15" s="22">
        <v>1</v>
      </c>
      <c r="J15" s="52">
        <v>100</v>
      </c>
      <c r="K15" s="52">
        <f>J15*I15</f>
        <v>100</v>
      </c>
      <c r="L15" s="14"/>
    </row>
    <row r="16" spans="1:12" s="21" customFormat="1" ht="18">
      <c r="A16" s="21" t="s">
        <v>11</v>
      </c>
      <c r="B16" s="16">
        <v>1</v>
      </c>
      <c r="C16" s="17">
        <v>8</v>
      </c>
      <c r="D16" s="17"/>
      <c r="E16" s="17"/>
      <c r="F16" s="18"/>
      <c r="G16" s="19" t="s">
        <v>9</v>
      </c>
      <c r="H16" s="20"/>
      <c r="I16" s="22">
        <v>2</v>
      </c>
      <c r="J16" s="52">
        <v>50</v>
      </c>
      <c r="K16" s="52">
        <f t="shared" ref="K16" si="3">J16*I16</f>
        <v>100</v>
      </c>
      <c r="L16" s="14"/>
    </row>
    <row r="17" spans="1:12" s="21" customFormat="1" ht="18">
      <c r="A17" s="21" t="s">
        <v>11</v>
      </c>
      <c r="B17" s="16">
        <v>1</v>
      </c>
      <c r="C17" s="17">
        <v>9</v>
      </c>
      <c r="D17" s="17"/>
      <c r="E17" s="17"/>
      <c r="F17" s="18"/>
      <c r="G17" s="19" t="s">
        <v>9</v>
      </c>
      <c r="H17" s="20"/>
      <c r="I17" s="22">
        <v>3</v>
      </c>
      <c r="J17" s="52">
        <v>100</v>
      </c>
      <c r="K17" s="52">
        <f>J17*I17</f>
        <v>300</v>
      </c>
      <c r="L17" s="14"/>
    </row>
    <row r="18" spans="1:12" s="21" customFormat="1" ht="18">
      <c r="A18" s="21" t="s">
        <v>11</v>
      </c>
      <c r="B18" s="16">
        <v>1</v>
      </c>
      <c r="C18" s="17">
        <v>10</v>
      </c>
      <c r="D18" s="17"/>
      <c r="E18" s="17"/>
      <c r="F18" s="18"/>
      <c r="G18" s="19" t="s">
        <v>9</v>
      </c>
      <c r="H18" s="20"/>
      <c r="I18" s="22">
        <v>4</v>
      </c>
      <c r="J18" s="52">
        <v>50</v>
      </c>
      <c r="K18" s="52">
        <f t="shared" ref="K18" si="4">J18*I18</f>
        <v>200</v>
      </c>
      <c r="L18" s="14"/>
    </row>
    <row r="19" spans="1:12" s="21" customFormat="1" ht="18">
      <c r="A19" s="21" t="s">
        <v>11</v>
      </c>
      <c r="B19" s="16">
        <v>1</v>
      </c>
      <c r="C19" s="17">
        <v>11</v>
      </c>
      <c r="D19" s="17"/>
      <c r="E19" s="17"/>
      <c r="F19" s="18"/>
      <c r="G19" s="19" t="s">
        <v>9</v>
      </c>
      <c r="H19" s="20"/>
      <c r="I19" s="22">
        <v>5</v>
      </c>
      <c r="J19" s="52">
        <v>100</v>
      </c>
      <c r="K19" s="52">
        <f>J19*I19</f>
        <v>500</v>
      </c>
      <c r="L19" s="14"/>
    </row>
    <row r="20" spans="1:12" s="21" customFormat="1" ht="18">
      <c r="B20" s="16">
        <v>1</v>
      </c>
      <c r="C20" s="17">
        <v>12</v>
      </c>
      <c r="D20" s="17"/>
      <c r="E20" s="17"/>
      <c r="F20" s="18"/>
      <c r="G20" s="19" t="s">
        <v>9</v>
      </c>
      <c r="H20" s="20"/>
      <c r="I20" s="22">
        <v>6</v>
      </c>
      <c r="J20" s="52">
        <v>50</v>
      </c>
      <c r="K20" s="52">
        <f t="shared" ref="K20" si="5">J20*I20</f>
        <v>300</v>
      </c>
      <c r="L20" s="14"/>
    </row>
    <row r="21" spans="1:12" s="21" customFormat="1" ht="18">
      <c r="B21" s="16">
        <v>1</v>
      </c>
      <c r="C21" s="17">
        <v>13</v>
      </c>
      <c r="D21" s="17"/>
      <c r="E21" s="17"/>
      <c r="F21" s="18"/>
      <c r="G21" s="19" t="s">
        <v>9</v>
      </c>
      <c r="H21" s="20"/>
      <c r="I21" s="22">
        <v>7</v>
      </c>
      <c r="J21" s="52">
        <v>100</v>
      </c>
      <c r="K21" s="52">
        <f>J21*I21</f>
        <v>700</v>
      </c>
      <c r="L21" s="14"/>
    </row>
    <row r="22" spans="1:12" s="21" customFormat="1" ht="18">
      <c r="B22" s="16">
        <v>1</v>
      </c>
      <c r="C22" s="17">
        <v>14</v>
      </c>
      <c r="D22" s="17"/>
      <c r="E22" s="17"/>
      <c r="F22" s="18"/>
      <c r="G22" s="19" t="s">
        <v>9</v>
      </c>
      <c r="H22" s="20"/>
      <c r="I22" s="22">
        <v>8</v>
      </c>
      <c r="J22" s="52">
        <v>50</v>
      </c>
      <c r="K22" s="52">
        <f t="shared" ref="K22" si="6">J22*I22</f>
        <v>400</v>
      </c>
      <c r="L22" s="14"/>
    </row>
    <row r="23" spans="1:12" s="21" customFormat="1" ht="18">
      <c r="B23" s="16">
        <v>1</v>
      </c>
      <c r="C23" s="17">
        <v>15</v>
      </c>
      <c r="D23" s="17"/>
      <c r="E23" s="17"/>
      <c r="F23" s="18"/>
      <c r="G23" s="19" t="s">
        <v>9</v>
      </c>
      <c r="H23" s="20"/>
      <c r="I23" s="22">
        <v>9</v>
      </c>
      <c r="J23" s="52">
        <v>100</v>
      </c>
      <c r="K23" s="52">
        <f>J23*I23</f>
        <v>900</v>
      </c>
      <c r="L23" s="14"/>
    </row>
    <row r="24" spans="1:12" s="21" customFormat="1" ht="18">
      <c r="B24" s="16">
        <v>1</v>
      </c>
      <c r="C24" s="17">
        <v>16</v>
      </c>
      <c r="D24" s="17"/>
      <c r="E24" s="17"/>
      <c r="F24" s="18"/>
      <c r="G24" s="19" t="s">
        <v>9</v>
      </c>
      <c r="H24" s="20"/>
      <c r="I24" s="22">
        <v>10</v>
      </c>
      <c r="J24" s="52">
        <v>50</v>
      </c>
      <c r="K24" s="52">
        <f t="shared" ref="K24" si="7">J24*I24</f>
        <v>500</v>
      </c>
      <c r="L24" s="14"/>
    </row>
    <row r="25" spans="1:12" s="21" customFormat="1" ht="18">
      <c r="A25" s="21" t="s">
        <v>11</v>
      </c>
      <c r="B25" s="16">
        <v>1</v>
      </c>
      <c r="C25" s="17">
        <v>17</v>
      </c>
      <c r="D25" s="17"/>
      <c r="E25" s="17"/>
      <c r="F25" s="18"/>
      <c r="G25" s="19" t="s">
        <v>9</v>
      </c>
      <c r="H25" s="20"/>
      <c r="I25" s="22">
        <v>11</v>
      </c>
      <c r="J25" s="52">
        <v>100</v>
      </c>
      <c r="K25" s="52">
        <f>J25*I25</f>
        <v>1100</v>
      </c>
      <c r="L25" s="14"/>
    </row>
    <row r="26" spans="1:12" s="21" customFormat="1" ht="18">
      <c r="A26" s="21" t="s">
        <v>11</v>
      </c>
      <c r="B26" s="16">
        <v>1</v>
      </c>
      <c r="C26" s="17">
        <v>18</v>
      </c>
      <c r="D26" s="17"/>
      <c r="E26" s="17"/>
      <c r="F26" s="18"/>
      <c r="G26" s="19" t="s">
        <v>9</v>
      </c>
      <c r="H26" s="20"/>
      <c r="I26" s="22">
        <v>12</v>
      </c>
      <c r="J26" s="52">
        <v>50</v>
      </c>
      <c r="K26" s="52">
        <f t="shared" ref="K26" si="8">J26*I26</f>
        <v>600</v>
      </c>
      <c r="L26" s="14"/>
    </row>
    <row r="27" spans="1:12" s="21" customFormat="1" ht="18">
      <c r="A27" s="21" t="s">
        <v>11</v>
      </c>
      <c r="B27" s="16">
        <v>1</v>
      </c>
      <c r="C27" s="17">
        <v>19</v>
      </c>
      <c r="D27" s="17"/>
      <c r="E27" s="17"/>
      <c r="F27" s="18"/>
      <c r="G27" s="19" t="s">
        <v>9</v>
      </c>
      <c r="H27" s="20"/>
      <c r="I27" s="22">
        <v>30</v>
      </c>
      <c r="J27" s="52">
        <v>100</v>
      </c>
      <c r="K27" s="52">
        <f>J27*I27</f>
        <v>3000</v>
      </c>
      <c r="L27" s="14"/>
    </row>
    <row r="28" spans="1:12" s="21" customFormat="1" ht="18">
      <c r="A28" s="21" t="s">
        <v>11</v>
      </c>
      <c r="B28" s="16">
        <v>1</v>
      </c>
      <c r="C28" s="17">
        <v>20</v>
      </c>
      <c r="D28" s="17"/>
      <c r="E28" s="17"/>
      <c r="F28" s="18"/>
      <c r="G28" s="19" t="s">
        <v>9</v>
      </c>
      <c r="H28" s="20"/>
      <c r="I28" s="22">
        <v>20</v>
      </c>
      <c r="J28" s="52">
        <v>50</v>
      </c>
      <c r="K28" s="52">
        <f t="shared" ref="K28" si="9">J28*I28</f>
        <v>1000</v>
      </c>
      <c r="L28" s="14"/>
    </row>
    <row r="29" spans="1:12" s="21" customFormat="1" ht="18">
      <c r="A29" s="21" t="s">
        <v>11</v>
      </c>
      <c r="B29" s="16">
        <v>1</v>
      </c>
      <c r="C29" s="17">
        <v>21</v>
      </c>
      <c r="D29" s="17"/>
      <c r="E29" s="17"/>
      <c r="F29" s="18"/>
      <c r="G29" s="51" t="s">
        <v>9</v>
      </c>
      <c r="H29" s="20" t="s">
        <v>6</v>
      </c>
      <c r="I29" s="22">
        <v>1</v>
      </c>
      <c r="J29" s="52">
        <v>30</v>
      </c>
      <c r="K29" s="52">
        <f t="shared" si="0"/>
        <v>30</v>
      </c>
      <c r="L29" s="14"/>
    </row>
    <row r="30" spans="1:12" s="21" customFormat="1" ht="18" thickBot="1">
      <c r="B30" s="28"/>
      <c r="C30" s="29"/>
      <c r="D30" s="29"/>
      <c r="E30" s="29"/>
      <c r="F30" s="30"/>
      <c r="G30" s="31"/>
      <c r="H30" s="32"/>
      <c r="I30" s="32"/>
      <c r="J30" s="33"/>
      <c r="K30" s="23"/>
      <c r="L30" s="14"/>
    </row>
    <row r="31" spans="1:12" s="25" customFormat="1" ht="25.5" customHeight="1" thickBot="1">
      <c r="A31" s="26"/>
      <c r="B31" s="26"/>
      <c r="C31" s="26"/>
      <c r="D31" s="26"/>
      <c r="E31" s="26"/>
      <c r="F31" s="27"/>
      <c r="G31" s="34" t="s">
        <v>7</v>
      </c>
      <c r="H31" s="35"/>
      <c r="I31" s="35"/>
      <c r="J31" s="36"/>
      <c r="K31" s="53">
        <f>SUM(K9:K30)</f>
        <v>117730</v>
      </c>
      <c r="L31" s="24"/>
    </row>
  </sheetData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657318-7933-4696-9D19-2637A232E50F}">
  <dimension ref="B5:K13"/>
  <sheetViews>
    <sheetView workbookViewId="0">
      <selection activeCell="A12" sqref="A12:XFD12"/>
    </sheetView>
  </sheetViews>
  <sheetFormatPr baseColWidth="10" defaultRowHeight="16"/>
  <cols>
    <col min="2" max="6" width="4.85546875" customWidth="1"/>
    <col min="7" max="7" width="23" customWidth="1"/>
    <col min="11" max="11" width="15.42578125" customWidth="1"/>
  </cols>
  <sheetData>
    <row r="5" spans="2:11" ht="17">
      <c r="B5" s="1" t="s">
        <v>0</v>
      </c>
      <c r="C5" s="2"/>
      <c r="D5" s="3"/>
      <c r="E5" s="3"/>
      <c r="F5" s="4"/>
      <c r="G5" s="5" t="s">
        <v>1</v>
      </c>
      <c r="H5" s="6" t="s">
        <v>2</v>
      </c>
      <c r="I5" s="6" t="s">
        <v>3</v>
      </c>
      <c r="J5" s="7" t="s">
        <v>4</v>
      </c>
      <c r="K5" s="7" t="s">
        <v>5</v>
      </c>
    </row>
    <row r="6" spans="2:11" ht="18" thickBot="1">
      <c r="B6" s="10"/>
      <c r="C6" s="10"/>
      <c r="D6" s="10"/>
      <c r="E6" s="10"/>
      <c r="F6" s="10"/>
      <c r="G6" s="11"/>
      <c r="H6" s="12"/>
      <c r="I6" s="12"/>
      <c r="J6" s="13"/>
      <c r="K6" s="13"/>
    </row>
    <row r="7" spans="2:11" ht="19" thickBot="1">
      <c r="B7" s="44">
        <v>1</v>
      </c>
      <c r="C7" s="45"/>
      <c r="D7" s="45"/>
      <c r="E7" s="45"/>
      <c r="F7" s="46"/>
      <c r="G7" s="47" t="s">
        <v>8</v>
      </c>
      <c r="H7" s="48"/>
      <c r="I7" s="48"/>
      <c r="J7" s="49"/>
      <c r="K7" s="50"/>
    </row>
    <row r="8" spans="2:11" ht="17">
      <c r="B8" s="37">
        <f t="array" ref="B8">IFERROR(INDEX(Feuil1!B$8:B$30,SMALL(IF(Feuil1!$A$8:$A$30="x",ROW(Feuil1!$A$8:$A$30)-7),ROWS($1:1))),"")</f>
        <v>1</v>
      </c>
      <c r="C8" s="37">
        <f t="array" ref="C8">IFERROR(INDEX(Feuil1!C$8:C$30,SMALL(IF(Feuil1!$A$8:$A$30="x",ROW(Feuil1!$A$8:$A$30)-7),ROWS($1:1))),"")</f>
        <v>1</v>
      </c>
      <c r="D8" s="37">
        <f t="array" ref="D8">IFERROR(INDEX(Feuil1!D$8:D$30,SMALL(IF(Feuil1!$A$8:$A$30="x",ROW(Feuil1!$A$8:$A$30)-7),ROWS($1:1))),"")</f>
        <v>0</v>
      </c>
      <c r="E8" s="37">
        <f t="array" ref="E8">IFERROR(INDEX(Feuil1!E$8:E$30,SMALL(IF(Feuil1!$A$8:$A$30="x",ROW(Feuil1!$A$8:$A$30)-7),ROWS($1:1))),"")</f>
        <v>0</v>
      </c>
      <c r="F8" s="37">
        <f t="array" ref="F8">IFERROR(INDEX(Feuil1!F$8:F$30,SMALL(IF(Feuil1!$A$8:$A$30="x",ROW(Feuil1!$A$8:$A$30)-7),ROWS($1:1))),"")</f>
        <v>0</v>
      </c>
      <c r="G8" s="37" t="str">
        <f t="array" ref="G8">IFERROR(INDEX(Feuil1!G$8:G$30,SMALL(IF(Feuil1!$A$8:$A$30="x",ROW(Feuil1!$A$8:$A$30)-7),ROWS($1:1))),"")</f>
        <v>Description de l'ouvrage ….......</v>
      </c>
      <c r="H8" s="37" t="str">
        <f t="array" ref="H8">IFERROR(INDEX(Feuil1!H$8:H$30,SMALL(IF(Feuil1!$A$8:$A$30="x",ROW(Feuil1!$A$8:$A$30)-7),ROWS($1:1))),"")</f>
        <v>m2</v>
      </c>
      <c r="I8" s="54">
        <f t="array" ref="I8">IFERROR(INDEX(Feuil1!I$8:I$30,SMALL(IF(Feuil1!$A$8:$A$30="x",ROW(Feuil1!$A$8:$A$30)-7),ROWS($1:1))),"")</f>
        <v>30</v>
      </c>
      <c r="J8" s="54">
        <f t="array" ref="J8">IFERROR(INDEX(Feuil1!J$8:J$30,SMALL(IF(Feuil1!$A$8:$A$30="x",ROW(Feuil1!$A$8:$A$30)-7),ROWS($1:1))),"")</f>
        <v>100</v>
      </c>
      <c r="K8" s="54">
        <f t="array" ref="K8">IFERROR(INDEX(Feuil1!K$8:K$30,SMALL(IF(Feuil1!$A$8:$A$30="x",ROW(Feuil1!$A$8:$A$30)-7),ROWS($1:1))),"")</f>
        <v>3000</v>
      </c>
    </row>
    <row r="9" spans="2:11" ht="17">
      <c r="B9" s="37">
        <f t="array" ref="B9">IFERROR(INDEX(Feuil1!B$8:B$30,SMALL(IF(Feuil1!$A$8:$A$30="x",ROW(Feuil1!$A$8:$A$30)-7),ROWS($1:2))),"")</f>
        <v>1</v>
      </c>
      <c r="C9" s="37">
        <f t="array" ref="C9">IFERROR(INDEX(Feuil1!C$8:C$30,SMALL(IF(Feuil1!$A$8:$A$30="x",ROW(Feuil1!$A$8:$A$30)-7),ROWS($1:2))),"")</f>
        <v>2</v>
      </c>
      <c r="D9" s="37">
        <f t="array" ref="D9">IFERROR(INDEX(Feuil1!D$8:D$30,SMALL(IF(Feuil1!$A$8:$A$30="x",ROW(Feuil1!$A$8:$A$30)-7),ROWS($1:2))),"")</f>
        <v>0</v>
      </c>
      <c r="E9" s="37">
        <f t="array" ref="E9">IFERROR(INDEX(Feuil1!E$8:E$30,SMALL(IF(Feuil1!$A$8:$A$30="x",ROW(Feuil1!$A$8:$A$30)-7),ROWS($1:2))),"")</f>
        <v>0</v>
      </c>
      <c r="F9" s="37">
        <f t="array" ref="F9">IFERROR(INDEX(Feuil1!F$8:F$30,SMALL(IF(Feuil1!$A$8:$A$30="x",ROW(Feuil1!$A$8:$A$30)-7),ROWS($1:2))),"")</f>
        <v>0</v>
      </c>
      <c r="G9" s="37" t="str">
        <f t="array" ref="G9">IFERROR(INDEX(Feuil1!G$8:G$30,SMALL(IF(Feuil1!$A$8:$A$30="x",ROW(Feuil1!$A$8:$A$30)-7),ROWS($1:2))),"")</f>
        <v>Description de l'ouvrage ….......</v>
      </c>
      <c r="H9" s="37" t="str">
        <f t="array" ref="H9">IFERROR(INDEX(Feuil1!H$8:H$30,SMALL(IF(Feuil1!$A$8:$A$30="x",ROW(Feuil1!$A$8:$A$30)-7),ROWS($1:2))),"")</f>
        <v>m2</v>
      </c>
      <c r="I9" s="54">
        <f t="array" ref="I9">IFERROR(INDEX(Feuil1!I$8:I$30,SMALL(IF(Feuil1!$A$8:$A$30="x",ROW(Feuil1!$A$8:$A$30)-7),ROWS($1:2))),"")</f>
        <v>20</v>
      </c>
      <c r="J9" s="54">
        <f t="array" ref="J9">IFERROR(INDEX(Feuil1!J$8:J$30,SMALL(IF(Feuil1!$A$8:$A$30="x",ROW(Feuil1!$A$8:$A$30)-7),ROWS($1:2))),"")</f>
        <v>50</v>
      </c>
      <c r="K9" s="54">
        <f t="array" ref="K9">IFERROR(INDEX(Feuil1!K$8:K$30,SMALL(IF(Feuil1!$A$8:$A$30="x",ROW(Feuil1!$A$8:$A$30)-7),ROWS($1:2))),"")</f>
        <v>1000</v>
      </c>
    </row>
    <row r="10" spans="2:11" ht="17">
      <c r="B10" s="37">
        <f t="array" ref="B10">IFERROR(INDEX(Feuil1!B$8:B$30,SMALL(IF(Feuil1!$A$8:$A$30="x",ROW(Feuil1!$A$8:$A$30)-7),ROWS($1:3))),"")</f>
        <v>1</v>
      </c>
      <c r="C10" s="37">
        <f t="array" ref="C10">IFERROR(INDEX(Feuil1!C$8:C$30,SMALL(IF(Feuil1!$A$8:$A$30="x",ROW(Feuil1!$A$8:$A$30)-7),ROWS($1:3))),"")</f>
        <v>5</v>
      </c>
      <c r="D10" s="37">
        <f t="array" ref="D10">IFERROR(INDEX(Feuil1!D$8:D$30,SMALL(IF(Feuil1!$A$8:$A$30="x",ROW(Feuil1!$A$8:$A$30)-7),ROWS($1:3))),"")</f>
        <v>0</v>
      </c>
      <c r="E10" s="37">
        <f t="array" ref="E10">IFERROR(INDEX(Feuil1!E$8:E$30,SMALL(IF(Feuil1!$A$8:$A$30="x",ROW(Feuil1!$A$8:$A$30)-7),ROWS($1:3))),"")</f>
        <v>0</v>
      </c>
      <c r="F10" s="37">
        <f t="array" ref="F10">IFERROR(INDEX(Feuil1!F$8:F$30,SMALL(IF(Feuil1!$A$8:$A$30="x",ROW(Feuil1!$A$8:$A$30)-7),ROWS($1:3))),"")</f>
        <v>0</v>
      </c>
      <c r="G10" s="37" t="str">
        <f t="array" ref="G10">IFERROR(INDEX(Feuil1!G$8:G$30,SMALL(IF(Feuil1!$A$8:$A$30="x",ROW(Feuil1!$A$8:$A$30)-7),ROWS($1:3))),"")</f>
        <v>Description de l'ouvrage ….......</v>
      </c>
      <c r="H10" s="37">
        <f t="array" ref="H10">IFERROR(INDEX(Feuil1!H$8:H$30,SMALL(IF(Feuil1!$A$8:$A$30="x",ROW(Feuil1!$A$8:$A$30)-7),ROWS($1:3))),"")</f>
        <v>0</v>
      </c>
      <c r="I10" s="54">
        <f t="array" ref="I10">IFERROR(INDEX(Feuil1!I$8:I$30,SMALL(IF(Feuil1!$A$8:$A$30="x",ROW(Feuil1!$A$8:$A$30)-7),ROWS($1:3))),"")</f>
        <v>500</v>
      </c>
      <c r="J10" s="54">
        <f t="array" ref="J10">IFERROR(INDEX(Feuil1!J$8:J$30,SMALL(IF(Feuil1!$A$8:$A$30="x",ROW(Feuil1!$A$8:$A$30)-7),ROWS($1:3))),"")</f>
        <v>100</v>
      </c>
      <c r="K10" s="54">
        <f t="array" ref="K10">IFERROR(INDEX(Feuil1!K$8:K$30,SMALL(IF(Feuil1!$A$8:$A$30="x",ROW(Feuil1!$A$8:$A$30)-7),ROWS($1:3))),"")</f>
        <v>50000</v>
      </c>
    </row>
    <row r="11" spans="2:11" ht="17">
      <c r="B11" s="37">
        <f t="array" ref="B11">IFERROR(INDEX(Feuil1!B$8:B$30,SMALL(IF(Feuil1!$A$8:$A$30="x",ROW(Feuil1!$A$8:$A$30)-7),ROWS($1:4))),"")</f>
        <v>1</v>
      </c>
      <c r="C11" s="37">
        <f t="array" ref="C11">IFERROR(INDEX(Feuil1!C$8:C$30,SMALL(IF(Feuil1!$A$8:$A$30="x",ROW(Feuil1!$A$8:$A$30)-7),ROWS($1:4))),"")</f>
        <v>6</v>
      </c>
      <c r="D11" s="37">
        <f t="array" ref="D11">IFERROR(INDEX(Feuil1!D$8:D$30,SMALL(IF(Feuil1!$A$8:$A$30="x",ROW(Feuil1!$A$8:$A$30)-7),ROWS($1:4))),"")</f>
        <v>0</v>
      </c>
      <c r="E11" s="37">
        <f t="array" ref="E11">IFERROR(INDEX(Feuil1!E$8:E$30,SMALL(IF(Feuil1!$A$8:$A$30="x",ROW(Feuil1!$A$8:$A$30)-7),ROWS($1:4))),"")</f>
        <v>0</v>
      </c>
      <c r="F11" s="37">
        <f t="array" ref="F11">IFERROR(INDEX(Feuil1!F$8:F$30,SMALL(IF(Feuil1!$A$8:$A$30="x",ROW(Feuil1!$A$8:$A$30)-7),ROWS($1:4))),"")</f>
        <v>0</v>
      </c>
      <c r="G11" s="37" t="str">
        <f t="array" ref="G11">IFERROR(INDEX(Feuil1!G$8:G$30,SMALL(IF(Feuil1!$A$8:$A$30="x",ROW(Feuil1!$A$8:$A$30)-7),ROWS($1:4))),"")</f>
        <v>Description de l'ouvrage ….......</v>
      </c>
      <c r="H11" s="37">
        <f t="array" ref="H11">IFERROR(INDEX(Feuil1!H$8:H$30,SMALL(IF(Feuil1!$A$8:$A$30="x",ROW(Feuil1!$A$8:$A$30)-7),ROWS($1:4))),"")</f>
        <v>0</v>
      </c>
      <c r="I11" s="54">
        <f t="array" ref="I11">IFERROR(INDEX(Feuil1!I$8:I$30,SMALL(IF(Feuil1!$A$8:$A$30="x",ROW(Feuil1!$A$8:$A$30)-7),ROWS($1:4))),"")</f>
        <v>1000</v>
      </c>
      <c r="J11" s="54">
        <f t="array" ref="J11">IFERROR(INDEX(Feuil1!J$8:J$30,SMALL(IF(Feuil1!$A$8:$A$30="x",ROW(Feuil1!$A$8:$A$30)-7),ROWS($1:4))),"")</f>
        <v>50</v>
      </c>
      <c r="K11" s="54">
        <f t="array" ref="K11">IFERROR(INDEX(Feuil1!K$8:K$30,SMALL(IF(Feuil1!$A$8:$A$30="x",ROW(Feuil1!$A$8:$A$30)-7),ROWS($1:4))),"")</f>
        <v>50000</v>
      </c>
    </row>
    <row r="12" spans="2:11" ht="18" thickBot="1">
      <c r="B12" s="37">
        <f t="array" ref="B12">IFERROR(INDEX(Feuil1!B$8:B$30,SMALL(IF(Feuil1!$A$8:$A$30="x",ROW(Feuil1!$A$8:$A$30)-7),ROWS($1:5))),"")</f>
        <v>1</v>
      </c>
      <c r="C12" s="37">
        <f t="array" ref="C12">IFERROR(INDEX(Feuil1!C$8:C$30,SMALL(IF(Feuil1!$A$8:$A$30="x",ROW(Feuil1!$A$8:$A$30)-7),ROWS($1:5))),"")</f>
        <v>7</v>
      </c>
      <c r="D12" s="37">
        <f t="array" ref="D12">IFERROR(INDEX(Feuil1!D$8:D$30,SMALL(IF(Feuil1!$A$8:$A$30="x",ROW(Feuil1!$A$8:$A$30)-7),ROWS($1:5))),"")</f>
        <v>0</v>
      </c>
      <c r="E12" s="37">
        <f t="array" ref="E12">IFERROR(INDEX(Feuil1!E$8:E$30,SMALL(IF(Feuil1!$A$8:$A$30="x",ROW(Feuil1!$A$8:$A$30)-7),ROWS($1:5))),"")</f>
        <v>0</v>
      </c>
      <c r="F12" s="37">
        <f t="array" ref="F12">IFERROR(INDEX(Feuil1!F$8:F$30,SMALL(IF(Feuil1!$A$8:$A$30="x",ROW(Feuil1!$A$8:$A$30)-7),ROWS($1:5))),"")</f>
        <v>0</v>
      </c>
      <c r="G12" s="37" t="str">
        <f t="array" ref="G12">IFERROR(INDEX(Feuil1!G$8:G$30,SMALL(IF(Feuil1!$A$8:$A$30="x",ROW(Feuil1!$A$8:$A$30)-7),ROWS($1:5))),"")</f>
        <v>Description de l'ouvrage ….......</v>
      </c>
      <c r="H12" s="37">
        <f t="array" ref="H12">IFERROR(INDEX(Feuil1!H$8:H$30,SMALL(IF(Feuil1!$A$8:$A$30="x",ROW(Feuil1!$A$8:$A$30)-7),ROWS($1:5))),"")</f>
        <v>0</v>
      </c>
      <c r="I12" s="54">
        <f t="array" ref="I12">IFERROR(INDEX(Feuil1!I$8:I$30,SMALL(IF(Feuil1!$A$8:$A$30="x",ROW(Feuil1!$A$8:$A$30)-7),ROWS($1:5))),"")</f>
        <v>1</v>
      </c>
      <c r="J12" s="54">
        <f t="array" ref="J12">IFERROR(INDEX(Feuil1!J$8:J$30,SMALL(IF(Feuil1!$A$8:$A$30="x",ROW(Feuil1!$A$8:$A$30)-7),ROWS($1:5))),"")</f>
        <v>100</v>
      </c>
      <c r="K12" s="54">
        <f t="array" ref="K12">IFERROR(INDEX(Feuil1!K$8:K$30,SMALL(IF(Feuil1!$A$8:$A$30="x",ROW(Feuil1!$A$8:$A$30)-7),ROWS($1:5))),"")</f>
        <v>100</v>
      </c>
    </row>
    <row r="13" spans="2:11" ht="18" thickBot="1">
      <c r="B13" s="26"/>
      <c r="C13" s="26"/>
      <c r="D13" s="26"/>
      <c r="E13" s="26"/>
      <c r="F13" s="27"/>
      <c r="G13" s="34" t="s">
        <v>7</v>
      </c>
      <c r="H13" s="35"/>
      <c r="I13" s="35"/>
      <c r="J13" s="36"/>
      <c r="K13" s="53">
        <f>SUM(K8:K12)</f>
        <v>104100</v>
      </c>
    </row>
  </sheetData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Imp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2020-05-29T09:22:42Z</dcterms:created>
  <dcterms:modified xsi:type="dcterms:W3CDTF">2020-05-29T13:10:46Z</dcterms:modified>
</cp:coreProperties>
</file>