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29005"/>
  <workbookPr/>
  <mc:AlternateContent xmlns:mc="http://schemas.openxmlformats.org/markup-compatibility/2006">
    <mc:Choice Requires="x15">
      <x15ac:absPath xmlns:x15ac="http://schemas.microsoft.com/office/spreadsheetml/2010/11/ac" url="/Users/jeromeduband/Downloads/"/>
    </mc:Choice>
  </mc:AlternateContent>
  <bookViews>
    <workbookView xWindow="0" yWindow="0" windowWidth="25600" windowHeight="16000"/>
  </bookViews>
  <sheets>
    <sheet name="Feuil1" sheetId="1" r:id="rId1"/>
  </sheet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4" i="1" l="1"/>
  <c r="I4" i="1"/>
  <c r="I5" i="1"/>
  <c r="I6" i="1"/>
  <c r="I3" i="1"/>
  <c r="I8" i="1"/>
  <c r="I9" i="1"/>
  <c r="I10" i="1"/>
  <c r="I7" i="1"/>
  <c r="I12" i="1"/>
  <c r="I13" i="1"/>
  <c r="I11" i="1"/>
</calcChain>
</file>

<file path=xl/sharedStrings.xml><?xml version="1.0" encoding="utf-8"?>
<sst xmlns="http://schemas.openxmlformats.org/spreadsheetml/2006/main" count="63" uniqueCount="28">
  <si>
    <t>BARCELONE</t>
  </si>
  <si>
    <t>SOLDE</t>
  </si>
  <si>
    <t>REEL</t>
  </si>
  <si>
    <t>PROJET</t>
  </si>
  <si>
    <t>FIRM</t>
  </si>
  <si>
    <t>PREVISION</t>
  </si>
  <si>
    <t>MANAGEMENT</t>
  </si>
  <si>
    <t>ETUDES</t>
  </si>
  <si>
    <t>REDACTION</t>
  </si>
  <si>
    <t>MADRID</t>
  </si>
  <si>
    <t>AFFAIRE</t>
  </si>
  <si>
    <t>STATUT</t>
  </si>
  <si>
    <t>METIER</t>
  </si>
  <si>
    <t>IMPUTATION</t>
  </si>
  <si>
    <t>BUDGET</t>
  </si>
  <si>
    <t>CONSO</t>
  </si>
  <si>
    <t>RESTE</t>
  </si>
  <si>
    <t>janv-21</t>
  </si>
  <si>
    <t>févr-21</t>
  </si>
  <si>
    <t>mars-21</t>
  </si>
  <si>
    <t>avr-21</t>
  </si>
  <si>
    <t>mai-21</t>
  </si>
  <si>
    <t>juin-21</t>
  </si>
  <si>
    <t>PIERRE</t>
  </si>
  <si>
    <t>PAUL</t>
  </si>
  <si>
    <t>JACQUES</t>
  </si>
  <si>
    <t>Bonjour,
Voici mon tableau planning de charge simplifié.
Pas facile à expliquer mais en gros :
Dans la cellule CONSO : SI METIER = PROJET alors somme de toutes les cellules dessous ayant les memes critères (déignations) dans AFFAIRE / STATUT et IMPUTATION
SI NON somme (janv-21:juin-21)
Pour info : le nombre de ligne par projet peut varier (dans cet exemple 3 lignes à chaque fois mais il peut y en avoir plus ou moins)
Tout ça est sous forme de tableau donc je ne peux pas trop faire autrement que de passer par une formule,
De plus je ne veux pas si possible de VBA, je suis ok pour rajouter des colonnes si besoin.
MERCIIIIIII</t>
  </si>
  <si>
    <t>BINAIRE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</si>
</sst>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6"/>
      <color theme="1"/>
      <name val="Alstom"/>
    </font>
    <font>
      <b/>
      <sz val="18"/>
      <name val="Alstom"/>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79998168889431442"/>
        <bgColor indexed="64"/>
      </patternFill>
    </fill>
  </fills>
  <borders count="18">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bottom style="thin">
        <color auto="1"/>
      </bottom>
      <diagonal/>
    </border>
    <border>
      <left style="medium">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style="thin">
        <color auto="1"/>
      </top>
      <bottom style="medium">
        <color auto="1"/>
      </bottom>
      <diagonal/>
    </border>
  </borders>
  <cellStyleXfs count="1">
    <xf numFmtId="0" fontId="0" fillId="0" borderId="0"/>
  </cellStyleXfs>
  <cellXfs count="39">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1" fillId="3" borderId="8" xfId="0" applyFont="1" applyFill="1" applyBorder="1" applyAlignment="1">
      <alignment horizontal="left" vertical="center"/>
    </xf>
    <xf numFmtId="0" fontId="1" fillId="2" borderId="8" xfId="0" applyFont="1" applyFill="1" applyBorder="1" applyAlignment="1">
      <alignment horizontal="left" vertical="center"/>
    </xf>
    <xf numFmtId="0" fontId="1" fillId="3" borderId="9" xfId="0" applyFont="1" applyFill="1" applyBorder="1" applyAlignment="1">
      <alignment horizontal="left" vertical="center"/>
    </xf>
    <xf numFmtId="0" fontId="1" fillId="2" borderId="9" xfId="0" applyFont="1" applyFill="1" applyBorder="1" applyAlignment="1">
      <alignment horizontal="left"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left" vertical="center"/>
    </xf>
    <xf numFmtId="0" fontId="1" fillId="3" borderId="8" xfId="0" applyFont="1" applyFill="1" applyBorder="1" applyAlignment="1">
      <alignment horizontal="center" vertical="center"/>
    </xf>
    <xf numFmtId="0" fontId="1" fillId="2" borderId="8" xfId="0" applyFont="1" applyFill="1" applyBorder="1" applyAlignment="1">
      <alignment horizontal="center" vertical="center"/>
    </xf>
    <xf numFmtId="0" fontId="1" fillId="3" borderId="9"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2"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5" borderId="7" xfId="0" applyFont="1" applyFill="1" applyBorder="1" applyAlignment="1">
      <alignment horizontal="center" vertical="center"/>
    </xf>
    <xf numFmtId="17" fontId="2" fillId="6" borderId="5" xfId="0" applyNumberFormat="1" applyFont="1" applyFill="1" applyBorder="1" applyAlignment="1">
      <alignment horizontal="center" vertical="center"/>
    </xf>
    <xf numFmtId="17" fontId="2" fillId="6" borderId="6" xfId="0" applyNumberFormat="1" applyFont="1" applyFill="1" applyBorder="1" applyAlignment="1">
      <alignment horizontal="center" vertical="center"/>
    </xf>
    <xf numFmtId="17" fontId="2" fillId="6" borderId="7" xfId="0" applyNumberFormat="1" applyFont="1" applyFill="1" applyBorder="1" applyAlignment="1">
      <alignment horizontal="center" vertical="center"/>
    </xf>
    <xf numFmtId="0" fontId="0" fillId="0" borderId="0" xfId="0" applyAlignment="1">
      <alignment horizontal="left" vertical="top" wrapText="1"/>
    </xf>
    <xf numFmtId="0" fontId="2" fillId="4" borderId="15" xfId="0" applyFont="1" applyFill="1" applyBorder="1" applyAlignment="1">
      <alignment horizontal="center" vertical="center"/>
    </xf>
    <xf numFmtId="0" fontId="0" fillId="0" borderId="0" xfId="0" applyAlignment="1">
      <alignment horizontal="center"/>
    </xf>
    <xf numFmtId="0" fontId="1" fillId="3" borderId="16" xfId="0" applyFont="1" applyFill="1" applyBorder="1" applyAlignment="1">
      <alignment horizontal="center" vertical="center"/>
    </xf>
    <xf numFmtId="0" fontId="1" fillId="2" borderId="16" xfId="0" applyFont="1" applyFill="1" applyBorder="1" applyAlignment="1">
      <alignment horizontal="center" vertical="center"/>
    </xf>
    <xf numFmtId="0" fontId="1" fillId="3" borderId="14"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17" xfId="0" applyFont="1" applyFill="1" applyBorder="1" applyAlignment="1">
      <alignment horizontal="center" vertical="center"/>
    </xf>
  </cellXfs>
  <cellStyles count="1">
    <cellStyle name="Normal" xfId="0" builtinId="0"/>
  </cellStyles>
  <dxfs count="18">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outline="0">
        <left/>
        <right/>
        <top style="thin">
          <color auto="1"/>
        </top>
        <bottom style="thin">
          <color auto="1"/>
        </bottom>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outline="0">
        <left/>
        <right style="thin">
          <color auto="1"/>
        </right>
        <top style="thin">
          <color indexed="64"/>
        </top>
        <bottom style="thin">
          <color indexed="64"/>
        </bottom>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left" vertical="center" textRotation="0" wrapText="0" indent="0" justifyLastLine="0" shrinkToFit="0" readingOrder="0"/>
      <border diagonalUp="0" diagonalDown="0" outline="0">
        <left style="thin">
          <color auto="1"/>
        </left>
        <right/>
        <top style="thin">
          <color indexed="64"/>
        </top>
        <bottom style="thin">
          <color indexed="64"/>
        </bottom>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medium">
          <color indexed="64"/>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medium">
          <color indexed="64"/>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numFmt numFmtId="0" formatCode="General"/>
      <fill>
        <patternFill patternType="solid">
          <fgColor indexed="64"/>
          <bgColor theme="0"/>
        </patternFill>
      </fill>
      <alignment horizontal="center" vertical="center" textRotation="0" wrapText="0" indent="0" justifyLastLine="0" shrinkToFit="0" readingOrder="0"/>
      <border diagonalUp="0" diagonalDown="0">
        <left style="medium">
          <color auto="1"/>
        </left>
        <right style="thin">
          <color indexed="64"/>
        </right>
        <top style="thin">
          <color auto="1"/>
        </top>
        <bottom style="thin">
          <color auto="1"/>
        </bottom>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medium">
          <color indexed="64"/>
        </left>
        <right style="thin">
          <color auto="1"/>
        </right>
        <top/>
        <bottom style="thin">
          <color auto="1"/>
        </bottom>
        <vertical style="thin">
          <color auto="1"/>
        </vertical>
        <horizontal/>
      </border>
    </dxf>
    <dxf>
      <border outline="0">
        <left style="medium">
          <color auto="1"/>
        </left>
        <right style="thin">
          <color indexed="64"/>
        </right>
        <top style="medium">
          <color auto="1"/>
        </top>
        <bottom style="thin">
          <color indexed="64"/>
        </bottom>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dxf>
    <dxf>
      <border outline="0">
        <bottom style="medium">
          <color auto="1"/>
        </bottom>
      </border>
    </dxf>
    <dxf>
      <font>
        <b/>
        <i val="0"/>
        <strike val="0"/>
        <condense val="0"/>
        <extend val="0"/>
        <outline val="0"/>
        <shadow val="0"/>
        <u val="none"/>
        <vertAlign val="baseline"/>
        <sz val="18"/>
        <color auto="1"/>
        <name val="Alstom"/>
        <scheme val="none"/>
      </font>
      <numFmt numFmtId="22" formatCode="mmm\-yy"/>
      <fill>
        <patternFill patternType="solid">
          <fgColor indexed="64"/>
          <bgColor theme="8" tint="0.59999389629810485"/>
        </patternFill>
      </fill>
      <alignment horizontal="center" vertical="center" textRotation="0" wrapText="0" indent="0" justifyLastLine="0" shrinkToFit="0" readingOrder="0"/>
      <border diagonalUp="0" diagonalDown="0" outline="0">
        <left style="thin">
          <color auto="1"/>
        </left>
        <right style="thin">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tables/table1.xml><?xml version="1.0" encoding="utf-8"?>
<table xmlns="http://schemas.openxmlformats.org/spreadsheetml/2006/main" id="1" name="Tableau1" displayName="Tableau1" ref="B2:O14" totalsRowShown="0" headerRowDxfId="17" dataDxfId="15" headerRowBorderDxfId="16" tableBorderDxfId="14">
  <autoFilter ref="B2:O14"/>
  <tableColumns count="14">
    <tableColumn id="1" name="AFFAIRE" dataDxfId="13"/>
    <tableColumn id="2" name="STATUT" dataDxfId="12"/>
    <tableColumn id="3" name="IMPUTATION" dataDxfId="11"/>
    <tableColumn id="4" name="METIER" dataDxfId="2"/>
    <tableColumn id="14" name="BINAIRE" dataDxfId="0"/>
    <tableColumn id="5" name="BUDGET" dataDxfId="1"/>
    <tableColumn id="6" name="RESTE" dataDxfId="10"/>
    <tableColumn id="7" name="CONSO" dataDxfId="9">
      <calculatedColumnFormula>IF(Tableau1[[#This Row],[METIER]]="PROJET",IFERROR(SUM(OFFSET(I4,,,MATCH("PROJET",E4:E1000,0)-1,)),SUM(OFFSET(I4,,,COUNTA(E:E)-ROW(E2),))),SUM(Tableau1[[#This Row],[janv-21]:[juin-21]]))</calculatedColumnFormula>
    </tableColumn>
    <tableColumn id="8" name="janv-21" dataDxfId="8"/>
    <tableColumn id="9" name="févr-21" dataDxfId="7"/>
    <tableColumn id="10" name="mars-21" dataDxfId="6"/>
    <tableColumn id="11" name="avr-21" dataDxfId="5"/>
    <tableColumn id="12" name="mai-21" dataDxfId="4"/>
    <tableColumn id="13" name="juin-21" dataDxfId="3"/>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2"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34"/>
  <sheetViews>
    <sheetView tabSelected="1" workbookViewId="0">
      <selection activeCell="D19" sqref="D19"/>
    </sheetView>
  </sheetViews>
  <sheetFormatPr baseColWidth="10" defaultRowHeight="15" x14ac:dyDescent="0.2"/>
  <cols>
    <col min="1" max="1" width="3.33203125" customWidth="1"/>
    <col min="2" max="2" width="16.5" bestFit="1" customWidth="1"/>
    <col min="3" max="3" width="13.5" customWidth="1"/>
    <col min="4" max="4" width="21.5" customWidth="1"/>
    <col min="5" max="5" width="20" bestFit="1" customWidth="1"/>
    <col min="6" max="6" width="20" style="33" customWidth="1"/>
    <col min="7" max="7" width="19.33203125" customWidth="1"/>
    <col min="8" max="8" width="13.5" customWidth="1"/>
    <col min="9" max="9" width="14.5" customWidth="1"/>
    <col min="10" max="11" width="13.33203125" customWidth="1"/>
    <col min="12" max="12" width="14.5" customWidth="1"/>
    <col min="13" max="13" width="12.1640625" customWidth="1"/>
    <col min="14" max="15" width="12.5" customWidth="1"/>
  </cols>
  <sheetData>
    <row r="1" spans="2:15" ht="16" thickBot="1" x14ac:dyDescent="0.25"/>
    <row r="2" spans="2:15" ht="24" thickBot="1" x14ac:dyDescent="0.25">
      <c r="B2" s="9" t="s">
        <v>10</v>
      </c>
      <c r="C2" s="10" t="s">
        <v>11</v>
      </c>
      <c r="D2" s="10" t="s">
        <v>13</v>
      </c>
      <c r="E2" s="11" t="s">
        <v>12</v>
      </c>
      <c r="F2" s="32" t="s">
        <v>27</v>
      </c>
      <c r="G2" s="25" t="s">
        <v>14</v>
      </c>
      <c r="H2" s="26" t="s">
        <v>16</v>
      </c>
      <c r="I2" s="27" t="s">
        <v>15</v>
      </c>
      <c r="J2" s="28" t="s">
        <v>17</v>
      </c>
      <c r="K2" s="29" t="s">
        <v>18</v>
      </c>
      <c r="L2" s="29" t="s">
        <v>19</v>
      </c>
      <c r="M2" s="29" t="s">
        <v>20</v>
      </c>
      <c r="N2" s="29" t="s">
        <v>21</v>
      </c>
      <c r="O2" s="30" t="s">
        <v>22</v>
      </c>
    </row>
    <row r="3" spans="2:15" ht="22.5" customHeight="1" x14ac:dyDescent="0.2">
      <c r="B3" s="5" t="s">
        <v>0</v>
      </c>
      <c r="C3" s="6" t="s">
        <v>1</v>
      </c>
      <c r="D3" s="6" t="s">
        <v>2</v>
      </c>
      <c r="E3" s="12" t="s">
        <v>3</v>
      </c>
      <c r="F3" s="34">
        <v>1</v>
      </c>
      <c r="G3" s="5">
        <v>100</v>
      </c>
      <c r="H3" s="6"/>
      <c r="I3" s="5">
        <f ca="1">IF(Tableau1[[#This Row],[METIER]]="PROJET",IFERROR(SUM(OFFSET(I4,,,MATCH("PROJET",E4:E1000,0)-1,)),SUM(OFFSET(I4,,,COUNTA(E:E)-ROW(E2),))),SUM(Tableau1[[#This Row],[janv-21]:[juin-21]]))</f>
        <v>123</v>
      </c>
      <c r="J3" s="5"/>
      <c r="K3" s="6"/>
      <c r="L3" s="6"/>
      <c r="M3" s="6"/>
      <c r="N3" s="6"/>
      <c r="O3" s="19"/>
    </row>
    <row r="4" spans="2:15" ht="20" x14ac:dyDescent="0.2">
      <c r="B4" s="1" t="s">
        <v>0</v>
      </c>
      <c r="C4" s="2" t="s">
        <v>1</v>
      </c>
      <c r="D4" s="2" t="s">
        <v>2</v>
      </c>
      <c r="E4" s="13" t="s">
        <v>23</v>
      </c>
      <c r="F4" s="35">
        <v>0</v>
      </c>
      <c r="G4" s="1"/>
      <c r="H4" s="2"/>
      <c r="I4" s="1">
        <f ca="1">IF(Tableau1[[#This Row],[METIER]]="PROJET",IFERROR(SUM(OFFSET(I5,,,MATCH("PROJET",E5:E1001,0)-1,)),SUM(OFFSET(I5,,,COUNTA(E:E)-ROW(E3),))),SUM(Tableau1[[#This Row],[janv-21]:[juin-21]]))</f>
        <v>54</v>
      </c>
      <c r="J4" s="1">
        <v>8</v>
      </c>
      <c r="K4" s="2">
        <v>8</v>
      </c>
      <c r="L4" s="2">
        <v>10</v>
      </c>
      <c r="M4" s="2">
        <v>5</v>
      </c>
      <c r="N4" s="2">
        <v>8</v>
      </c>
      <c r="O4" s="20">
        <v>15</v>
      </c>
    </row>
    <row r="5" spans="2:15" ht="20" x14ac:dyDescent="0.2">
      <c r="B5" s="1" t="s">
        <v>0</v>
      </c>
      <c r="C5" s="2" t="s">
        <v>1</v>
      </c>
      <c r="D5" s="2" t="s">
        <v>2</v>
      </c>
      <c r="E5" s="13" t="s">
        <v>24</v>
      </c>
      <c r="F5" s="35">
        <v>0</v>
      </c>
      <c r="G5" s="1"/>
      <c r="H5" s="2"/>
      <c r="I5" s="1">
        <f ca="1">IF(Tableau1[[#This Row],[METIER]]="PROJET",IFERROR(SUM(OFFSET(I6,,,MATCH("PROJET",E6:E1002,0)-1,)),SUM(OFFSET(I6,,,COUNTA(E:E)-ROW(E4),))),SUM(Tableau1[[#This Row],[janv-21]:[juin-21]]))</f>
        <v>40</v>
      </c>
      <c r="J5" s="1">
        <v>5</v>
      </c>
      <c r="K5" s="2">
        <v>10</v>
      </c>
      <c r="L5" s="2">
        <v>5</v>
      </c>
      <c r="M5" s="2">
        <v>5</v>
      </c>
      <c r="N5" s="2">
        <v>10</v>
      </c>
      <c r="O5" s="20">
        <v>5</v>
      </c>
    </row>
    <row r="6" spans="2:15" ht="20" x14ac:dyDescent="0.2">
      <c r="B6" s="1" t="s">
        <v>0</v>
      </c>
      <c r="C6" s="2" t="s">
        <v>1</v>
      </c>
      <c r="D6" s="2" t="s">
        <v>2</v>
      </c>
      <c r="E6" s="13" t="s">
        <v>25</v>
      </c>
      <c r="F6" s="35">
        <v>0</v>
      </c>
      <c r="G6" s="1"/>
      <c r="H6" s="2"/>
      <c r="I6" s="1">
        <f ca="1">IF(Tableau1[[#This Row],[METIER]]="PROJET",IFERROR(SUM(OFFSET(I7,,,MATCH("PROJET",E7:E1003,0)-1,)),SUM(OFFSET(I7,,,COUNTA(E:E)-ROW(E5),))),SUM(Tableau1[[#This Row],[janv-21]:[juin-21]]))</f>
        <v>29</v>
      </c>
      <c r="J6" s="1">
        <v>2</v>
      </c>
      <c r="K6" s="2">
        <v>10</v>
      </c>
      <c r="L6" s="2">
        <v>5</v>
      </c>
      <c r="M6" s="2">
        <v>2</v>
      </c>
      <c r="N6" s="2">
        <v>5</v>
      </c>
      <c r="O6" s="20">
        <v>5</v>
      </c>
    </row>
    <row r="7" spans="2:15" ht="20" x14ac:dyDescent="0.2">
      <c r="B7" s="7" t="s">
        <v>9</v>
      </c>
      <c r="C7" s="8" t="s">
        <v>4</v>
      </c>
      <c r="D7" s="8" t="s">
        <v>2</v>
      </c>
      <c r="E7" s="14" t="s">
        <v>3</v>
      </c>
      <c r="F7" s="36">
        <v>1</v>
      </c>
      <c r="G7" s="7">
        <v>400</v>
      </c>
      <c r="H7" s="8"/>
      <c r="I7" s="7">
        <f ca="1">IF(Tableau1[[#This Row],[METIER]]="PROJET",IFERROR(SUM(OFFSET(I8,,,MATCH("PROJET",E8:E1004,0)-1,)),SUM(OFFSET(I8,,,COUNTA(E:E)-ROW(E6),))),SUM(Tableau1[[#This Row],[janv-21]:[juin-21]]))</f>
        <v>259</v>
      </c>
      <c r="J7" s="7"/>
      <c r="K7" s="8"/>
      <c r="L7" s="8"/>
      <c r="M7" s="8"/>
      <c r="N7" s="8"/>
      <c r="O7" s="21"/>
    </row>
    <row r="8" spans="2:15" ht="20" x14ac:dyDescent="0.2">
      <c r="B8" s="3" t="s">
        <v>9</v>
      </c>
      <c r="C8" s="4" t="s">
        <v>4</v>
      </c>
      <c r="D8" s="4" t="s">
        <v>2</v>
      </c>
      <c r="E8" s="15" t="s">
        <v>23</v>
      </c>
      <c r="F8" s="37">
        <v>0</v>
      </c>
      <c r="G8" s="3"/>
      <c r="H8" s="4"/>
      <c r="I8" s="3">
        <f ca="1">IF(Tableau1[[#This Row],[METIER]]="PROJET",IFERROR(SUM(OFFSET(I9,,,MATCH("PROJET",E9:E1005,0)-1,)),SUM(OFFSET(I9,,,COUNTA(E:E)-ROW(E7),))),SUM(Tableau1[[#This Row],[janv-21]:[juin-21]]))</f>
        <v>63</v>
      </c>
      <c r="J8" s="3">
        <v>8</v>
      </c>
      <c r="K8" s="4">
        <v>15</v>
      </c>
      <c r="L8" s="4">
        <v>12</v>
      </c>
      <c r="M8" s="4">
        <v>5</v>
      </c>
      <c r="N8" s="4">
        <v>8</v>
      </c>
      <c r="O8" s="22">
        <v>15</v>
      </c>
    </row>
    <row r="9" spans="2:15" ht="20" x14ac:dyDescent="0.2">
      <c r="B9" s="3" t="s">
        <v>9</v>
      </c>
      <c r="C9" s="4" t="s">
        <v>4</v>
      </c>
      <c r="D9" s="4" t="s">
        <v>2</v>
      </c>
      <c r="E9" s="15" t="s">
        <v>24</v>
      </c>
      <c r="F9" s="37">
        <v>0</v>
      </c>
      <c r="G9" s="3"/>
      <c r="H9" s="4"/>
      <c r="I9" s="3">
        <f ca="1">IF(Tableau1[[#This Row],[METIER]]="PROJET",IFERROR(SUM(OFFSET(I10,,,MATCH("PROJET",E10:E1006,0)-1,)),SUM(OFFSET(I10,,,COUNTA(E:E)-ROW(E8),))),SUM(Tableau1[[#This Row],[janv-21]:[juin-21]]))</f>
        <v>155</v>
      </c>
      <c r="J9" s="3">
        <v>25</v>
      </c>
      <c r="K9" s="4">
        <v>20</v>
      </c>
      <c r="L9" s="4">
        <v>30</v>
      </c>
      <c r="M9" s="4">
        <v>60</v>
      </c>
      <c r="N9" s="4">
        <v>10</v>
      </c>
      <c r="O9" s="22">
        <v>10</v>
      </c>
    </row>
    <row r="10" spans="2:15" ht="20" x14ac:dyDescent="0.2">
      <c r="B10" s="3" t="s">
        <v>9</v>
      </c>
      <c r="C10" s="4" t="s">
        <v>4</v>
      </c>
      <c r="D10" s="4" t="s">
        <v>2</v>
      </c>
      <c r="E10" s="15" t="s">
        <v>25</v>
      </c>
      <c r="F10" s="37">
        <v>0</v>
      </c>
      <c r="G10" s="3"/>
      <c r="H10" s="4"/>
      <c r="I10" s="3">
        <f ca="1">IF(Tableau1[[#This Row],[METIER]]="PROJET",IFERROR(SUM(OFFSET(I11,,,MATCH("PROJET",E11:E1007,0)-1,)),SUM(OFFSET(I11,,,COUNTA(E:E)-ROW(E9),))),SUM(Tableau1[[#This Row],[janv-21]:[juin-21]]))</f>
        <v>41</v>
      </c>
      <c r="J10" s="3">
        <v>2</v>
      </c>
      <c r="K10" s="4">
        <v>10</v>
      </c>
      <c r="L10" s="4">
        <v>20</v>
      </c>
      <c r="M10" s="4">
        <v>2</v>
      </c>
      <c r="N10" s="4">
        <v>2</v>
      </c>
      <c r="O10" s="22">
        <v>5</v>
      </c>
    </row>
    <row r="11" spans="2:15" ht="20" x14ac:dyDescent="0.2">
      <c r="B11" s="7" t="s">
        <v>9</v>
      </c>
      <c r="C11" s="6" t="s">
        <v>4</v>
      </c>
      <c r="D11" s="6" t="s">
        <v>5</v>
      </c>
      <c r="E11" s="12" t="s">
        <v>3</v>
      </c>
      <c r="F11" s="34">
        <v>1</v>
      </c>
      <c r="G11" s="5">
        <v>400</v>
      </c>
      <c r="H11" s="6"/>
      <c r="I11" s="5">
        <f ca="1">IF(Tableau1[[#This Row],[METIER]]="PROJET",IFERROR(SUM(OFFSET(I12,,,MATCH("PROJET",E12:E1008,0)-1,)),SUM(OFFSET(I12,,,COUNTA(E:E)-ROW(E10),))),SUM(Tableau1[[#This Row],[janv-21]:[juin-21]]))</f>
        <v>270</v>
      </c>
      <c r="J11" s="5"/>
      <c r="K11" s="6"/>
      <c r="L11" s="6"/>
      <c r="M11" s="6"/>
      <c r="N11" s="6"/>
      <c r="O11" s="19"/>
    </row>
    <row r="12" spans="2:15" ht="20" x14ac:dyDescent="0.2">
      <c r="B12" s="3" t="s">
        <v>9</v>
      </c>
      <c r="C12" s="2" t="s">
        <v>4</v>
      </c>
      <c r="D12" s="2" t="s">
        <v>5</v>
      </c>
      <c r="E12" s="13" t="s">
        <v>6</v>
      </c>
      <c r="F12" s="35">
        <v>0</v>
      </c>
      <c r="G12" s="1">
        <v>80</v>
      </c>
      <c r="H12" s="2"/>
      <c r="I12" s="1">
        <f ca="1">IF(Tableau1[[#This Row],[METIER]]="PROJET",IFERROR(SUM(OFFSET(I13,,,MATCH("PROJET",E13:E1009,0)-1,)),SUM(OFFSET(I13,,,COUNTA(E:E)-ROW(E11),))),SUM(Tableau1[[#This Row],[janv-21]:[juin-21]]))</f>
        <v>60</v>
      </c>
      <c r="J12" s="1">
        <v>10</v>
      </c>
      <c r="K12" s="2">
        <v>10</v>
      </c>
      <c r="L12" s="2">
        <v>10</v>
      </c>
      <c r="M12" s="2">
        <v>10</v>
      </c>
      <c r="N12" s="2">
        <v>10</v>
      </c>
      <c r="O12" s="20">
        <v>10</v>
      </c>
    </row>
    <row r="13" spans="2:15" ht="20" x14ac:dyDescent="0.2">
      <c r="B13" s="3" t="s">
        <v>9</v>
      </c>
      <c r="C13" s="2" t="s">
        <v>4</v>
      </c>
      <c r="D13" s="2" t="s">
        <v>5</v>
      </c>
      <c r="E13" s="13" t="s">
        <v>7</v>
      </c>
      <c r="F13" s="35">
        <v>0</v>
      </c>
      <c r="G13" s="1">
        <v>200</v>
      </c>
      <c r="H13" s="2"/>
      <c r="I13" s="1">
        <f ca="1">IF(Tableau1[[#This Row],[METIER]]="PROJET",IFERROR(SUM(OFFSET(I14,,,MATCH("PROJET",E14:E1010,0)-1,)),SUM(OFFSET(I14,,,COUNTA(E:E)-ROW(E12),))),SUM(Tableau1[[#This Row],[janv-21]:[juin-21]]))</f>
        <v>180</v>
      </c>
      <c r="J13" s="1">
        <v>30</v>
      </c>
      <c r="K13" s="2">
        <v>30</v>
      </c>
      <c r="L13" s="2">
        <v>30</v>
      </c>
      <c r="M13" s="2">
        <v>30</v>
      </c>
      <c r="N13" s="2">
        <v>30</v>
      </c>
      <c r="O13" s="20">
        <v>30</v>
      </c>
    </row>
    <row r="14" spans="2:15" ht="21" thickBot="1" x14ac:dyDescent="0.25">
      <c r="B14" s="16" t="s">
        <v>9</v>
      </c>
      <c r="C14" s="17" t="s">
        <v>4</v>
      </c>
      <c r="D14" s="17" t="s">
        <v>5</v>
      </c>
      <c r="E14" s="18" t="s">
        <v>8</v>
      </c>
      <c r="F14" s="38">
        <v>0</v>
      </c>
      <c r="G14" s="23">
        <v>120</v>
      </c>
      <c r="H14" s="17"/>
      <c r="I14" s="23">
        <f ca="1">IF(Tableau1[[#This Row],[METIER]]="PROJET",IFERROR(SUM(OFFSET(I15,,,MATCH("PROJET",E15:E1011,0)-1,)),SUM(OFFSET(I15,,,COUNTA(E:E)-ROW(E13),))),SUM(Tableau1[[#This Row],[janv-21]:[juin-21]]))</f>
        <v>30</v>
      </c>
      <c r="J14" s="23">
        <v>5</v>
      </c>
      <c r="K14" s="17">
        <v>5</v>
      </c>
      <c r="L14" s="17">
        <v>5</v>
      </c>
      <c r="M14" s="17">
        <v>5</v>
      </c>
      <c r="N14" s="17">
        <v>5</v>
      </c>
      <c r="O14" s="24">
        <v>5</v>
      </c>
    </row>
    <row r="19" spans="5:15" ht="15" customHeight="1" x14ac:dyDescent="0.2">
      <c r="E19" s="31" t="s">
        <v>26</v>
      </c>
      <c r="F19" s="31"/>
      <c r="G19" s="31"/>
      <c r="H19" s="31"/>
      <c r="I19" s="31"/>
      <c r="J19" s="31"/>
      <c r="K19" s="31"/>
      <c r="L19" s="31"/>
      <c r="M19" s="31"/>
      <c r="N19" s="31"/>
      <c r="O19" s="31"/>
    </row>
    <row r="20" spans="5:15" x14ac:dyDescent="0.2">
      <c r="E20" s="31"/>
      <c r="F20" s="31"/>
      <c r="G20" s="31"/>
      <c r="H20" s="31"/>
      <c r="I20" s="31"/>
      <c r="J20" s="31"/>
      <c r="K20" s="31"/>
      <c r="L20" s="31"/>
      <c r="M20" s="31"/>
      <c r="N20" s="31"/>
      <c r="O20" s="31"/>
    </row>
    <row r="21" spans="5:15" x14ac:dyDescent="0.2">
      <c r="E21" s="31"/>
      <c r="F21" s="31"/>
      <c r="G21" s="31"/>
      <c r="H21" s="31"/>
      <c r="I21" s="31"/>
      <c r="J21" s="31"/>
      <c r="K21" s="31"/>
      <c r="L21" s="31"/>
      <c r="M21" s="31"/>
      <c r="N21" s="31"/>
      <c r="O21" s="31"/>
    </row>
    <row r="22" spans="5:15" x14ac:dyDescent="0.2">
      <c r="E22" s="31"/>
      <c r="F22" s="31"/>
      <c r="G22" s="31"/>
      <c r="H22" s="31"/>
      <c r="I22" s="31"/>
      <c r="J22" s="31"/>
      <c r="K22" s="31"/>
      <c r="L22" s="31"/>
      <c r="M22" s="31"/>
      <c r="N22" s="31"/>
      <c r="O22" s="31"/>
    </row>
    <row r="23" spans="5:15" x14ac:dyDescent="0.2">
      <c r="E23" s="31"/>
      <c r="F23" s="31"/>
      <c r="G23" s="31"/>
      <c r="H23" s="31"/>
      <c r="I23" s="31"/>
      <c r="J23" s="31"/>
      <c r="K23" s="31"/>
      <c r="L23" s="31"/>
      <c r="M23" s="31"/>
      <c r="N23" s="31"/>
      <c r="O23" s="31"/>
    </row>
    <row r="24" spans="5:15" x14ac:dyDescent="0.2">
      <c r="E24" s="31"/>
      <c r="F24" s="31"/>
      <c r="G24" s="31"/>
      <c r="H24" s="31"/>
      <c r="I24" s="31"/>
      <c r="J24" s="31"/>
      <c r="K24" s="31"/>
      <c r="L24" s="31"/>
      <c r="M24" s="31"/>
      <c r="N24" s="31"/>
      <c r="O24" s="31"/>
    </row>
    <row r="25" spans="5:15" x14ac:dyDescent="0.2">
      <c r="E25" s="31"/>
      <c r="F25" s="31"/>
      <c r="G25" s="31"/>
      <c r="H25" s="31"/>
      <c r="I25" s="31"/>
      <c r="J25" s="31"/>
      <c r="K25" s="31"/>
      <c r="L25" s="31"/>
      <c r="M25" s="31"/>
      <c r="N25" s="31"/>
      <c r="O25" s="31"/>
    </row>
    <row r="26" spans="5:15" x14ac:dyDescent="0.2">
      <c r="E26" s="31"/>
      <c r="F26" s="31"/>
      <c r="G26" s="31"/>
      <c r="H26" s="31"/>
      <c r="I26" s="31"/>
      <c r="J26" s="31"/>
      <c r="K26" s="31"/>
      <c r="L26" s="31"/>
      <c r="M26" s="31"/>
      <c r="N26" s="31"/>
      <c r="O26" s="31"/>
    </row>
    <row r="27" spans="5:15" x14ac:dyDescent="0.2">
      <c r="E27" s="31"/>
      <c r="F27" s="31"/>
      <c r="G27" s="31"/>
      <c r="H27" s="31"/>
      <c r="I27" s="31"/>
      <c r="J27" s="31"/>
      <c r="K27" s="31"/>
      <c r="L27" s="31"/>
      <c r="M27" s="31"/>
      <c r="N27" s="31"/>
      <c r="O27" s="31"/>
    </row>
    <row r="28" spans="5:15" x14ac:dyDescent="0.2">
      <c r="E28" s="31"/>
      <c r="F28" s="31"/>
      <c r="G28" s="31"/>
      <c r="H28" s="31"/>
      <c r="I28" s="31"/>
      <c r="J28" s="31"/>
      <c r="K28" s="31"/>
      <c r="L28" s="31"/>
      <c r="M28" s="31"/>
      <c r="N28" s="31"/>
      <c r="O28" s="31"/>
    </row>
    <row r="29" spans="5:15" x14ac:dyDescent="0.2">
      <c r="E29" s="31"/>
      <c r="F29" s="31"/>
      <c r="G29" s="31"/>
      <c r="H29" s="31"/>
      <c r="I29" s="31"/>
      <c r="J29" s="31"/>
      <c r="K29" s="31"/>
      <c r="L29" s="31"/>
      <c r="M29" s="31"/>
      <c r="N29" s="31"/>
      <c r="O29" s="31"/>
    </row>
    <row r="30" spans="5:15" x14ac:dyDescent="0.2">
      <c r="E30" s="31"/>
      <c r="F30" s="31"/>
      <c r="G30" s="31"/>
      <c r="H30" s="31"/>
      <c r="I30" s="31"/>
      <c r="J30" s="31"/>
      <c r="K30" s="31"/>
      <c r="L30" s="31"/>
      <c r="M30" s="31"/>
      <c r="N30" s="31"/>
      <c r="O30" s="31"/>
    </row>
    <row r="31" spans="5:15" x14ac:dyDescent="0.2">
      <c r="E31" s="31"/>
      <c r="F31" s="31"/>
      <c r="G31" s="31"/>
      <c r="H31" s="31"/>
      <c r="I31" s="31"/>
      <c r="J31" s="31"/>
      <c r="K31" s="31"/>
      <c r="L31" s="31"/>
      <c r="M31" s="31"/>
      <c r="N31" s="31"/>
      <c r="O31" s="31"/>
    </row>
    <row r="32" spans="5:15" x14ac:dyDescent="0.2">
      <c r="E32" s="31"/>
      <c r="F32" s="31"/>
      <c r="G32" s="31"/>
      <c r="H32" s="31"/>
      <c r="I32" s="31"/>
      <c r="J32" s="31"/>
      <c r="K32" s="31"/>
      <c r="L32" s="31"/>
      <c r="M32" s="31"/>
      <c r="N32" s="31"/>
      <c r="O32" s="31"/>
    </row>
    <row r="33" spans="5:15" x14ac:dyDescent="0.2">
      <c r="E33" s="31"/>
      <c r="F33" s="31"/>
      <c r="G33" s="31"/>
      <c r="H33" s="31"/>
      <c r="I33" s="31"/>
      <c r="J33" s="31"/>
      <c r="K33" s="31"/>
      <c r="L33" s="31"/>
      <c r="M33" s="31"/>
      <c r="N33" s="31"/>
      <c r="O33" s="31"/>
    </row>
    <row r="34" spans="5:15" x14ac:dyDescent="0.2">
      <c r="E34" s="31"/>
      <c r="F34" s="31"/>
      <c r="G34" s="31"/>
      <c r="H34" s="31"/>
      <c r="I34" s="31"/>
      <c r="J34" s="31"/>
      <c r="K34" s="31"/>
      <c r="L34" s="31"/>
      <c r="M34" s="31"/>
      <c r="N34" s="31"/>
      <c r="O34" s="31"/>
    </row>
  </sheetData>
  <mergeCells count="1">
    <mergeCell ref="E19:O34"/>
  </mergeCells>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DUBAND Jerome</dc:creator>
  <cp:lastModifiedBy>Utilisateur de Microsoft Office</cp:lastModifiedBy>
  <dcterms:created xsi:type="dcterms:W3CDTF">2021-06-18T13:22:57Z</dcterms:created>
  <dcterms:modified xsi:type="dcterms:W3CDTF">2021-06-19T09:41:13Z</dcterms:modified>
</cp:coreProperties>
</file>