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8356" windowHeight="12720"/>
  </bookViews>
  <sheets>
    <sheet name="NC A VENTILER" sheetId="1" r:id="rId1"/>
  </sheets>
  <externalReferences>
    <externalReference r:id="rId2"/>
  </externalReferences>
  <definedNames>
    <definedName name="_xlnm._FilterDatabase" localSheetId="0" hidden="1">'NC A VENTILER'!$A$1:$AH$10</definedName>
    <definedName name="Annulation1">#REF!</definedName>
    <definedName name="Annulation2">#REF!</definedName>
    <definedName name="CSV_MV">#REF!</definedName>
    <definedName name="CSV_PV">#REF!</definedName>
    <definedName name="Point_alerte1">#REF!</definedName>
    <definedName name="Point_alerte1bis">#REF!</definedName>
    <definedName name="Point_alerte2">#REF!</definedName>
    <definedName name="Point_alerte2bis">#REF!</definedName>
    <definedName name="Ruptures">#REF!</definedName>
  </definedNames>
  <calcPr calcId="145621"/>
</workbook>
</file>

<file path=xl/calcChain.xml><?xml version="1.0" encoding="utf-8"?>
<calcChain xmlns="http://schemas.openxmlformats.org/spreadsheetml/2006/main">
  <c r="AH10" i="1" l="1"/>
  <c r="AH9" i="1"/>
  <c r="AH8" i="1"/>
  <c r="AH7" i="1"/>
  <c r="AH6" i="1"/>
  <c r="AH5" i="1"/>
  <c r="AH4" i="1"/>
  <c r="AH3" i="1"/>
  <c r="AH2" i="1"/>
</calcChain>
</file>

<file path=xl/sharedStrings.xml><?xml version="1.0" encoding="utf-8"?>
<sst xmlns="http://schemas.openxmlformats.org/spreadsheetml/2006/main" count="135" uniqueCount="85">
  <si>
    <t>Nouveau stock</t>
  </si>
  <si>
    <t>Ral</t>
  </si>
  <si>
    <t>UF</t>
  </si>
  <si>
    <t>Nb colis</t>
  </si>
  <si>
    <t>Prix d'achat</t>
  </si>
  <si>
    <t>Valo € DPDF</t>
  </si>
  <si>
    <t>Achats Valeur DPDF</t>
  </si>
  <si>
    <t>Prix de vente</t>
  </si>
  <si>
    <t>Valeur de vente</t>
  </si>
  <si>
    <t>Marge / BB</t>
  </si>
  <si>
    <t>Erreur</t>
  </si>
  <si>
    <t>Extraction ?</t>
  </si>
  <si>
    <t>Code rÃ©gie</t>
  </si>
  <si>
    <t>Nombre d'unitÃ©s lÃ©gales</t>
  </si>
  <si>
    <t>DegrÃ© d'alcool</t>
  </si>
  <si>
    <t>Code tva</t>
  </si>
  <si>
    <t>Taux TVA</t>
  </si>
  <si>
    <t>Variante</t>
  </si>
  <si>
    <t>Pcb</t>
  </si>
  <si>
    <t>Article</t>
  </si>
  <si>
    <t>Date d'inventaire</t>
  </si>
  <si>
    <t>RÃ©gul stock fin</t>
  </si>
  <si>
    <t>RÃ©gul hors prio</t>
  </si>
  <si>
    <t>Convergence O/N</t>
  </si>
  <si>
    <t>Gamme article</t>
  </si>
  <si>
    <t>Appro auto MOZAC O/N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</si>
  <si>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</si>
  <si>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</si>
  <si>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</si>
  <si>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</si>
  <si>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</si>
  <si>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</si>
  <si>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STOCK A VENTILER A</t>
  </si>
  <si>
    <t>A</t>
  </si>
  <si>
    <t>00000000000000137.1400</t>
  </si>
  <si>
    <t>00000000000000094.9000</t>
  </si>
  <si>
    <t>00000000000000189.8000</t>
  </si>
  <si>
    <t>00013.29</t>
  </si>
  <si>
    <t>O</t>
  </si>
  <si>
    <t>00001.0</t>
  </si>
  <si>
    <t>0020.00</t>
  </si>
  <si>
    <t>NON</t>
  </si>
  <si>
    <t>B</t>
  </si>
  <si>
    <t>Oui</t>
  </si>
  <si>
    <t>00000000000000044.5200</t>
  </si>
  <si>
    <t>00000000000000010.9000</t>
  </si>
  <si>
    <t>00000000000000065.4000</t>
  </si>
  <si>
    <t>00018.31</t>
  </si>
  <si>
    <t>00029.0</t>
  </si>
  <si>
    <t>INCONNUE</t>
  </si>
  <si>
    <t>INCONNU</t>
  </si>
  <si>
    <t>00000000000000010.3509</t>
  </si>
  <si>
    <t>00000000000000007.9500</t>
  </si>
  <si>
    <t>00000000000000023.8500</t>
  </si>
  <si>
    <t>00047.92</t>
  </si>
  <si>
    <t>00004.0</t>
  </si>
  <si>
    <t>Z</t>
  </si>
  <si>
    <t>NON DETENU</t>
  </si>
  <si>
    <t>00000000000000009.5166</t>
  </si>
  <si>
    <t>00000000000000004.7900</t>
  </si>
  <si>
    <t>00000000000000028.7400</t>
  </si>
  <si>
    <t>00060.27</t>
  </si>
  <si>
    <t>00001.5</t>
  </si>
  <si>
    <t>00000000000000043.4700</t>
  </si>
  <si>
    <t>00000000000000056.9000</t>
  </si>
  <si>
    <t>00008.32</t>
  </si>
  <si>
    <t>00500.0</t>
  </si>
  <si>
    <t>C</t>
  </si>
  <si>
    <t>Non</t>
  </si>
  <si>
    <t>00000000000000032.8500</t>
  </si>
  <si>
    <t>00000000000000071.8500</t>
  </si>
  <si>
    <t>00045.14</t>
  </si>
  <si>
    <t>00000000000000022.2000</t>
  </si>
  <si>
    <t>00000000000000013.9000</t>
  </si>
  <si>
    <t>00000000000000055.6000</t>
  </si>
  <si>
    <t>00052.09</t>
  </si>
  <si>
    <t>K</t>
  </si>
  <si>
    <t>00000000000000063.0200</t>
  </si>
  <si>
    <t>00000000000000027.5000</t>
  </si>
  <si>
    <t>00000000000000137.5000</t>
  </si>
  <si>
    <t>00045.00</t>
  </si>
  <si>
    <t>00000000000000018.3200</t>
  </si>
  <si>
    <t>00000000000000019.3000</t>
  </si>
  <si>
    <t>00000000000000038.6000</t>
  </si>
  <si>
    <t>00043.05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</si>
</sst>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" fillId="0" borderId="0"/>
    <xf numFmtId="0" fontId="5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14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/>
  </cellXfs>
  <cellStyles count="9">
    <cellStyle name="Monétaire" xfId="1" builtinId="4"/>
    <cellStyle name="Normal" xfId="0" builtinId="0"/>
    <cellStyle name="Normal 2" xfId="2"/>
    <cellStyle name="Normal 2 2" xfId="3"/>
    <cellStyle name="Normal 3" xfId="4"/>
    <cellStyle name="Normal 4" xfId="5"/>
    <cellStyle name="Normal 5" xfId="6"/>
    <cellStyle name="Normal 6" xfId="7"/>
    <cellStyle name="Normal 7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%20magasins/MOZAC/Non%20convergents%20MOZ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 PDV MOZAC 800"/>
      <sheetName val="EXTR_STK"/>
      <sheetName val="APPRO AUTO"/>
      <sheetName val="NC A VENTILE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tabSelected="1" workbookViewId="0">
      <pane ySplit="1" topLeftCell="A2" activePane="bottomLeft" state="frozen"/>
      <selection activeCell="AW1" sqref="AW1"/>
      <selection pane="bottomLeft" activeCell="AD18" sqref="AD18"/>
    </sheetView>
  </sheetViews>
  <sheetFormatPr baseColWidth="10" defaultRowHeight="14.4" x14ac:dyDescent="0.3"/>
  <cols>
    <col min="2" max="27" width="0" hidden="1" customWidth="1"/>
    <col min="30" max="30" width="12.5546875" customWidth="1"/>
    <col min="34" max="34" width="17.33203125" bestFit="1" customWidth="1"/>
  </cols>
  <sheetData>
    <row r="1" spans="1:34" ht="43.2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19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6" t="s">
        <v>32</v>
      </c>
    </row>
    <row r="2" spans="1:34" x14ac:dyDescent="0.3">
      <c r="A2">
        <v>2</v>
      </c>
      <c r="B2">
        <v>0</v>
      </c>
      <c r="C2" t="s">
        <v>33</v>
      </c>
      <c r="D2">
        <v>2</v>
      </c>
      <c r="E2" s="4">
        <v>68.569999999999993</v>
      </c>
      <c r="F2" s="4">
        <v>137.13999999999999</v>
      </c>
      <c r="G2" t="s">
        <v>34</v>
      </c>
      <c r="H2" t="s">
        <v>35</v>
      </c>
      <c r="I2" t="s">
        <v>36</v>
      </c>
      <c r="J2" t="s">
        <v>37</v>
      </c>
      <c r="L2" t="s">
        <v>38</v>
      </c>
      <c r="N2" t="s">
        <v>39</v>
      </c>
      <c r="P2">
        <v>1</v>
      </c>
      <c r="Q2" t="s">
        <v>40</v>
      </c>
      <c r="R2">
        <v>98</v>
      </c>
      <c r="S2">
        <v>1</v>
      </c>
      <c r="T2">
        <v>9157193</v>
      </c>
      <c r="U2" s="3">
        <v>44908</v>
      </c>
      <c r="X2">
        <v>9157193</v>
      </c>
      <c r="Y2" s="5" t="s">
        <v>41</v>
      </c>
      <c r="Z2" s="5" t="s">
        <v>42</v>
      </c>
      <c r="AA2" s="5" t="s">
        <v>43</v>
      </c>
      <c r="AB2">
        <v>2</v>
      </c>
      <c r="AC2" s="5">
        <v>8</v>
      </c>
      <c r="AD2">
        <v>1</v>
      </c>
      <c r="AE2" s="5">
        <v>4</v>
      </c>
      <c r="AF2">
        <v>0</v>
      </c>
      <c r="AG2" s="5">
        <v>5</v>
      </c>
      <c r="AH2" s="7" t="str">
        <f>IF(AC2=4,"BRIOUDE",IF(AE2=4,"BRIVES CHARENSAC",IF(AG2=4,"ISSOIRE",0)))</f>
        <v>BRIVES CHARENSAC</v>
      </c>
    </row>
    <row r="3" spans="1:34" x14ac:dyDescent="0.3">
      <c r="A3">
        <v>6</v>
      </c>
      <c r="B3">
        <v>0</v>
      </c>
      <c r="C3" t="s">
        <v>33</v>
      </c>
      <c r="D3">
        <v>6</v>
      </c>
      <c r="E3" s="4">
        <v>7.42</v>
      </c>
      <c r="F3" s="4">
        <v>44.519999999999996</v>
      </c>
      <c r="G3" t="s">
        <v>44</v>
      </c>
      <c r="H3" t="s">
        <v>45</v>
      </c>
      <c r="I3" t="s">
        <v>46</v>
      </c>
      <c r="J3" t="s">
        <v>47</v>
      </c>
      <c r="L3" t="s">
        <v>38</v>
      </c>
      <c r="N3" t="s">
        <v>48</v>
      </c>
      <c r="P3">
        <v>1</v>
      </c>
      <c r="Q3" t="s">
        <v>40</v>
      </c>
      <c r="R3">
        <v>1</v>
      </c>
      <c r="S3">
        <v>1</v>
      </c>
      <c r="T3">
        <v>9162258</v>
      </c>
      <c r="U3" s="3">
        <v>44908</v>
      </c>
      <c r="X3">
        <v>9162258</v>
      </c>
      <c r="Y3" s="5" t="s">
        <v>41</v>
      </c>
      <c r="Z3" s="5" t="s">
        <v>49</v>
      </c>
      <c r="AA3" s="5" t="s">
        <v>50</v>
      </c>
      <c r="AB3">
        <v>0</v>
      </c>
      <c r="AC3" s="5">
        <v>5</v>
      </c>
      <c r="AD3">
        <v>0</v>
      </c>
      <c r="AE3" s="5">
        <v>8</v>
      </c>
      <c r="AF3">
        <v>0</v>
      </c>
      <c r="AG3" s="5">
        <v>8</v>
      </c>
      <c r="AH3" s="7">
        <f t="shared" ref="AH3:AH10" si="0">IF(AC3=4,"BRIOUDE",IF(AE3=4,"BRIVES CHARENSAC",IF(AG3=4,"ISSOIRE",0)))</f>
        <v>0</v>
      </c>
    </row>
    <row r="4" spans="1:34" x14ac:dyDescent="0.3">
      <c r="A4">
        <v>3</v>
      </c>
      <c r="B4">
        <v>0</v>
      </c>
      <c r="C4" t="s">
        <v>33</v>
      </c>
      <c r="D4">
        <v>3</v>
      </c>
      <c r="E4" s="4">
        <v>3.4502999999999999</v>
      </c>
      <c r="F4" s="4">
        <v>10.350899999999999</v>
      </c>
      <c r="G4" t="s">
        <v>51</v>
      </c>
      <c r="H4" t="s">
        <v>52</v>
      </c>
      <c r="I4" t="s">
        <v>53</v>
      </c>
      <c r="J4" t="s">
        <v>54</v>
      </c>
      <c r="L4" t="s">
        <v>38</v>
      </c>
      <c r="N4" t="s">
        <v>55</v>
      </c>
      <c r="P4">
        <v>1</v>
      </c>
      <c r="Q4" t="s">
        <v>40</v>
      </c>
      <c r="R4">
        <v>98</v>
      </c>
      <c r="S4">
        <v>1</v>
      </c>
      <c r="T4">
        <v>9162277</v>
      </c>
      <c r="U4" s="3">
        <v>44908</v>
      </c>
      <c r="X4">
        <v>9162277</v>
      </c>
      <c r="Y4" s="5" t="s">
        <v>41</v>
      </c>
      <c r="Z4" s="5" t="s">
        <v>56</v>
      </c>
      <c r="AA4" s="5" t="s">
        <v>50</v>
      </c>
      <c r="AB4">
        <v>2</v>
      </c>
      <c r="AC4" s="5">
        <v>7</v>
      </c>
      <c r="AD4" t="s">
        <v>57</v>
      </c>
      <c r="AE4" s="5" t="s">
        <v>50</v>
      </c>
      <c r="AF4">
        <v>1</v>
      </c>
      <c r="AG4" s="5">
        <v>7</v>
      </c>
      <c r="AH4" s="7">
        <f t="shared" si="0"/>
        <v>0</v>
      </c>
    </row>
    <row r="5" spans="1:34" x14ac:dyDescent="0.3">
      <c r="A5">
        <v>6</v>
      </c>
      <c r="B5">
        <v>0</v>
      </c>
      <c r="C5" t="s">
        <v>33</v>
      </c>
      <c r="D5">
        <v>3</v>
      </c>
      <c r="E5" s="4">
        <v>1.5861000000000001</v>
      </c>
      <c r="F5" s="4">
        <v>9.5166000000000004</v>
      </c>
      <c r="G5" t="s">
        <v>58</v>
      </c>
      <c r="H5" t="s">
        <v>59</v>
      </c>
      <c r="I5" t="s">
        <v>60</v>
      </c>
      <c r="J5" t="s">
        <v>61</v>
      </c>
      <c r="L5" t="s">
        <v>38</v>
      </c>
      <c r="N5" t="s">
        <v>62</v>
      </c>
      <c r="P5">
        <v>1</v>
      </c>
      <c r="Q5" t="s">
        <v>40</v>
      </c>
      <c r="R5">
        <v>98</v>
      </c>
      <c r="S5">
        <v>2</v>
      </c>
      <c r="T5">
        <v>9162279</v>
      </c>
      <c r="U5" s="3">
        <v>44908</v>
      </c>
      <c r="X5">
        <v>9162279</v>
      </c>
      <c r="Y5" s="5" t="s">
        <v>41</v>
      </c>
      <c r="Z5" s="5" t="s">
        <v>56</v>
      </c>
      <c r="AA5" s="5" t="s">
        <v>50</v>
      </c>
      <c r="AB5">
        <v>0</v>
      </c>
      <c r="AC5" s="5">
        <v>8</v>
      </c>
      <c r="AD5">
        <v>0</v>
      </c>
      <c r="AE5" s="5">
        <v>8</v>
      </c>
      <c r="AF5">
        <v>0</v>
      </c>
      <c r="AG5" s="5">
        <v>8</v>
      </c>
      <c r="AH5" s="7">
        <f t="shared" si="0"/>
        <v>0</v>
      </c>
    </row>
    <row r="6" spans="1:34" x14ac:dyDescent="0.3">
      <c r="A6">
        <v>1</v>
      </c>
      <c r="B6">
        <v>0</v>
      </c>
      <c r="C6" t="s">
        <v>33</v>
      </c>
      <c r="D6">
        <v>1</v>
      </c>
      <c r="E6" s="4">
        <v>43.47</v>
      </c>
      <c r="F6" s="4">
        <v>43.47</v>
      </c>
      <c r="G6" t="s">
        <v>63</v>
      </c>
      <c r="H6" t="s">
        <v>64</v>
      </c>
      <c r="I6" t="s">
        <v>64</v>
      </c>
      <c r="J6" t="s">
        <v>65</v>
      </c>
      <c r="L6" t="s">
        <v>38</v>
      </c>
      <c r="N6" t="s">
        <v>66</v>
      </c>
      <c r="P6">
        <v>1</v>
      </c>
      <c r="Q6" t="s">
        <v>40</v>
      </c>
      <c r="R6">
        <v>98</v>
      </c>
      <c r="S6">
        <v>1</v>
      </c>
      <c r="T6">
        <v>9162738</v>
      </c>
      <c r="U6" s="3">
        <v>44908</v>
      </c>
      <c r="X6">
        <v>9162738</v>
      </c>
      <c r="Y6" s="5" t="s">
        <v>41</v>
      </c>
      <c r="Z6" s="5" t="s">
        <v>67</v>
      </c>
      <c r="AA6" s="5" t="s">
        <v>68</v>
      </c>
      <c r="AB6">
        <v>4</v>
      </c>
      <c r="AC6" s="5">
        <v>8</v>
      </c>
      <c r="AD6">
        <v>0</v>
      </c>
      <c r="AE6" s="5">
        <v>4</v>
      </c>
      <c r="AF6">
        <v>1</v>
      </c>
      <c r="AG6" s="5">
        <v>5</v>
      </c>
      <c r="AH6" s="7" t="str">
        <f t="shared" si="0"/>
        <v>BRIVES CHARENSAC</v>
      </c>
    </row>
    <row r="7" spans="1:34" x14ac:dyDescent="0.3">
      <c r="A7">
        <v>15</v>
      </c>
      <c r="B7">
        <v>0</v>
      </c>
      <c r="C7" t="s">
        <v>33</v>
      </c>
      <c r="D7">
        <v>1</v>
      </c>
      <c r="E7" s="4">
        <v>2.19</v>
      </c>
      <c r="F7" s="4">
        <v>32.85</v>
      </c>
      <c r="G7" t="s">
        <v>69</v>
      </c>
      <c r="H7" t="s">
        <v>59</v>
      </c>
      <c r="I7" t="s">
        <v>70</v>
      </c>
      <c r="J7" t="s">
        <v>71</v>
      </c>
      <c r="L7" t="s">
        <v>38</v>
      </c>
      <c r="N7" t="s">
        <v>39</v>
      </c>
      <c r="P7">
        <v>1</v>
      </c>
      <c r="Q7" t="s">
        <v>40</v>
      </c>
      <c r="R7">
        <v>100</v>
      </c>
      <c r="S7">
        <v>24</v>
      </c>
      <c r="T7">
        <v>9152538</v>
      </c>
      <c r="U7" s="3">
        <v>44908</v>
      </c>
      <c r="X7">
        <v>9152538</v>
      </c>
      <c r="Y7" s="5" t="s">
        <v>41</v>
      </c>
      <c r="Z7" s="5" t="s">
        <v>42</v>
      </c>
      <c r="AA7" s="5" t="s">
        <v>43</v>
      </c>
      <c r="AB7">
        <v>0</v>
      </c>
      <c r="AC7" s="5">
        <v>8</v>
      </c>
      <c r="AD7">
        <v>0</v>
      </c>
      <c r="AE7" s="5">
        <v>4</v>
      </c>
      <c r="AF7">
        <v>0</v>
      </c>
      <c r="AG7" s="5">
        <v>4</v>
      </c>
      <c r="AH7" s="7" t="str">
        <f t="shared" si="0"/>
        <v>BRIVES CHARENSAC</v>
      </c>
    </row>
    <row r="8" spans="1:34" x14ac:dyDescent="0.3">
      <c r="A8">
        <v>4</v>
      </c>
      <c r="B8">
        <v>0</v>
      </c>
      <c r="C8" t="s">
        <v>33</v>
      </c>
      <c r="D8">
        <v>4</v>
      </c>
      <c r="E8" s="4">
        <v>5.55</v>
      </c>
      <c r="F8" s="4">
        <v>22.2</v>
      </c>
      <c r="G8" t="s">
        <v>72</v>
      </c>
      <c r="H8" t="s">
        <v>73</v>
      </c>
      <c r="I8" t="s">
        <v>74</v>
      </c>
      <c r="J8" t="s">
        <v>75</v>
      </c>
      <c r="L8" t="s">
        <v>38</v>
      </c>
      <c r="N8" t="s">
        <v>39</v>
      </c>
      <c r="P8">
        <v>1</v>
      </c>
      <c r="Q8" t="s">
        <v>40</v>
      </c>
      <c r="R8">
        <v>100</v>
      </c>
      <c r="S8">
        <v>1</v>
      </c>
      <c r="T8">
        <v>9162206</v>
      </c>
      <c r="U8" s="3">
        <v>44908</v>
      </c>
      <c r="X8">
        <v>9162206</v>
      </c>
      <c r="Y8" s="5" t="s">
        <v>41</v>
      </c>
      <c r="Z8" s="5" t="s">
        <v>76</v>
      </c>
      <c r="AA8" s="5" t="s">
        <v>50</v>
      </c>
      <c r="AB8">
        <v>0</v>
      </c>
      <c r="AC8" s="5">
        <v>8</v>
      </c>
      <c r="AD8">
        <v>0</v>
      </c>
      <c r="AE8" s="5">
        <v>8</v>
      </c>
      <c r="AF8">
        <v>0</v>
      </c>
      <c r="AG8" s="5">
        <v>8</v>
      </c>
      <c r="AH8" s="7">
        <f t="shared" si="0"/>
        <v>0</v>
      </c>
    </row>
    <row r="9" spans="1:34" x14ac:dyDescent="0.3">
      <c r="A9">
        <v>5</v>
      </c>
      <c r="B9">
        <v>0</v>
      </c>
      <c r="C9" t="s">
        <v>33</v>
      </c>
      <c r="D9">
        <v>5</v>
      </c>
      <c r="E9" s="4">
        <v>12.603999999999999</v>
      </c>
      <c r="F9" s="4">
        <v>63.019999999999996</v>
      </c>
      <c r="G9" t="s">
        <v>77</v>
      </c>
      <c r="H9" t="s">
        <v>78</v>
      </c>
      <c r="I9" t="s">
        <v>79</v>
      </c>
      <c r="J9" t="s">
        <v>80</v>
      </c>
      <c r="L9" t="s">
        <v>38</v>
      </c>
      <c r="N9" t="s">
        <v>39</v>
      </c>
      <c r="P9">
        <v>1</v>
      </c>
      <c r="Q9" t="s">
        <v>40</v>
      </c>
      <c r="R9">
        <v>100</v>
      </c>
      <c r="S9">
        <v>1</v>
      </c>
      <c r="T9">
        <v>9162208</v>
      </c>
      <c r="U9" s="3">
        <v>44908</v>
      </c>
      <c r="X9">
        <v>9162208</v>
      </c>
      <c r="Y9" s="5" t="s">
        <v>41</v>
      </c>
      <c r="Z9" s="5" t="s">
        <v>76</v>
      </c>
      <c r="AA9" s="5" t="s">
        <v>50</v>
      </c>
      <c r="AB9">
        <v>0</v>
      </c>
      <c r="AC9" s="5">
        <v>8</v>
      </c>
      <c r="AD9">
        <v>0</v>
      </c>
      <c r="AE9" s="5">
        <v>8</v>
      </c>
      <c r="AF9">
        <v>0</v>
      </c>
      <c r="AG9" s="5">
        <v>8</v>
      </c>
      <c r="AH9" s="7">
        <f t="shared" si="0"/>
        <v>0</v>
      </c>
    </row>
    <row r="10" spans="1:34" x14ac:dyDescent="0.3">
      <c r="A10">
        <v>2</v>
      </c>
      <c r="B10">
        <v>0</v>
      </c>
      <c r="C10" t="s">
        <v>33</v>
      </c>
      <c r="D10">
        <v>2</v>
      </c>
      <c r="E10" s="4">
        <v>9.16</v>
      </c>
      <c r="F10" s="4">
        <v>18.32</v>
      </c>
      <c r="G10" t="s">
        <v>81</v>
      </c>
      <c r="H10" t="s">
        <v>82</v>
      </c>
      <c r="I10" t="s">
        <v>83</v>
      </c>
      <c r="J10" t="s">
        <v>84</v>
      </c>
      <c r="L10" t="s">
        <v>38</v>
      </c>
      <c r="N10" t="s">
        <v>39</v>
      </c>
      <c r="P10">
        <v>1</v>
      </c>
      <c r="Q10" t="s">
        <v>40</v>
      </c>
      <c r="R10">
        <v>800</v>
      </c>
      <c r="S10">
        <v>1</v>
      </c>
      <c r="T10">
        <v>9162209</v>
      </c>
      <c r="U10" s="3">
        <v>44908</v>
      </c>
      <c r="X10">
        <v>9162209</v>
      </c>
      <c r="Y10" s="5" t="s">
        <v>41</v>
      </c>
      <c r="Z10" s="5" t="s">
        <v>76</v>
      </c>
      <c r="AA10" s="5" t="s">
        <v>50</v>
      </c>
      <c r="AB10">
        <v>0</v>
      </c>
      <c r="AC10" s="5">
        <v>8</v>
      </c>
      <c r="AD10">
        <v>0</v>
      </c>
      <c r="AE10" s="5">
        <v>8</v>
      </c>
      <c r="AF10">
        <v>0</v>
      </c>
      <c r="AG10" s="5">
        <v>8</v>
      </c>
      <c r="AH10" s="7">
        <f t="shared" si="0"/>
        <v>0</v>
      </c>
    </row>
  </sheetData>
  <autoFilter ref="A1:AH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</vt:lpstr>
    </vt:vector>
  </TitlesOfParts>
  <Company>ADEO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GAETAN JAYOT</cp:lastModifiedBy>
  <dcterms:created xsi:type="dcterms:W3CDTF">2023-10-09T16:13:27Z</dcterms:created>
  <dcterms:modified xsi:type="dcterms:W3CDTF">2023-10-09T16:15:54Z</dcterms:modified>
</cp:coreProperties>
</file>