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1" l="1"/>
  <c r="T3" i="1"/>
  <c r="U3" i="1"/>
  <c r="V3" i="1"/>
  <c r="W3" i="1" s="1"/>
  <c r="S4" i="1"/>
  <c r="T4" i="1"/>
  <c r="U4" i="1"/>
  <c r="W4" i="1" s="1"/>
  <c r="V4" i="1"/>
  <c r="S5" i="1"/>
  <c r="T5" i="1"/>
  <c r="U5" i="1"/>
  <c r="V5" i="1"/>
  <c r="W5" i="1" s="1"/>
  <c r="S6" i="1"/>
  <c r="T6" i="1"/>
  <c r="U6" i="1"/>
  <c r="V6" i="1"/>
  <c r="W6" i="1"/>
  <c r="S7" i="1"/>
  <c r="T7" i="1"/>
  <c r="U7" i="1"/>
  <c r="V7" i="1"/>
  <c r="W7" i="1" s="1"/>
  <c r="S8" i="1"/>
  <c r="T8" i="1"/>
  <c r="U8" i="1"/>
  <c r="W8" i="1" s="1"/>
  <c r="V8" i="1"/>
  <c r="S9" i="1"/>
  <c r="T9" i="1"/>
  <c r="U9" i="1"/>
  <c r="V9" i="1"/>
  <c r="W9" i="1" s="1"/>
  <c r="S10" i="1"/>
  <c r="T10" i="1"/>
  <c r="U10" i="1"/>
  <c r="V10" i="1"/>
  <c r="W10" i="1"/>
  <c r="S11" i="1"/>
  <c r="T11" i="1"/>
  <c r="U11" i="1"/>
  <c r="V11" i="1"/>
  <c r="W11" i="1" s="1"/>
  <c r="S12" i="1"/>
  <c r="T12" i="1"/>
  <c r="U12" i="1"/>
  <c r="W12" i="1" s="1"/>
  <c r="V12" i="1"/>
  <c r="S13" i="1"/>
  <c r="T13" i="1"/>
  <c r="U13" i="1"/>
  <c r="V13" i="1"/>
  <c r="W13" i="1" s="1"/>
  <c r="S14" i="1"/>
  <c r="T14" i="1"/>
  <c r="U14" i="1"/>
  <c r="V14" i="1"/>
  <c r="W14" i="1"/>
  <c r="S15" i="1"/>
  <c r="T15" i="1"/>
  <c r="U15" i="1"/>
  <c r="V15" i="1"/>
  <c r="W15" i="1" s="1"/>
  <c r="S16" i="1"/>
  <c r="T16" i="1"/>
  <c r="U16" i="1"/>
  <c r="W16" i="1" s="1"/>
  <c r="V16" i="1"/>
  <c r="S17" i="1"/>
  <c r="T17" i="1"/>
  <c r="U17" i="1"/>
  <c r="V17" i="1"/>
  <c r="W17" i="1" s="1"/>
  <c r="S18" i="1"/>
  <c r="T18" i="1"/>
  <c r="U18" i="1"/>
  <c r="V18" i="1"/>
  <c r="W18" i="1"/>
  <c r="S19" i="1"/>
  <c r="T19" i="1"/>
  <c r="U19" i="1"/>
  <c r="V19" i="1"/>
  <c r="W19" i="1" s="1"/>
  <c r="S20" i="1"/>
  <c r="T20" i="1"/>
  <c r="U20" i="1"/>
  <c r="W20" i="1" s="1"/>
  <c r="V20" i="1"/>
  <c r="S21" i="1"/>
  <c r="T21" i="1"/>
  <c r="U21" i="1"/>
  <c r="V21" i="1"/>
  <c r="W21" i="1" s="1"/>
  <c r="S22" i="1"/>
  <c r="T22" i="1"/>
  <c r="U22" i="1"/>
  <c r="V22" i="1"/>
  <c r="W22" i="1"/>
  <c r="S23" i="1"/>
  <c r="T23" i="1"/>
  <c r="U23" i="1"/>
  <c r="V23" i="1"/>
  <c r="W23" i="1" s="1"/>
  <c r="W2" i="1"/>
  <c r="V2" i="1"/>
  <c r="U2" i="1"/>
  <c r="T2" i="1"/>
  <c r="S2" i="1"/>
</calcChain>
</file>

<file path=xl/sharedStrings.xml><?xml version="1.0" encoding="utf-8"?>
<sst xmlns="http://schemas.openxmlformats.org/spreadsheetml/2006/main" count="226" uniqueCount="85">
  <si>
    <t>id_timeline</t>
  </si>
  <si>
    <t>Opérateur</t>
  </si>
  <si>
    <t>Projet</t>
  </si>
  <si>
    <t>Opération</t>
  </si>
  <si>
    <t>Lot de travail</t>
  </si>
  <si>
    <t>Date de début</t>
  </si>
  <si>
    <t>Date de fin</t>
  </si>
  <si>
    <t>Durée(s)</t>
  </si>
  <si>
    <t>Unité</t>
  </si>
  <si>
    <t>Quantité</t>
  </si>
  <si>
    <t>Nbre erreur</t>
  </si>
  <si>
    <t>Multiple unité</t>
  </si>
  <si>
    <t>Commentaire</t>
  </si>
  <si>
    <t>Date début</t>
  </si>
  <si>
    <t>Date fin</t>
  </si>
  <si>
    <t>Heure début</t>
  </si>
  <si>
    <t>Heures fin</t>
  </si>
  <si>
    <t>Durée(s)_2</t>
  </si>
  <si>
    <t>Developpement</t>
  </si>
  <si>
    <t>false</t>
  </si>
  <si>
    <t>"21180#"</t>
  </si>
  <si>
    <t>23/04/2020</t>
  </si>
  <si>
    <t>08:00:00</t>
  </si>
  <si>
    <t>16:00:00</t>
  </si>
  <si>
    <t>Pilotage</t>
  </si>
  <si>
    <t>"17581#"</t>
  </si>
  <si>
    <t>09:00:00</t>
  </si>
  <si>
    <t>01:00:00</t>
  </si>
  <si>
    <t>Formation</t>
  </si>
  <si>
    <t>"12949#enable/disable dynamicly proxy puppeteer"</t>
  </si>
  <si>
    <t>10:00:00</t>
  </si>
  <si>
    <t>02:00:00</t>
  </si>
  <si>
    <t>"20699#"</t>
  </si>
  <si>
    <t>13:00:00</t>
  </si>
  <si>
    <t>05:00:00</t>
  </si>
  <si>
    <t>"17615#"</t>
  </si>
  <si>
    <t>11:00:00</t>
  </si>
  <si>
    <t>ACQ_Check list journalier</t>
  </si>
  <si>
    <t>2020-04-23$ACQ_Check-list-journalier-0003</t>
  </si>
  <si>
    <t>09:19:44</t>
  </si>
  <si>
    <t>16:43:40</t>
  </si>
  <si>
    <t>07:23:56</t>
  </si>
  <si>
    <t>"17618#"</t>
  </si>
  <si>
    <t>Probleme technique</t>
  </si>
  <si>
    <t>"t_20564"</t>
  </si>
  <si>
    <t>10:49:00</t>
  </si>
  <si>
    <t>13:25:01</t>
  </si>
  <si>
    <t>02:36:01</t>
  </si>
  <si>
    <t>"18541#"</t>
  </si>
  <si>
    <t>12:00:00</t>
  </si>
  <si>
    <t>Conception</t>
  </si>
  <si>
    <t>"17616#"</t>
  </si>
  <si>
    <t>11:30:00</t>
  </si>
  <si>
    <t>00:30:00</t>
  </si>
  <si>
    <t>"18234#"</t>
  </si>
  <si>
    <t>12:30:00</t>
  </si>
  <si>
    <t>Support</t>
  </si>
  <si>
    <t>"19035#télétravail pb transfert"</t>
  </si>
  <si>
    <t>04:00:00</t>
  </si>
  <si>
    <t>"20718#"</t>
  </si>
  <si>
    <t>03:00:00</t>
  </si>
  <si>
    <t>Pause Reglementaire</t>
  </si>
  <si>
    <t>13:40:01</t>
  </si>
  <si>
    <t>00:15:00</t>
  </si>
  <si>
    <t>14:35:27</t>
  </si>
  <si>
    <t>00:55:26</t>
  </si>
  <si>
    <t>"20372#- auto liasse consolidation : create/update des line items - vérification batch avec clause IN_FOLDER sur line items"</t>
  </si>
  <si>
    <t>24/04/2020</t>
  </si>
  <si>
    <t>Organisation interne</t>
  </si>
  <si>
    <t>"12948#"</t>
  </si>
  <si>
    <t>Gestion interne</t>
  </si>
  <si>
    <t>08:20:00</t>
  </si>
  <si>
    <t>12:46:32</t>
  </si>
  <si>
    <t>04:26:32</t>
  </si>
  <si>
    <t>Suivi</t>
  </si>
  <si>
    <t>2020-04-24$Suivi-0001</t>
  </si>
  <si>
    <t>PROJET</t>
  </si>
  <si>
    <t>08:21:35</t>
  </si>
  <si>
    <t>10:41:50</t>
  </si>
  <si>
    <t>02:20:15</t>
  </si>
  <si>
    <t>Abeane</t>
  </si>
  <si>
    <t>deafafe</t>
  </si>
  <si>
    <t>daae('</t>
  </si>
  <si>
    <t>eiae</t>
  </si>
  <si>
    <t>41M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</si>
</sst>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2" fillId="2" borderId="0" xfId="1"/>
    <xf numFmtId="22" fontId="0" fillId="0" borderId="0" xfId="0" applyNumberFormat="1"/>
    <xf numFmtId="21" fontId="0" fillId="0" borderId="0" xfId="0" applyNumberFormat="1"/>
    <xf numFmtId="0" fontId="1" fillId="3" borderId="0" xfId="3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14" fontId="0" fillId="5" borderId="0" xfId="0" applyNumberFormat="1" applyFill="1"/>
    <xf numFmtId="21" fontId="0" fillId="5" borderId="0" xfId="0" applyNumberFormat="1" applyFill="1"/>
    <xf numFmtId="0" fontId="4" fillId="5" borderId="0" xfId="1" applyFont="1" applyFill="1"/>
  </cellXfs>
  <cellStyles count="4">
    <cellStyle name="20 % - Accent1 10" xfId="3"/>
    <cellStyle name="40 % - Accent1 2 2" xfId="2"/>
    <cellStyle name="Akzent1" xfId="1" builtinId="29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W23"/>
  <sheetViews>
    <sheetView tabSelected="1" topLeftCell="H1" workbookViewId="0">
      <selection activeCell="S7" sqref="S7"/>
    </sheetView>
  </sheetViews>
  <sheetFormatPr baseColWidth="10" defaultRowHeight="15" x14ac:dyDescent="0.25"/>
  <cols>
    <col min="2" max="2" width="11.42578125" style="7"/>
    <col min="3" max="3" width="51.28515625" bestFit="1" customWidth="1"/>
    <col min="4" max="4" width="23.7109375" bestFit="1" customWidth="1"/>
    <col min="6" max="7" width="15.7109375" bestFit="1" customWidth="1"/>
    <col min="18" max="18" width="10.7109375" bestFit="1" customWidth="1"/>
  </cols>
  <sheetData>
    <row r="1" spans="1:23" x14ac:dyDescent="0.25">
      <c r="A1" s="1" t="s">
        <v>0</v>
      </c>
      <c r="B1" s="6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0" t="s">
        <v>13</v>
      </c>
      <c r="T1" s="10" t="s">
        <v>14</v>
      </c>
      <c r="U1" s="10" t="s">
        <v>15</v>
      </c>
      <c r="V1" s="10" t="s">
        <v>16</v>
      </c>
      <c r="W1" s="10" t="s">
        <v>17</v>
      </c>
    </row>
    <row r="2" spans="1:23" x14ac:dyDescent="0.25">
      <c r="A2">
        <v>171400644</v>
      </c>
      <c r="B2" s="7">
        <v>8</v>
      </c>
      <c r="C2" t="s">
        <v>80</v>
      </c>
      <c r="D2" t="s">
        <v>18</v>
      </c>
      <c r="F2" s="3">
        <v>43944.333333333336</v>
      </c>
      <c r="G2" s="3">
        <v>43944.666666666664</v>
      </c>
      <c r="H2" s="4">
        <v>0.33333333333333331</v>
      </c>
      <c r="K2">
        <v>0</v>
      </c>
      <c r="L2" t="s">
        <v>19</v>
      </c>
      <c r="M2" t="s">
        <v>20</v>
      </c>
      <c r="N2" s="5" t="s">
        <v>21</v>
      </c>
      <c r="O2" s="5" t="s">
        <v>21</v>
      </c>
      <c r="P2" s="5" t="s">
        <v>22</v>
      </c>
      <c r="Q2" s="5" t="s">
        <v>23</v>
      </c>
      <c r="R2" s="5" t="s">
        <v>22</v>
      </c>
      <c r="S2" s="8" t="str">
        <f xml:space="preserve"> DAY(F2)&amp; "/" &amp; TEXT(MONTH(F2),"00") &amp; "/" &amp; YEAR(F2)</f>
        <v>23/04/2020</v>
      </c>
      <c r="T2" s="8" t="str">
        <f xml:space="preserve"> DAY(G2)&amp; "/" &amp; TEXT(MONTH(G2),"00") &amp; "/" &amp; YEAR(G2)</f>
        <v>23/04/2020</v>
      </c>
      <c r="U2" s="9">
        <f>TIME(HOUR(F2),MINUTE(F2),SECOND(F2))</f>
        <v>0.33333333333333331</v>
      </c>
      <c r="V2" s="9">
        <f>TIME(HOUR(G2),MINUTE(G2),SECOND(G2))</f>
        <v>0.66666666666666663</v>
      </c>
      <c r="W2" s="9">
        <f>V2-U2</f>
        <v>0.33333333333333331</v>
      </c>
    </row>
    <row r="3" spans="1:23" x14ac:dyDescent="0.25">
      <c r="A3">
        <v>168239973</v>
      </c>
      <c r="B3" s="7" t="s">
        <v>84</v>
      </c>
      <c r="C3" t="s">
        <v>81</v>
      </c>
      <c r="D3" t="s">
        <v>24</v>
      </c>
      <c r="F3" s="3">
        <v>43944.333333333336</v>
      </c>
      <c r="G3" s="3">
        <v>43944.375</v>
      </c>
      <c r="H3" s="4">
        <v>4.1666666666666664E-2</v>
      </c>
      <c r="K3">
        <v>0</v>
      </c>
      <c r="L3" t="s">
        <v>19</v>
      </c>
      <c r="M3" t="s">
        <v>25</v>
      </c>
      <c r="N3" s="5" t="s">
        <v>21</v>
      </c>
      <c r="O3" s="5" t="s">
        <v>21</v>
      </c>
      <c r="P3" s="5" t="s">
        <v>22</v>
      </c>
      <c r="Q3" s="5" t="s">
        <v>26</v>
      </c>
      <c r="R3" s="5" t="s">
        <v>27</v>
      </c>
      <c r="S3" s="8" t="str">
        <f t="shared" ref="S3:S23" si="0" xml:space="preserve"> DAY(F3)&amp; "/" &amp; TEXT(MONTH(F3),"00") &amp; "/" &amp; YEAR(F3)</f>
        <v>23/04/2020</v>
      </c>
      <c r="T3" s="8" t="str">
        <f t="shared" ref="T3:T23" si="1" xml:space="preserve"> DAY(G3)&amp; "/" &amp; TEXT(MONTH(G3),"00") &amp; "/" &amp; YEAR(G3)</f>
        <v>23/04/2020</v>
      </c>
      <c r="U3" s="9">
        <f t="shared" ref="U3:U23" si="2">TIME(HOUR(F3),MINUTE(F3),SECOND(F3))</f>
        <v>0.33333333333333331</v>
      </c>
      <c r="V3" s="9">
        <f t="shared" ref="V3:V23" si="3">TIME(HOUR(G3),MINUTE(G3),SECOND(G3))</f>
        <v>0.375</v>
      </c>
      <c r="W3" s="9">
        <f t="shared" ref="W3:W23" si="4">V3-U3</f>
        <v>4.1666666666666685E-2</v>
      </c>
    </row>
    <row r="4" spans="1:23" x14ac:dyDescent="0.25">
      <c r="A4">
        <v>168239955</v>
      </c>
      <c r="B4" s="7">
        <v>53</v>
      </c>
      <c r="C4" t="s">
        <v>81</v>
      </c>
      <c r="D4" t="s">
        <v>28</v>
      </c>
      <c r="F4" s="3">
        <v>43944.333333333336</v>
      </c>
      <c r="G4" s="3">
        <v>43944.416666666664</v>
      </c>
      <c r="H4" s="4">
        <v>8.3333333333333329E-2</v>
      </c>
      <c r="K4">
        <v>0</v>
      </c>
      <c r="L4" t="s">
        <v>19</v>
      </c>
      <c r="M4" t="s">
        <v>29</v>
      </c>
      <c r="N4" s="5" t="s">
        <v>21</v>
      </c>
      <c r="O4" s="5" t="s">
        <v>21</v>
      </c>
      <c r="P4" s="5" t="s">
        <v>22</v>
      </c>
      <c r="Q4" s="5" t="s">
        <v>30</v>
      </c>
      <c r="R4" s="5" t="s">
        <v>31</v>
      </c>
      <c r="S4" s="8" t="str">
        <f t="shared" si="0"/>
        <v>23/04/2020</v>
      </c>
      <c r="T4" s="8" t="str">
        <f t="shared" si="1"/>
        <v>23/04/2020</v>
      </c>
      <c r="U4" s="9">
        <f t="shared" si="2"/>
        <v>0.33333333333333331</v>
      </c>
      <c r="V4" s="9">
        <f t="shared" si="3"/>
        <v>0.41666666666666669</v>
      </c>
      <c r="W4" s="9">
        <f t="shared" si="4"/>
        <v>8.333333333333337E-2</v>
      </c>
    </row>
    <row r="5" spans="1:23" x14ac:dyDescent="0.25">
      <c r="A5">
        <v>168239949</v>
      </c>
      <c r="B5" s="7">
        <v>35</v>
      </c>
      <c r="C5" t="s">
        <v>81</v>
      </c>
      <c r="D5" t="s">
        <v>18</v>
      </c>
      <c r="F5" s="3">
        <v>43944.333333333336</v>
      </c>
      <c r="G5" s="3">
        <v>43944.541666666664</v>
      </c>
      <c r="H5" s="4">
        <v>0.20833333333333334</v>
      </c>
      <c r="K5">
        <v>0</v>
      </c>
      <c r="L5" t="s">
        <v>19</v>
      </c>
      <c r="M5" t="s">
        <v>32</v>
      </c>
      <c r="N5" s="5" t="s">
        <v>21</v>
      </c>
      <c r="O5" s="5" t="s">
        <v>21</v>
      </c>
      <c r="P5" s="5" t="s">
        <v>22</v>
      </c>
      <c r="Q5" s="5" t="s">
        <v>33</v>
      </c>
      <c r="R5" s="5" t="s">
        <v>34</v>
      </c>
      <c r="S5" s="8" t="str">
        <f t="shared" si="0"/>
        <v>23/04/2020</v>
      </c>
      <c r="T5" s="8" t="str">
        <f t="shared" si="1"/>
        <v>23/04/2020</v>
      </c>
      <c r="U5" s="9">
        <f t="shared" si="2"/>
        <v>0.33333333333333331</v>
      </c>
      <c r="V5" s="9">
        <f t="shared" si="3"/>
        <v>0.54166666666666663</v>
      </c>
      <c r="W5" s="9">
        <f t="shared" si="4"/>
        <v>0.20833333333333331</v>
      </c>
    </row>
    <row r="6" spans="1:23" x14ac:dyDescent="0.25">
      <c r="A6">
        <v>168239979</v>
      </c>
      <c r="B6" s="7" t="s">
        <v>84</v>
      </c>
      <c r="C6" t="s">
        <v>81</v>
      </c>
      <c r="D6" t="s">
        <v>24</v>
      </c>
      <c r="F6" s="3">
        <v>43944.375</v>
      </c>
      <c r="G6" s="3">
        <v>43944.458333333336</v>
      </c>
      <c r="H6" s="4">
        <v>8.3333333333333329E-2</v>
      </c>
      <c r="K6">
        <v>0</v>
      </c>
      <c r="L6" t="s">
        <v>19</v>
      </c>
      <c r="M6" t="s">
        <v>35</v>
      </c>
      <c r="N6" s="5" t="s">
        <v>21</v>
      </c>
      <c r="O6" s="5" t="s">
        <v>21</v>
      </c>
      <c r="P6" s="5" t="s">
        <v>26</v>
      </c>
      <c r="Q6" s="5" t="s">
        <v>36</v>
      </c>
      <c r="R6" s="5" t="s">
        <v>31</v>
      </c>
      <c r="S6" s="8" t="str">
        <f t="shared" si="0"/>
        <v>23/04/2020</v>
      </c>
      <c r="T6" s="8" t="str">
        <f t="shared" si="1"/>
        <v>23/04/2020</v>
      </c>
      <c r="U6" s="9">
        <f t="shared" si="2"/>
        <v>0.375</v>
      </c>
      <c r="V6" s="9">
        <f t="shared" si="3"/>
        <v>0.45833333333333331</v>
      </c>
      <c r="W6" s="9">
        <f t="shared" si="4"/>
        <v>8.3333333333333315E-2</v>
      </c>
    </row>
    <row r="7" spans="1:23" x14ac:dyDescent="0.25">
      <c r="A7">
        <v>167846905</v>
      </c>
      <c r="B7" s="7">
        <v>42</v>
      </c>
      <c r="C7" t="s">
        <v>81</v>
      </c>
      <c r="D7" t="s">
        <v>37</v>
      </c>
      <c r="E7" t="s">
        <v>38</v>
      </c>
      <c r="F7" s="3">
        <v>43944.388703703706</v>
      </c>
      <c r="G7" s="3">
        <v>43944.69699074074</v>
      </c>
      <c r="H7" s="4">
        <v>0.30828703703703703</v>
      </c>
      <c r="K7">
        <v>0</v>
      </c>
      <c r="L7" t="s">
        <v>19</v>
      </c>
      <c r="N7" s="5" t="s">
        <v>21</v>
      </c>
      <c r="O7" s="5" t="s">
        <v>21</v>
      </c>
      <c r="P7" s="5" t="s">
        <v>39</v>
      </c>
      <c r="Q7" s="5" t="s">
        <v>40</v>
      </c>
      <c r="R7" s="5" t="s">
        <v>41</v>
      </c>
      <c r="S7" s="8" t="str">
        <f t="shared" si="0"/>
        <v>23/04/2020</v>
      </c>
      <c r="T7" s="8" t="str">
        <f t="shared" si="1"/>
        <v>23/04/2020</v>
      </c>
      <c r="U7" s="9">
        <f t="shared" si="2"/>
        <v>0.38870370370370372</v>
      </c>
      <c r="V7" s="9">
        <f t="shared" si="3"/>
        <v>0.69699074074074074</v>
      </c>
      <c r="W7" s="9">
        <f t="shared" si="4"/>
        <v>0.30828703703703703</v>
      </c>
    </row>
    <row r="8" spans="1:23" x14ac:dyDescent="0.25">
      <c r="A8">
        <v>168239959</v>
      </c>
      <c r="B8" s="7">
        <v>53</v>
      </c>
      <c r="C8" t="s">
        <v>81</v>
      </c>
      <c r="D8" t="s">
        <v>24</v>
      </c>
      <c r="F8" s="3">
        <v>43944.416666666664</v>
      </c>
      <c r="G8" s="3">
        <v>43944.458333333336</v>
      </c>
      <c r="H8" s="4">
        <v>4.1666666666666664E-2</v>
      </c>
      <c r="K8">
        <v>0</v>
      </c>
      <c r="L8" t="s">
        <v>19</v>
      </c>
      <c r="M8" t="s">
        <v>42</v>
      </c>
      <c r="N8" s="5" t="s">
        <v>21</v>
      </c>
      <c r="O8" s="5" t="s">
        <v>21</v>
      </c>
      <c r="P8" s="5" t="s">
        <v>30</v>
      </c>
      <c r="Q8" s="5" t="s">
        <v>36</v>
      </c>
      <c r="R8" s="5" t="s">
        <v>27</v>
      </c>
      <c r="S8" s="8" t="str">
        <f t="shared" si="0"/>
        <v>23/04/2020</v>
      </c>
      <c r="T8" s="8" t="str">
        <f t="shared" si="1"/>
        <v>23/04/2020</v>
      </c>
      <c r="U8" s="9">
        <f t="shared" si="2"/>
        <v>0.41666666666666669</v>
      </c>
      <c r="V8" s="9">
        <f t="shared" si="3"/>
        <v>0.45833333333333331</v>
      </c>
      <c r="W8" s="9">
        <f t="shared" si="4"/>
        <v>4.166666666666663E-2</v>
      </c>
    </row>
    <row r="9" spans="1:23" x14ac:dyDescent="0.25">
      <c r="A9">
        <v>167852498</v>
      </c>
      <c r="B9" s="7">
        <v>39</v>
      </c>
      <c r="C9" t="s">
        <v>81</v>
      </c>
      <c r="D9" t="s">
        <v>43</v>
      </c>
      <c r="F9" s="3">
        <v>43944.450694444444</v>
      </c>
      <c r="G9" s="3">
        <v>43944.559039351851</v>
      </c>
      <c r="H9" s="4">
        <v>0.10834490740740742</v>
      </c>
      <c r="K9">
        <v>0</v>
      </c>
      <c r="L9" t="s">
        <v>19</v>
      </c>
      <c r="M9" t="s">
        <v>44</v>
      </c>
      <c r="N9" s="5" t="s">
        <v>21</v>
      </c>
      <c r="O9" s="5" t="s">
        <v>21</v>
      </c>
      <c r="P9" s="5" t="s">
        <v>45</v>
      </c>
      <c r="Q9" s="5" t="s">
        <v>46</v>
      </c>
      <c r="R9" s="5" t="s">
        <v>47</v>
      </c>
      <c r="S9" s="8" t="str">
        <f t="shared" si="0"/>
        <v>23/04/2020</v>
      </c>
      <c r="T9" s="8" t="str">
        <f t="shared" si="1"/>
        <v>23/04/2020</v>
      </c>
      <c r="U9" s="9">
        <f t="shared" si="2"/>
        <v>0.45069444444444445</v>
      </c>
      <c r="V9" s="9">
        <f t="shared" si="3"/>
        <v>0.55903935185185183</v>
      </c>
      <c r="W9" s="9">
        <f t="shared" si="4"/>
        <v>0.10834490740740738</v>
      </c>
    </row>
    <row r="10" spans="1:23" x14ac:dyDescent="0.25">
      <c r="A10">
        <v>168239952</v>
      </c>
      <c r="B10" s="7">
        <v>53</v>
      </c>
      <c r="C10" t="s">
        <v>81</v>
      </c>
      <c r="D10" t="s">
        <v>24</v>
      </c>
      <c r="F10" s="3">
        <v>43944.458333333336</v>
      </c>
      <c r="G10" s="3">
        <v>43944.5</v>
      </c>
      <c r="H10" s="4">
        <v>4.1666666666666664E-2</v>
      </c>
      <c r="K10">
        <v>0</v>
      </c>
      <c r="L10" t="s">
        <v>19</v>
      </c>
      <c r="M10" t="s">
        <v>48</v>
      </c>
      <c r="N10" s="5" t="s">
        <v>21</v>
      </c>
      <c r="O10" s="5" t="s">
        <v>21</v>
      </c>
      <c r="P10" s="5" t="s">
        <v>36</v>
      </c>
      <c r="Q10" s="5" t="s">
        <v>49</v>
      </c>
      <c r="R10" s="5" t="s">
        <v>27</v>
      </c>
      <c r="S10" s="8" t="str">
        <f t="shared" si="0"/>
        <v>23/04/2020</v>
      </c>
      <c r="T10" s="8" t="str">
        <f t="shared" si="1"/>
        <v>23/04/2020</v>
      </c>
      <c r="U10" s="9">
        <f t="shared" si="2"/>
        <v>0.45833333333333331</v>
      </c>
      <c r="V10" s="9">
        <f t="shared" si="3"/>
        <v>0.5</v>
      </c>
      <c r="W10" s="9">
        <f t="shared" si="4"/>
        <v>4.1666666666666685E-2</v>
      </c>
    </row>
    <row r="11" spans="1:23" x14ac:dyDescent="0.25">
      <c r="A11">
        <v>168239978</v>
      </c>
      <c r="B11" s="7" t="s">
        <v>84</v>
      </c>
      <c r="C11" t="s">
        <v>82</v>
      </c>
      <c r="D11" t="s">
        <v>50</v>
      </c>
      <c r="F11" s="3">
        <v>43944.458333333336</v>
      </c>
      <c r="G11" s="3">
        <v>43944.479166666664</v>
      </c>
      <c r="H11" s="4">
        <v>2.0833333333333332E-2</v>
      </c>
      <c r="K11">
        <v>0</v>
      </c>
      <c r="L11" t="s">
        <v>19</v>
      </c>
      <c r="M11" t="s">
        <v>51</v>
      </c>
      <c r="N11" s="5" t="s">
        <v>21</v>
      </c>
      <c r="O11" s="5" t="s">
        <v>21</v>
      </c>
      <c r="P11" s="5" t="s">
        <v>36</v>
      </c>
      <c r="Q11" s="5" t="s">
        <v>52</v>
      </c>
      <c r="R11" s="5" t="s">
        <v>53</v>
      </c>
      <c r="S11" s="8" t="str">
        <f t="shared" si="0"/>
        <v>23/04/2020</v>
      </c>
      <c r="T11" s="8" t="str">
        <f t="shared" si="1"/>
        <v>23/04/2020</v>
      </c>
      <c r="U11" s="9">
        <f t="shared" si="2"/>
        <v>0.45833333333333331</v>
      </c>
      <c r="V11" s="9">
        <f t="shared" si="3"/>
        <v>0.47916666666666669</v>
      </c>
      <c r="W11" s="9">
        <f t="shared" si="4"/>
        <v>2.083333333333337E-2</v>
      </c>
    </row>
    <row r="12" spans="1:23" x14ac:dyDescent="0.25">
      <c r="A12">
        <v>168239976</v>
      </c>
      <c r="B12" s="7" t="s">
        <v>84</v>
      </c>
      <c r="C12" t="s">
        <v>81</v>
      </c>
      <c r="D12" t="s">
        <v>28</v>
      </c>
      <c r="F12" s="3">
        <v>43944.479166666664</v>
      </c>
      <c r="G12" s="3">
        <v>43944.520833333336</v>
      </c>
      <c r="H12" s="4">
        <v>4.1666666666666664E-2</v>
      </c>
      <c r="K12">
        <v>0</v>
      </c>
      <c r="L12" t="s">
        <v>19</v>
      </c>
      <c r="M12" t="s">
        <v>54</v>
      </c>
      <c r="N12" s="5" t="s">
        <v>21</v>
      </c>
      <c r="O12" s="5" t="s">
        <v>21</v>
      </c>
      <c r="P12" s="5" t="s">
        <v>52</v>
      </c>
      <c r="Q12" s="5" t="s">
        <v>55</v>
      </c>
      <c r="R12" s="5" t="s">
        <v>27</v>
      </c>
      <c r="S12" s="8" t="str">
        <f t="shared" si="0"/>
        <v>23/04/2020</v>
      </c>
      <c r="T12" s="8" t="str">
        <f t="shared" si="1"/>
        <v>23/04/2020</v>
      </c>
      <c r="U12" s="9">
        <f t="shared" si="2"/>
        <v>0.47916666666666669</v>
      </c>
      <c r="V12" s="9">
        <f t="shared" si="3"/>
        <v>0.52083333333333337</v>
      </c>
      <c r="W12" s="9">
        <f t="shared" si="4"/>
        <v>4.1666666666666685E-2</v>
      </c>
    </row>
    <row r="13" spans="1:23" x14ac:dyDescent="0.25">
      <c r="A13">
        <v>168239953</v>
      </c>
      <c r="B13" s="7">
        <v>53</v>
      </c>
      <c r="C13" t="s">
        <v>81</v>
      </c>
      <c r="D13" t="s">
        <v>56</v>
      </c>
      <c r="F13" s="3">
        <v>43944.5</v>
      </c>
      <c r="G13" s="3">
        <v>43944.666666666664</v>
      </c>
      <c r="H13" s="4">
        <v>0.16666666666666666</v>
      </c>
      <c r="K13">
        <v>0</v>
      </c>
      <c r="L13" t="s">
        <v>19</v>
      </c>
      <c r="M13" t="s">
        <v>57</v>
      </c>
      <c r="N13" s="5" t="s">
        <v>21</v>
      </c>
      <c r="O13" s="5" t="s">
        <v>21</v>
      </c>
      <c r="P13" s="5" t="s">
        <v>49</v>
      </c>
      <c r="Q13" s="5" t="s">
        <v>23</v>
      </c>
      <c r="R13" s="5" t="s">
        <v>58</v>
      </c>
      <c r="S13" s="8" t="str">
        <f t="shared" si="0"/>
        <v>23/04/2020</v>
      </c>
      <c r="T13" s="8" t="str">
        <f t="shared" si="1"/>
        <v>23/04/2020</v>
      </c>
      <c r="U13" s="9">
        <f t="shared" si="2"/>
        <v>0.5</v>
      </c>
      <c r="V13" s="9">
        <f t="shared" si="3"/>
        <v>0.66666666666666663</v>
      </c>
      <c r="W13" s="9">
        <f t="shared" si="4"/>
        <v>0.16666666666666663</v>
      </c>
    </row>
    <row r="14" spans="1:23" x14ac:dyDescent="0.25">
      <c r="A14">
        <v>168239985</v>
      </c>
      <c r="B14" s="7" t="s">
        <v>84</v>
      </c>
      <c r="C14" t="s">
        <v>81</v>
      </c>
      <c r="D14" t="s">
        <v>24</v>
      </c>
      <c r="F14" s="3">
        <v>43944.520833333336</v>
      </c>
      <c r="G14" s="3">
        <v>43944.541666666664</v>
      </c>
      <c r="H14" s="4">
        <v>2.0833333333333332E-2</v>
      </c>
      <c r="K14">
        <v>0</v>
      </c>
      <c r="L14" t="s">
        <v>19</v>
      </c>
      <c r="M14" t="s">
        <v>48</v>
      </c>
      <c r="N14" s="5" t="s">
        <v>21</v>
      </c>
      <c r="O14" s="5" t="s">
        <v>21</v>
      </c>
      <c r="P14" s="5" t="s">
        <v>55</v>
      </c>
      <c r="Q14" s="5" t="s">
        <v>33</v>
      </c>
      <c r="R14" s="5" t="s">
        <v>53</v>
      </c>
      <c r="S14" s="8" t="str">
        <f t="shared" si="0"/>
        <v>23/04/2020</v>
      </c>
      <c r="T14" s="8" t="str">
        <f t="shared" si="1"/>
        <v>23/04/2020</v>
      </c>
      <c r="U14" s="9">
        <f t="shared" si="2"/>
        <v>0.52083333333333337</v>
      </c>
      <c r="V14" s="9">
        <f t="shared" si="3"/>
        <v>0.54166666666666663</v>
      </c>
      <c r="W14" s="9">
        <f t="shared" si="4"/>
        <v>2.0833333333333259E-2</v>
      </c>
    </row>
    <row r="15" spans="1:23" x14ac:dyDescent="0.25">
      <c r="A15">
        <v>168239943</v>
      </c>
      <c r="B15" s="7">
        <v>35</v>
      </c>
      <c r="C15" t="s">
        <v>81</v>
      </c>
      <c r="D15" t="s">
        <v>18</v>
      </c>
      <c r="F15" s="3">
        <v>43944.541666666664</v>
      </c>
      <c r="G15" s="3">
        <v>43944.666666666664</v>
      </c>
      <c r="H15" s="4">
        <v>0.125</v>
      </c>
      <c r="K15">
        <v>0</v>
      </c>
      <c r="L15" t="s">
        <v>19</v>
      </c>
      <c r="M15" t="s">
        <v>59</v>
      </c>
      <c r="N15" s="5" t="s">
        <v>21</v>
      </c>
      <c r="O15" s="5" t="s">
        <v>21</v>
      </c>
      <c r="P15" s="5" t="s">
        <v>33</v>
      </c>
      <c r="Q15" s="5" t="s">
        <v>23</v>
      </c>
      <c r="R15" s="5" t="s">
        <v>60</v>
      </c>
      <c r="S15" s="8" t="str">
        <f t="shared" si="0"/>
        <v>23/04/2020</v>
      </c>
      <c r="T15" s="8" t="str">
        <f t="shared" si="1"/>
        <v>23/04/2020</v>
      </c>
      <c r="U15" s="9">
        <f t="shared" si="2"/>
        <v>0.54166666666666663</v>
      </c>
      <c r="V15" s="9">
        <f t="shared" si="3"/>
        <v>0.66666666666666663</v>
      </c>
      <c r="W15" s="9">
        <f t="shared" si="4"/>
        <v>0.125</v>
      </c>
    </row>
    <row r="16" spans="1:23" x14ac:dyDescent="0.25">
      <c r="A16">
        <v>167857523</v>
      </c>
      <c r="B16" s="7">
        <v>39</v>
      </c>
      <c r="C16" t="s">
        <v>81</v>
      </c>
      <c r="D16" t="s">
        <v>61</v>
      </c>
      <c r="F16" s="3">
        <v>43944.559039351851</v>
      </c>
      <c r="G16" s="3">
        <v>43944.569456018522</v>
      </c>
      <c r="H16" s="4">
        <v>1.0416666666666666E-2</v>
      </c>
      <c r="K16">
        <v>0</v>
      </c>
      <c r="L16" t="s">
        <v>19</v>
      </c>
      <c r="N16" s="5" t="s">
        <v>21</v>
      </c>
      <c r="O16" s="5" t="s">
        <v>21</v>
      </c>
      <c r="P16" s="5" t="s">
        <v>46</v>
      </c>
      <c r="Q16" s="5" t="s">
        <v>62</v>
      </c>
      <c r="R16" s="5" t="s">
        <v>63</v>
      </c>
      <c r="S16" s="8" t="str">
        <f t="shared" si="0"/>
        <v>23/04/2020</v>
      </c>
      <c r="T16" s="8" t="str">
        <f t="shared" si="1"/>
        <v>23/04/2020</v>
      </c>
      <c r="U16" s="9">
        <f t="shared" si="2"/>
        <v>0.55903935185185183</v>
      </c>
      <c r="V16" s="9">
        <f t="shared" si="3"/>
        <v>0.56945601851851857</v>
      </c>
      <c r="W16" s="9">
        <f t="shared" si="4"/>
        <v>1.0416666666666741E-2</v>
      </c>
    </row>
    <row r="17" spans="1:23" x14ac:dyDescent="0.25">
      <c r="A17">
        <v>167858380</v>
      </c>
      <c r="B17" s="7">
        <v>39</v>
      </c>
      <c r="C17" t="s">
        <v>81</v>
      </c>
      <c r="D17" t="s">
        <v>43</v>
      </c>
      <c r="F17" s="3">
        <v>43944.569456018522</v>
      </c>
      <c r="G17" s="3">
        <v>43944.607951388891</v>
      </c>
      <c r="H17" s="4">
        <v>3.8495370370370367E-2</v>
      </c>
      <c r="K17">
        <v>0</v>
      </c>
      <c r="L17" t="s">
        <v>19</v>
      </c>
      <c r="M17" t="s">
        <v>44</v>
      </c>
      <c r="N17" s="5" t="s">
        <v>21</v>
      </c>
      <c r="O17" s="5" t="s">
        <v>21</v>
      </c>
      <c r="P17" s="5" t="s">
        <v>62</v>
      </c>
      <c r="Q17" s="5" t="s">
        <v>64</v>
      </c>
      <c r="R17" s="5" t="s">
        <v>65</v>
      </c>
      <c r="S17" s="8" t="str">
        <f t="shared" si="0"/>
        <v>23/04/2020</v>
      </c>
      <c r="T17" s="8" t="str">
        <f t="shared" si="1"/>
        <v>23/04/2020</v>
      </c>
      <c r="U17" s="9">
        <f t="shared" si="2"/>
        <v>0.56945601851851857</v>
      </c>
      <c r="V17" s="9">
        <f t="shared" si="3"/>
        <v>0.60795138888888889</v>
      </c>
      <c r="W17" s="9">
        <f t="shared" si="4"/>
        <v>3.8495370370370319E-2</v>
      </c>
    </row>
    <row r="18" spans="1:23" x14ac:dyDescent="0.25">
      <c r="A18">
        <v>171400665</v>
      </c>
      <c r="B18" s="7">
        <v>8</v>
      </c>
      <c r="C18" t="s">
        <v>81</v>
      </c>
      <c r="D18" t="s">
        <v>56</v>
      </c>
      <c r="F18" s="3">
        <v>43945.333333333336</v>
      </c>
      <c r="G18" s="3">
        <v>43945.666666666664</v>
      </c>
      <c r="H18" s="4">
        <v>0.33333333333333331</v>
      </c>
      <c r="K18">
        <v>0</v>
      </c>
      <c r="L18" t="s">
        <v>19</v>
      </c>
      <c r="M18" t="s">
        <v>66</v>
      </c>
      <c r="N18" s="5" t="s">
        <v>67</v>
      </c>
      <c r="O18" s="5" t="s">
        <v>67</v>
      </c>
      <c r="P18" s="5" t="s">
        <v>22</v>
      </c>
      <c r="Q18" s="5" t="s">
        <v>23</v>
      </c>
      <c r="R18" s="5" t="s">
        <v>22</v>
      </c>
      <c r="S18" s="8" t="str">
        <f t="shared" si="0"/>
        <v>24/04/2020</v>
      </c>
      <c r="T18" s="8" t="str">
        <f t="shared" si="1"/>
        <v>24/04/2020</v>
      </c>
      <c r="U18" s="9">
        <f t="shared" si="2"/>
        <v>0.33333333333333331</v>
      </c>
      <c r="V18" s="9">
        <f t="shared" si="3"/>
        <v>0.66666666666666663</v>
      </c>
      <c r="W18" s="9">
        <f t="shared" si="4"/>
        <v>0.33333333333333331</v>
      </c>
    </row>
    <row r="19" spans="1:23" x14ac:dyDescent="0.25">
      <c r="A19">
        <v>168240004</v>
      </c>
      <c r="B19" s="7" t="s">
        <v>84</v>
      </c>
      <c r="C19" t="s">
        <v>83</v>
      </c>
      <c r="D19" t="s">
        <v>24</v>
      </c>
      <c r="F19" s="3">
        <v>43945.333333333336</v>
      </c>
      <c r="G19" s="3">
        <v>43945.375</v>
      </c>
      <c r="H19" s="4">
        <v>4.1666666666666664E-2</v>
      </c>
      <c r="K19">
        <v>0</v>
      </c>
      <c r="L19" t="s">
        <v>19</v>
      </c>
      <c r="M19" t="s">
        <v>35</v>
      </c>
      <c r="N19" s="5" t="s">
        <v>67</v>
      </c>
      <c r="O19" s="5" t="s">
        <v>67</v>
      </c>
      <c r="P19" s="5" t="s">
        <v>22</v>
      </c>
      <c r="Q19" s="5" t="s">
        <v>26</v>
      </c>
      <c r="R19" s="5" t="s">
        <v>27</v>
      </c>
      <c r="S19" s="8" t="str">
        <f t="shared" si="0"/>
        <v>24/04/2020</v>
      </c>
      <c r="T19" s="8" t="str">
        <f t="shared" si="1"/>
        <v>24/04/2020</v>
      </c>
      <c r="U19" s="9">
        <f t="shared" si="2"/>
        <v>0.33333333333333331</v>
      </c>
      <c r="V19" s="9">
        <f t="shared" si="3"/>
        <v>0.375</v>
      </c>
      <c r="W19" s="9">
        <f t="shared" si="4"/>
        <v>4.1666666666666685E-2</v>
      </c>
    </row>
    <row r="20" spans="1:23" x14ac:dyDescent="0.25">
      <c r="A20">
        <v>168239998</v>
      </c>
      <c r="B20" s="7">
        <v>53</v>
      </c>
      <c r="C20" t="s">
        <v>83</v>
      </c>
      <c r="D20" t="s">
        <v>24</v>
      </c>
      <c r="F20" s="3">
        <v>43945.333333333336</v>
      </c>
      <c r="G20" s="3">
        <v>43945.375</v>
      </c>
      <c r="H20" s="4">
        <v>4.1666666666666664E-2</v>
      </c>
      <c r="K20">
        <v>0</v>
      </c>
      <c r="L20" t="s">
        <v>19</v>
      </c>
      <c r="M20" t="s">
        <v>48</v>
      </c>
      <c r="N20" s="5" t="s">
        <v>67</v>
      </c>
      <c r="O20" s="5" t="s">
        <v>67</v>
      </c>
      <c r="P20" s="5" t="s">
        <v>22</v>
      </c>
      <c r="Q20" s="5" t="s">
        <v>26</v>
      </c>
      <c r="R20" s="5" t="s">
        <v>27</v>
      </c>
      <c r="S20" s="8" t="str">
        <f t="shared" si="0"/>
        <v>24/04/2020</v>
      </c>
      <c r="T20" s="8" t="str">
        <f t="shared" si="1"/>
        <v>24/04/2020</v>
      </c>
      <c r="U20" s="9">
        <f t="shared" si="2"/>
        <v>0.33333333333333331</v>
      </c>
      <c r="V20" s="9">
        <f t="shared" si="3"/>
        <v>0.375</v>
      </c>
      <c r="W20" s="9">
        <f t="shared" si="4"/>
        <v>4.1666666666666685E-2</v>
      </c>
    </row>
    <row r="21" spans="1:23" x14ac:dyDescent="0.25">
      <c r="A21">
        <v>168239980</v>
      </c>
      <c r="B21" s="7">
        <v>35</v>
      </c>
      <c r="C21" t="s">
        <v>83</v>
      </c>
      <c r="D21" t="s">
        <v>68</v>
      </c>
      <c r="F21" s="3">
        <v>43945.333333333336</v>
      </c>
      <c r="G21" s="3">
        <v>43945.375</v>
      </c>
      <c r="H21" s="4">
        <v>4.1666666666666664E-2</v>
      </c>
      <c r="K21">
        <v>0</v>
      </c>
      <c r="L21" t="s">
        <v>19</v>
      </c>
      <c r="M21" t="s">
        <v>69</v>
      </c>
      <c r="N21" s="5" t="s">
        <v>67</v>
      </c>
      <c r="O21" s="5" t="s">
        <v>67</v>
      </c>
      <c r="P21" s="5" t="s">
        <v>22</v>
      </c>
      <c r="Q21" s="5" t="s">
        <v>26</v>
      </c>
      <c r="R21" s="5" t="s">
        <v>27</v>
      </c>
      <c r="S21" s="8" t="str">
        <f t="shared" si="0"/>
        <v>24/04/2020</v>
      </c>
      <c r="T21" s="8" t="str">
        <f t="shared" si="1"/>
        <v>24/04/2020</v>
      </c>
      <c r="U21" s="9">
        <f t="shared" si="2"/>
        <v>0.33333333333333331</v>
      </c>
      <c r="V21" s="9">
        <f t="shared" si="3"/>
        <v>0.375</v>
      </c>
      <c r="W21" s="9">
        <f t="shared" si="4"/>
        <v>4.1666666666666685E-2</v>
      </c>
    </row>
    <row r="22" spans="1:23" x14ac:dyDescent="0.25">
      <c r="A22">
        <v>168046948</v>
      </c>
      <c r="B22" s="7">
        <v>39</v>
      </c>
      <c r="C22" t="s">
        <v>83</v>
      </c>
      <c r="D22" t="s">
        <v>70</v>
      </c>
      <c r="F22" s="3">
        <v>43945.347222222219</v>
      </c>
      <c r="G22" s="3">
        <v>43945.532314814816</v>
      </c>
      <c r="H22" s="4">
        <v>0.18509259259259259</v>
      </c>
      <c r="K22">
        <v>0</v>
      </c>
      <c r="L22" t="s">
        <v>19</v>
      </c>
      <c r="N22" s="5" t="s">
        <v>67</v>
      </c>
      <c r="O22" s="5" t="s">
        <v>67</v>
      </c>
      <c r="P22" s="5" t="s">
        <v>71</v>
      </c>
      <c r="Q22" s="5" t="s">
        <v>72</v>
      </c>
      <c r="R22" s="5" t="s">
        <v>73</v>
      </c>
      <c r="S22" s="8" t="str">
        <f t="shared" si="0"/>
        <v>24/04/2020</v>
      </c>
      <c r="T22" s="8" t="str">
        <f t="shared" si="1"/>
        <v>24/04/2020</v>
      </c>
      <c r="U22" s="9">
        <f t="shared" si="2"/>
        <v>0.34722222222222227</v>
      </c>
      <c r="V22" s="9">
        <f t="shared" si="3"/>
        <v>0.5323148148148148</v>
      </c>
      <c r="W22" s="9">
        <f t="shared" si="4"/>
        <v>0.18509259259259253</v>
      </c>
    </row>
    <row r="23" spans="1:23" x14ac:dyDescent="0.25">
      <c r="A23">
        <v>168054344</v>
      </c>
      <c r="B23" s="7">
        <v>13</v>
      </c>
      <c r="C23" t="s">
        <v>83</v>
      </c>
      <c r="D23" t="s">
        <v>74</v>
      </c>
      <c r="E23" t="s">
        <v>75</v>
      </c>
      <c r="F23" s="3">
        <v>43945.348321759258</v>
      </c>
      <c r="G23" s="3">
        <v>43945.445717592593</v>
      </c>
      <c r="H23" s="4">
        <v>9.7395833333333334E-2</v>
      </c>
      <c r="I23" t="s">
        <v>76</v>
      </c>
      <c r="J23">
        <v>1</v>
      </c>
      <c r="K23">
        <v>0</v>
      </c>
      <c r="L23" t="s">
        <v>19</v>
      </c>
      <c r="N23" s="5" t="s">
        <v>67</v>
      </c>
      <c r="O23" s="5" t="s">
        <v>67</v>
      </c>
      <c r="P23" s="5" t="s">
        <v>77</v>
      </c>
      <c r="Q23" s="5" t="s">
        <v>78</v>
      </c>
      <c r="R23" s="5" t="s">
        <v>79</v>
      </c>
      <c r="S23" s="8" t="str">
        <f t="shared" si="0"/>
        <v>24/04/2020</v>
      </c>
      <c r="T23" s="8" t="str">
        <f t="shared" si="1"/>
        <v>24/04/2020</v>
      </c>
      <c r="U23" s="9">
        <f t="shared" si="2"/>
        <v>0.34832175925925929</v>
      </c>
      <c r="V23" s="9">
        <f t="shared" si="3"/>
        <v>0.44571759259259264</v>
      </c>
      <c r="W23" s="9">
        <f t="shared" si="4"/>
        <v>9.7395833333333348E-2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Laurice RAFALIMANANA</dc:creator>
  <cp:lastModifiedBy>Hicham Maddouch</cp:lastModifiedBy>
  <dcterms:created xsi:type="dcterms:W3CDTF">2020-05-25T13:58:14Z</dcterms:created>
  <dcterms:modified xsi:type="dcterms:W3CDTF">2020-05-25T14:30:36Z</dcterms:modified>
</cp:coreProperties>
</file>