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Achats\029 - Divers\Congé\"/>
    </mc:Choice>
  </mc:AlternateContent>
  <xr:revisionPtr revIDLastSave="0" documentId="13_ncr:1_{91016225-8408-41D7-997E-792B15B5D017}" xr6:coauthVersionLast="45" xr6:coauthVersionMax="45" xr10:uidLastSave="{00000000-0000-0000-0000-000000000000}"/>
  <bookViews>
    <workbookView xWindow="-108" yWindow="-108" windowWidth="23256" windowHeight="12576" xr2:uid="{1CB59545-DC72-4C1B-A76F-57DCB41DFA3D}"/>
  </bookViews>
  <sheets>
    <sheet name="Congés" sheetId="1" r:id="rId1"/>
    <sheet name="liste" sheetId="2" r:id="rId2"/>
  </sheets>
  <externalReferences>
    <externalReference r:id="rId3"/>
  </externalReferences>
  <definedNames>
    <definedName name="JoursFeries">[1]Liste!$C$2:$C$14</definedName>
    <definedName name="Ref_Année">Congés!$B$1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/>
  <c r="C11" i="2" s="1"/>
  <c r="C6" i="2" l="1"/>
  <c r="C3" i="2"/>
  <c r="C9" i="2" s="1"/>
  <c r="C14" i="2"/>
  <c r="C10" i="2"/>
  <c r="C2" i="2"/>
  <c r="C12" i="2"/>
  <c r="C5" i="2"/>
  <c r="C13" i="2"/>
  <c r="C8" i="2" l="1"/>
  <c r="C7" i="2"/>
  <c r="C4" i="2"/>
  <c r="D6" i="1" l="1" a="1"/>
  <c r="MR6" i="1" s="1"/>
  <c r="D5" i="1" a="1"/>
  <c r="ND5" i="1" l="1"/>
  <c r="NB5" i="1"/>
  <c r="MT5" i="1"/>
  <c r="ML5" i="1"/>
  <c r="MD5" i="1"/>
  <c r="LV5" i="1"/>
  <c r="LN5" i="1"/>
  <c r="LF5" i="1"/>
  <c r="KX5" i="1"/>
  <c r="KP5" i="1"/>
  <c r="KH5" i="1"/>
  <c r="JZ5" i="1"/>
  <c r="JR5" i="1"/>
  <c r="JJ5" i="1"/>
  <c r="JB5" i="1"/>
  <c r="IT5" i="1"/>
  <c r="IL5" i="1"/>
  <c r="IG5" i="1"/>
  <c r="IB5" i="1"/>
  <c r="HV5" i="1"/>
  <c r="HQ5" i="1"/>
  <c r="HL5" i="1"/>
  <c r="HF5" i="1"/>
  <c r="HA5" i="1"/>
  <c r="GV5" i="1"/>
  <c r="GP5" i="1"/>
  <c r="GK5" i="1"/>
  <c r="GF5" i="1"/>
  <c r="FZ5" i="1"/>
  <c r="FU5" i="1"/>
  <c r="FP5" i="1"/>
  <c r="FJ5" i="1"/>
  <c r="FE5" i="1"/>
  <c r="EZ5" i="1"/>
  <c r="ET5" i="1"/>
  <c r="EO5" i="1"/>
  <c r="EJ5" i="1"/>
  <c r="ED5" i="1"/>
  <c r="DY5" i="1"/>
  <c r="DT5" i="1"/>
  <c r="DN5" i="1"/>
  <c r="DI5" i="1"/>
  <c r="DD5" i="1"/>
  <c r="CX5" i="1"/>
  <c r="CS5" i="1"/>
  <c r="CN5" i="1"/>
  <c r="CH5" i="1"/>
  <c r="CC5" i="1"/>
  <c r="BX5" i="1"/>
  <c r="BR5" i="1"/>
  <c r="BM5" i="1"/>
  <c r="BH5" i="1"/>
  <c r="BB5" i="1"/>
  <c r="AW5" i="1"/>
  <c r="AR5" i="1"/>
  <c r="AL5" i="1"/>
  <c r="AG5" i="1"/>
  <c r="AB5" i="1"/>
  <c r="V5" i="1"/>
  <c r="Q5" i="1"/>
  <c r="L5" i="1"/>
  <c r="F5" i="1"/>
  <c r="NA5" i="1"/>
  <c r="MS5" i="1"/>
  <c r="MK5" i="1"/>
  <c r="MC5" i="1"/>
  <c r="LU5" i="1"/>
  <c r="LM5" i="1"/>
  <c r="LE5" i="1"/>
  <c r="KW5" i="1"/>
  <c r="KO5" i="1"/>
  <c r="KG5" i="1"/>
  <c r="JY5" i="1"/>
  <c r="JQ5" i="1"/>
  <c r="JI5" i="1"/>
  <c r="JA5" i="1"/>
  <c r="IS5" i="1"/>
  <c r="IK5" i="1"/>
  <c r="IF5" i="1"/>
  <c r="HZ5" i="1"/>
  <c r="HU5" i="1"/>
  <c r="HP5" i="1"/>
  <c r="HJ5" i="1"/>
  <c r="HE5" i="1"/>
  <c r="GZ5" i="1"/>
  <c r="GT5" i="1"/>
  <c r="MX5" i="1"/>
  <c r="MP5" i="1"/>
  <c r="MH5" i="1"/>
  <c r="LZ5" i="1"/>
  <c r="LR5" i="1"/>
  <c r="LJ5" i="1"/>
  <c r="LB5" i="1"/>
  <c r="KT5" i="1"/>
  <c r="KL5" i="1"/>
  <c r="KD5" i="1"/>
  <c r="JV5" i="1"/>
  <c r="JN5" i="1"/>
  <c r="JF5" i="1"/>
  <c r="IX5" i="1"/>
  <c r="IP5" i="1"/>
  <c r="IJ5" i="1"/>
  <c r="ID5" i="1"/>
  <c r="HY5" i="1"/>
  <c r="HT5" i="1"/>
  <c r="HN5" i="1"/>
  <c r="HI5" i="1"/>
  <c r="HD5" i="1"/>
  <c r="GX5" i="1"/>
  <c r="GS5" i="1"/>
  <c r="GN5" i="1"/>
  <c r="GH5" i="1"/>
  <c r="GC5" i="1"/>
  <c r="FX5" i="1"/>
  <c r="FR5" i="1"/>
  <c r="FM5" i="1"/>
  <c r="FH5" i="1"/>
  <c r="FB5" i="1"/>
  <c r="EW5" i="1"/>
  <c r="ER5" i="1"/>
  <c r="EL5" i="1"/>
  <c r="EG5" i="1"/>
  <c r="EB5" i="1"/>
  <c r="DV5" i="1"/>
  <c r="DQ5" i="1"/>
  <c r="DL5" i="1"/>
  <c r="DF5" i="1"/>
  <c r="DA5" i="1"/>
  <c r="CV5" i="1"/>
  <c r="CP5" i="1"/>
  <c r="CK5" i="1"/>
  <c r="CF5" i="1"/>
  <c r="BZ5" i="1"/>
  <c r="BU5" i="1"/>
  <c r="BP5" i="1"/>
  <c r="BJ5" i="1"/>
  <c r="BE5" i="1"/>
  <c r="AZ5" i="1"/>
  <c r="AT5" i="1"/>
  <c r="AO5" i="1"/>
  <c r="AJ5" i="1"/>
  <c r="AD5" i="1"/>
  <c r="Y5" i="1"/>
  <c r="T5" i="1"/>
  <c r="N5" i="1"/>
  <c r="I5" i="1"/>
  <c r="D5" i="1"/>
  <c r="M5" i="1"/>
  <c r="X5" i="1"/>
  <c r="AH5" i="1"/>
  <c r="AS5" i="1"/>
  <c r="BD5" i="1"/>
  <c r="BN5" i="1"/>
  <c r="BY5" i="1"/>
  <c r="CJ5" i="1"/>
  <c r="CT5" i="1"/>
  <c r="DE5" i="1"/>
  <c r="DP5" i="1"/>
  <c r="DZ5" i="1"/>
  <c r="EK5" i="1"/>
  <c r="EV5" i="1"/>
  <c r="FF5" i="1"/>
  <c r="FQ5" i="1"/>
  <c r="GB5" i="1"/>
  <c r="GL5" i="1"/>
  <c r="HB5" i="1"/>
  <c r="HX5" i="1"/>
  <c r="IW5" i="1"/>
  <c r="KC5" i="1"/>
  <c r="LI5" i="1"/>
  <c r="MO5" i="1"/>
  <c r="U5" i="1"/>
  <c r="AP5" i="1"/>
  <c r="BL5" i="1"/>
  <c r="CG5" i="1"/>
  <c r="DB5" i="1"/>
  <c r="EH5" i="1"/>
  <c r="FN5" i="1"/>
  <c r="GJ5" i="1"/>
  <c r="IO5" i="1"/>
  <c r="LA5" i="1"/>
  <c r="AK5" i="1"/>
  <c r="CB5" i="1"/>
  <c r="DH5" i="1"/>
  <c r="EC5" i="1"/>
  <c r="EN5" i="1"/>
  <c r="EX5" i="1"/>
  <c r="FI5" i="1"/>
  <c r="FT5" i="1"/>
  <c r="GD5" i="1"/>
  <c r="GO5" i="1"/>
  <c r="HH5" i="1"/>
  <c r="IC5" i="1"/>
  <c r="JE5" i="1"/>
  <c r="KK5" i="1"/>
  <c r="LQ5" i="1"/>
  <c r="MW5" i="1"/>
  <c r="J5" i="1"/>
  <c r="AF5" i="1"/>
  <c r="BA5" i="1"/>
  <c r="BV5" i="1"/>
  <c r="CR5" i="1"/>
  <c r="DM5" i="1"/>
  <c r="DX5" i="1"/>
  <c r="ES5" i="1"/>
  <c r="FD5" i="1"/>
  <c r="FY5" i="1"/>
  <c r="GW5" i="1"/>
  <c r="HR5" i="1"/>
  <c r="JU5" i="1"/>
  <c r="MG5" i="1"/>
  <c r="E5" i="1"/>
  <c r="P5" i="1"/>
  <c r="Z5" i="1"/>
  <c r="AV5" i="1"/>
  <c r="BF5" i="1"/>
  <c r="BQ5" i="1"/>
  <c r="CL5" i="1"/>
  <c r="CW5" i="1"/>
  <c r="DR5" i="1"/>
  <c r="H5" i="1"/>
  <c r="R5" i="1"/>
  <c r="AC5" i="1"/>
  <c r="AN5" i="1"/>
  <c r="AX5" i="1"/>
  <c r="BI5" i="1"/>
  <c r="BT5" i="1"/>
  <c r="CD5" i="1"/>
  <c r="CO5" i="1"/>
  <c r="CZ5" i="1"/>
  <c r="DJ5" i="1"/>
  <c r="DU5" i="1"/>
  <c r="EF5" i="1"/>
  <c r="EP5" i="1"/>
  <c r="FA5" i="1"/>
  <c r="FL5" i="1"/>
  <c r="FV5" i="1"/>
  <c r="GG5" i="1"/>
  <c r="GR5" i="1"/>
  <c r="HM5" i="1"/>
  <c r="IH5" i="1"/>
  <c r="JM5" i="1"/>
  <c r="KS5" i="1"/>
  <c r="LY5" i="1"/>
  <c r="K6" i="1"/>
  <c r="AA6" i="1"/>
  <c r="AQ6" i="1"/>
  <c r="BG6" i="1"/>
  <c r="CD6" i="1"/>
  <c r="DJ6" i="1"/>
  <c r="EP6" i="1"/>
  <c r="FV6" i="1"/>
  <c r="HB6" i="1"/>
  <c r="IH6" i="1"/>
  <c r="JN6" i="1"/>
  <c r="LJ6" i="1"/>
  <c r="L6" i="1"/>
  <c r="AB6" i="1"/>
  <c r="AR6" i="1"/>
  <c r="BH6" i="1"/>
  <c r="CF6" i="1"/>
  <c r="DL6" i="1"/>
  <c r="ER6" i="1"/>
  <c r="FX6" i="1"/>
  <c r="HD6" i="1"/>
  <c r="IJ6" i="1"/>
  <c r="JP6" i="1"/>
  <c r="KV6" i="1"/>
  <c r="NC6" i="1"/>
  <c r="MY6" i="1"/>
  <c r="MU6" i="1"/>
  <c r="MQ6" i="1"/>
  <c r="MM6" i="1"/>
  <c r="MI6" i="1"/>
  <c r="ME6" i="1"/>
  <c r="MA6" i="1"/>
  <c r="LW6" i="1"/>
  <c r="LS6" i="1"/>
  <c r="LO6" i="1"/>
  <c r="LK6" i="1"/>
  <c r="LG6" i="1"/>
  <c r="LC6" i="1"/>
  <c r="KY6" i="1"/>
  <c r="KU6" i="1"/>
  <c r="KQ6" i="1"/>
  <c r="KM6" i="1"/>
  <c r="KI6" i="1"/>
  <c r="KE6" i="1"/>
  <c r="KA6" i="1"/>
  <c r="JW6" i="1"/>
  <c r="JS6" i="1"/>
  <c r="JO6" i="1"/>
  <c r="JK6" i="1"/>
  <c r="JG6" i="1"/>
  <c r="JC6" i="1"/>
  <c r="IY6" i="1"/>
  <c r="IU6" i="1"/>
  <c r="IQ6" i="1"/>
  <c r="IM6" i="1"/>
  <c r="II6" i="1"/>
  <c r="IE6" i="1"/>
  <c r="IA6" i="1"/>
  <c r="HW6" i="1"/>
  <c r="HS6" i="1"/>
  <c r="HO6" i="1"/>
  <c r="HK6" i="1"/>
  <c r="HG6" i="1"/>
  <c r="HC6" i="1"/>
  <c r="GY6" i="1"/>
  <c r="GU6" i="1"/>
  <c r="GQ6" i="1"/>
  <c r="GM6" i="1"/>
  <c r="GI6" i="1"/>
  <c r="GE6" i="1"/>
  <c r="GA6" i="1"/>
  <c r="FW6" i="1"/>
  <c r="FS6" i="1"/>
  <c r="FO6" i="1"/>
  <c r="FK6" i="1"/>
  <c r="FG6" i="1"/>
  <c r="FC6" i="1"/>
  <c r="EY6" i="1"/>
  <c r="EU6" i="1"/>
  <c r="EQ6" i="1"/>
  <c r="EM6" i="1"/>
  <c r="EI6" i="1"/>
  <c r="EE6" i="1"/>
  <c r="EA6" i="1"/>
  <c r="DW6" i="1"/>
  <c r="DS6" i="1"/>
  <c r="DO6" i="1"/>
  <c r="DK6" i="1"/>
  <c r="DG6" i="1"/>
  <c r="DC6" i="1"/>
  <c r="CY6" i="1"/>
  <c r="CU6" i="1"/>
  <c r="CQ6" i="1"/>
  <c r="CM6" i="1"/>
  <c r="CI6" i="1"/>
  <c r="CE6" i="1"/>
  <c r="CA6" i="1"/>
  <c r="BW6" i="1"/>
  <c r="BS6" i="1"/>
  <c r="NA6" i="1"/>
  <c r="MW6" i="1"/>
  <c r="MS6" i="1"/>
  <c r="MO6" i="1"/>
  <c r="MK6" i="1"/>
  <c r="MG6" i="1"/>
  <c r="MC6" i="1"/>
  <c r="LY6" i="1"/>
  <c r="LU6" i="1"/>
  <c r="LQ6" i="1"/>
  <c r="LM6" i="1"/>
  <c r="LI6" i="1"/>
  <c r="LE6" i="1"/>
  <c r="LA6" i="1"/>
  <c r="KW6" i="1"/>
  <c r="KS6" i="1"/>
  <c r="KO6" i="1"/>
  <c r="KK6" i="1"/>
  <c r="KG6" i="1"/>
  <c r="KC6" i="1"/>
  <c r="JY6" i="1"/>
  <c r="JU6" i="1"/>
  <c r="JQ6" i="1"/>
  <c r="JM6" i="1"/>
  <c r="JI6" i="1"/>
  <c r="JE6" i="1"/>
  <c r="JA6" i="1"/>
  <c r="IW6" i="1"/>
  <c r="IS6" i="1"/>
  <c r="IO6" i="1"/>
  <c r="IK6" i="1"/>
  <c r="IG6" i="1"/>
  <c r="IC6" i="1"/>
  <c r="HY6" i="1"/>
  <c r="HU6" i="1"/>
  <c r="HQ6" i="1"/>
  <c r="HM6" i="1"/>
  <c r="HI6" i="1"/>
  <c r="HE6" i="1"/>
  <c r="HA6" i="1"/>
  <c r="GW6" i="1"/>
  <c r="GS6" i="1"/>
  <c r="GO6" i="1"/>
  <c r="GK6" i="1"/>
  <c r="GG6" i="1"/>
  <c r="GC6" i="1"/>
  <c r="FY6" i="1"/>
  <c r="FU6" i="1"/>
  <c r="FQ6" i="1"/>
  <c r="FM6" i="1"/>
  <c r="FI6" i="1"/>
  <c r="FE6" i="1"/>
  <c r="FA6" i="1"/>
  <c r="EW6" i="1"/>
  <c r="ES6" i="1"/>
  <c r="EO6" i="1"/>
  <c r="EK6" i="1"/>
  <c r="EG6" i="1"/>
  <c r="EC6" i="1"/>
  <c r="DY6" i="1"/>
  <c r="DU6" i="1"/>
  <c r="DQ6" i="1"/>
  <c r="DM6" i="1"/>
  <c r="DI6" i="1"/>
  <c r="DE6" i="1"/>
  <c r="DA6" i="1"/>
  <c r="CW6" i="1"/>
  <c r="CS6" i="1"/>
  <c r="CO6" i="1"/>
  <c r="CK6" i="1"/>
  <c r="CG6" i="1"/>
  <c r="CC6" i="1"/>
  <c r="BY6" i="1"/>
  <c r="BU6" i="1"/>
  <c r="BQ6" i="1"/>
  <c r="ND6" i="1"/>
  <c r="MV6" i="1"/>
  <c r="MN6" i="1"/>
  <c r="MF6" i="1"/>
  <c r="LX6" i="1"/>
  <c r="LP6" i="1"/>
  <c r="LH6" i="1"/>
  <c r="KZ6" i="1"/>
  <c r="KR6" i="1"/>
  <c r="KJ6" i="1"/>
  <c r="KB6" i="1"/>
  <c r="JT6" i="1"/>
  <c r="JL6" i="1"/>
  <c r="JD6" i="1"/>
  <c r="IV6" i="1"/>
  <c r="IN6" i="1"/>
  <c r="IF6" i="1"/>
  <c r="HX6" i="1"/>
  <c r="HP6" i="1"/>
  <c r="HH6" i="1"/>
  <c r="GZ6" i="1"/>
  <c r="GR6" i="1"/>
  <c r="GJ6" i="1"/>
  <c r="GB6" i="1"/>
  <c r="FT6" i="1"/>
  <c r="FL6" i="1"/>
  <c r="FD6" i="1"/>
  <c r="EV6" i="1"/>
  <c r="EN6" i="1"/>
  <c r="EF6" i="1"/>
  <c r="DX6" i="1"/>
  <c r="DP6" i="1"/>
  <c r="DH6" i="1"/>
  <c r="CZ6" i="1"/>
  <c r="CR6" i="1"/>
  <c r="CJ6" i="1"/>
  <c r="CB6" i="1"/>
  <c r="BT6" i="1"/>
  <c r="BN6" i="1"/>
  <c r="BJ6" i="1"/>
  <c r="BF6" i="1"/>
  <c r="BB6" i="1"/>
  <c r="AX6" i="1"/>
  <c r="AT6" i="1"/>
  <c r="AP6" i="1"/>
  <c r="AL6" i="1"/>
  <c r="AH6" i="1"/>
  <c r="AD6" i="1"/>
  <c r="Z6" i="1"/>
  <c r="V6" i="1"/>
  <c r="R6" i="1"/>
  <c r="N6" i="1"/>
  <c r="J6" i="1"/>
  <c r="F6" i="1"/>
  <c r="NB6" i="1"/>
  <c r="MT6" i="1"/>
  <c r="ML6" i="1"/>
  <c r="MD6" i="1"/>
  <c r="LV6" i="1"/>
  <c r="LN6" i="1"/>
  <c r="LF6" i="1"/>
  <c r="KX6" i="1"/>
  <c r="KP6" i="1"/>
  <c r="KH6" i="1"/>
  <c r="JZ6" i="1"/>
  <c r="JR6" i="1"/>
  <c r="JJ6" i="1"/>
  <c r="JB6" i="1"/>
  <c r="IT6" i="1"/>
  <c r="IL6" i="1"/>
  <c r="ID6" i="1"/>
  <c r="HV6" i="1"/>
  <c r="HN6" i="1"/>
  <c r="HF6" i="1"/>
  <c r="GX6" i="1"/>
  <c r="GP6" i="1"/>
  <c r="GH6" i="1"/>
  <c r="FZ6" i="1"/>
  <c r="FR6" i="1"/>
  <c r="FJ6" i="1"/>
  <c r="FB6" i="1"/>
  <c r="ET6" i="1"/>
  <c r="EL6" i="1"/>
  <c r="ED6" i="1"/>
  <c r="DV6" i="1"/>
  <c r="DN6" i="1"/>
  <c r="DF6" i="1"/>
  <c r="CX6" i="1"/>
  <c r="CP6" i="1"/>
  <c r="CH6" i="1"/>
  <c r="BZ6" i="1"/>
  <c r="BR6" i="1"/>
  <c r="BM6" i="1"/>
  <c r="BI6" i="1"/>
  <c r="BE6" i="1"/>
  <c r="BA6" i="1"/>
  <c r="AW6" i="1"/>
  <c r="AS6" i="1"/>
  <c r="AO6" i="1"/>
  <c r="AK6" i="1"/>
  <c r="AG6" i="1"/>
  <c r="AC6" i="1"/>
  <c r="Y6" i="1"/>
  <c r="U6" i="1"/>
  <c r="Q6" i="1"/>
  <c r="M6" i="1"/>
  <c r="I6" i="1"/>
  <c r="E6" i="1"/>
  <c r="S6" i="1"/>
  <c r="AI6" i="1"/>
  <c r="AY6" i="1"/>
  <c r="BO6" i="1"/>
  <c r="CT6" i="1"/>
  <c r="DZ6" i="1"/>
  <c r="FF6" i="1"/>
  <c r="GL6" i="1"/>
  <c r="HR6" i="1"/>
  <c r="IX6" i="1"/>
  <c r="KD6" i="1"/>
  <c r="KT6" i="1"/>
  <c r="LZ6" i="1"/>
  <c r="MP6" i="1"/>
  <c r="D6" i="1"/>
  <c r="T6" i="1"/>
  <c r="AJ6" i="1"/>
  <c r="AZ6" i="1"/>
  <c r="BP6" i="1"/>
  <c r="CV6" i="1"/>
  <c r="EB6" i="1"/>
  <c r="FH6" i="1"/>
  <c r="GN6" i="1"/>
  <c r="HT6" i="1"/>
  <c r="IZ6" i="1"/>
  <c r="KF6" i="1"/>
  <c r="LL6" i="1"/>
  <c r="MB6" i="1"/>
  <c r="G6" i="1"/>
  <c r="O6" i="1"/>
  <c r="W6" i="1"/>
  <c r="AE6" i="1"/>
  <c r="AM6" i="1"/>
  <c r="AU6" i="1"/>
  <c r="BC6" i="1"/>
  <c r="BK6" i="1"/>
  <c r="BV6" i="1"/>
  <c r="CL6" i="1"/>
  <c r="DB6" i="1"/>
  <c r="DR6" i="1"/>
  <c r="EH6" i="1"/>
  <c r="EX6" i="1"/>
  <c r="FN6" i="1"/>
  <c r="GD6" i="1"/>
  <c r="GT6" i="1"/>
  <c r="HJ6" i="1"/>
  <c r="HZ6" i="1"/>
  <c r="IP6" i="1"/>
  <c r="JF6" i="1"/>
  <c r="JV6" i="1"/>
  <c r="KL6" i="1"/>
  <c r="LB6" i="1"/>
  <c r="LR6" i="1"/>
  <c r="MH6" i="1"/>
  <c r="MX6" i="1"/>
  <c r="H6" i="1"/>
  <c r="P6" i="1"/>
  <c r="X6" i="1"/>
  <c r="AF6" i="1"/>
  <c r="AN6" i="1"/>
  <c r="AV6" i="1"/>
  <c r="BD6" i="1"/>
  <c r="BL6" i="1"/>
  <c r="BX6" i="1"/>
  <c r="CN6" i="1"/>
  <c r="DD6" i="1"/>
  <c r="DT6" i="1"/>
  <c r="EJ6" i="1"/>
  <c r="EZ6" i="1"/>
  <c r="FP6" i="1"/>
  <c r="GF6" i="1"/>
  <c r="GV6" i="1"/>
  <c r="HL6" i="1"/>
  <c r="IB6" i="1"/>
  <c r="IR6" i="1"/>
  <c r="JH6" i="1"/>
  <c r="JX6" i="1"/>
  <c r="KN6" i="1"/>
  <c r="LD6" i="1"/>
  <c r="LT6" i="1"/>
  <c r="MJ6" i="1"/>
  <c r="MZ6" i="1"/>
  <c r="G5" i="1"/>
  <c r="K5" i="1"/>
  <c r="O5" i="1"/>
  <c r="S5" i="1"/>
  <c r="W5" i="1"/>
  <c r="AA5" i="1"/>
  <c r="AE5" i="1"/>
  <c r="AI5" i="1"/>
  <c r="AM5" i="1"/>
  <c r="AQ5" i="1"/>
  <c r="AU5" i="1"/>
  <c r="AY5" i="1"/>
  <c r="BC5" i="1"/>
  <c r="BG5" i="1"/>
  <c r="BK5" i="1"/>
  <c r="BO5" i="1"/>
  <c r="BS5" i="1"/>
  <c r="BW5" i="1"/>
  <c r="CA5" i="1"/>
  <c r="CE5" i="1"/>
  <c r="CI5" i="1"/>
  <c r="CM5" i="1"/>
  <c r="CQ5" i="1"/>
  <c r="CU5" i="1"/>
  <c r="CY5" i="1"/>
  <c r="DC5" i="1"/>
  <c r="DG5" i="1"/>
  <c r="DK5" i="1"/>
  <c r="DO5" i="1"/>
  <c r="DS5" i="1"/>
  <c r="DW5" i="1"/>
  <c r="EA5" i="1"/>
  <c r="EE5" i="1"/>
  <c r="EI5" i="1"/>
  <c r="EM5" i="1"/>
  <c r="EQ5" i="1"/>
  <c r="EU5" i="1"/>
  <c r="EY5" i="1"/>
  <c r="FC5" i="1"/>
  <c r="FG5" i="1"/>
  <c r="FK5" i="1"/>
  <c r="FO5" i="1"/>
  <c r="FS5" i="1"/>
  <c r="FW5" i="1"/>
  <c r="GA5" i="1"/>
  <c r="GE5" i="1"/>
  <c r="GI5" i="1"/>
  <c r="GM5" i="1"/>
  <c r="GQ5" i="1"/>
  <c r="GU5" i="1"/>
  <c r="GY5" i="1"/>
  <c r="HC5" i="1"/>
  <c r="HG5" i="1"/>
  <c r="HK5" i="1"/>
  <c r="HO5" i="1"/>
  <c r="HS5" i="1"/>
  <c r="HW5" i="1"/>
  <c r="IA5" i="1"/>
  <c r="IE5" i="1"/>
  <c r="II5" i="1"/>
  <c r="IM5" i="1"/>
  <c r="IQ5" i="1"/>
  <c r="IU5" i="1"/>
  <c r="IY5" i="1"/>
  <c r="JC5" i="1"/>
  <c r="JG5" i="1"/>
  <c r="JK5" i="1"/>
  <c r="JO5" i="1"/>
  <c r="JS5" i="1"/>
  <c r="JW5" i="1"/>
  <c r="KA5" i="1"/>
  <c r="KE5" i="1"/>
  <c r="KI5" i="1"/>
  <c r="KM5" i="1"/>
  <c r="KQ5" i="1"/>
  <c r="KU5" i="1"/>
  <c r="KY5" i="1"/>
  <c r="LC5" i="1"/>
  <c r="LG5" i="1"/>
  <c r="LK5" i="1"/>
  <c r="LO5" i="1"/>
  <c r="LS5" i="1"/>
  <c r="LW5" i="1"/>
  <c r="MA5" i="1"/>
  <c r="ME5" i="1"/>
  <c r="MI5" i="1"/>
  <c r="MM5" i="1"/>
  <c r="MQ5" i="1"/>
  <c r="MU5" i="1"/>
  <c r="MY5" i="1"/>
  <c r="NC5" i="1"/>
  <c r="IN5" i="1"/>
  <c r="IR5" i="1"/>
  <c r="IV5" i="1"/>
  <c r="IZ5" i="1"/>
  <c r="JD5" i="1"/>
  <c r="JH5" i="1"/>
  <c r="JL5" i="1"/>
  <c r="JP5" i="1"/>
  <c r="JT5" i="1"/>
  <c r="JX5" i="1"/>
  <c r="KB5" i="1"/>
  <c r="KF5" i="1"/>
  <c r="KJ5" i="1"/>
  <c r="KN5" i="1"/>
  <c r="KR5" i="1"/>
  <c r="KV5" i="1"/>
  <c r="KZ5" i="1"/>
  <c r="LD5" i="1"/>
  <c r="LH5" i="1"/>
  <c r="LL5" i="1"/>
  <c r="LP5" i="1"/>
  <c r="LT5" i="1"/>
  <c r="LX5" i="1"/>
  <c r="MB5" i="1"/>
  <c r="MF5" i="1"/>
  <c r="MJ5" i="1"/>
  <c r="MN5" i="1"/>
  <c r="MR5" i="1"/>
  <c r="MV5" i="1"/>
  <c r="MZ5" i="1"/>
</calcChain>
</file>

<file path=xl/sharedStrings.xml><?xml version="1.0" encoding="utf-8"?>
<sst xmlns="http://schemas.openxmlformats.org/spreadsheetml/2006/main" count="42" uniqueCount="34">
  <si>
    <t>Année</t>
  </si>
  <si>
    <t>Temps</t>
  </si>
  <si>
    <t>Nom</t>
  </si>
  <si>
    <t>Solde VA</t>
  </si>
  <si>
    <t>am</t>
  </si>
  <si>
    <t>1/2 VA</t>
  </si>
  <si>
    <t>pm</t>
  </si>
  <si>
    <t>1/2 P</t>
  </si>
  <si>
    <t>1/2 D</t>
  </si>
  <si>
    <t>Nom1</t>
  </si>
  <si>
    <t>Nom2</t>
  </si>
  <si>
    <t>Nom3</t>
  </si>
  <si>
    <t>Nom4</t>
  </si>
  <si>
    <t>Nom5</t>
  </si>
  <si>
    <t>type</t>
  </si>
  <si>
    <t>1/2 MA</t>
  </si>
  <si>
    <t>1/2 journée de vacances</t>
  </si>
  <si>
    <t>1/2 journée de présence</t>
  </si>
  <si>
    <t>1/2 journée de maladie</t>
  </si>
  <si>
    <t>1/2 journée de déplacement</t>
  </si>
  <si>
    <t>Signification</t>
  </si>
  <si>
    <t>jour de l'an</t>
  </si>
  <si>
    <t>Pâques</t>
  </si>
  <si>
    <t>Lundi de pâques</t>
  </si>
  <si>
    <t>Fête du travail</t>
  </si>
  <si>
    <t>Armistice 45</t>
  </si>
  <si>
    <t>Ascension</t>
  </si>
  <si>
    <t>Pentecôte</t>
  </si>
  <si>
    <t>Lundi de pentecôte</t>
  </si>
  <si>
    <t>Fête Nationale</t>
  </si>
  <si>
    <t>Assomption</t>
  </si>
  <si>
    <t>Toussaint</t>
  </si>
  <si>
    <t>Armistice 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</si>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</sst>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mmmm"/>
    <numFmt numFmtId="165" formatCode="ddd"/>
    <numFmt numFmtId="166" formatCode="0000000"/>
    <numFmt numFmtId="167" formatCode="dd"/>
    <numFmt numFmtId="168" formatCode="0.0"/>
    <numFmt numFmtId="169" formatCode="_-* #,##0\ _€_-;\-* #,##0\ _€_-;_-* &quot;-&quot;??\ _€_-;_-@_-"/>
    <numFmt numFmtId="170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24"/>
      <name val="Calibri"/>
      <family val="2"/>
      <scheme val="minor"/>
    </font>
    <font>
      <i/>
      <sz val="28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4"/>
      <color theme="1" tint="0.249977111117893"/>
      <name val="Calibri"/>
      <family val="2"/>
      <scheme val="minor"/>
    </font>
    <font>
      <b/>
      <sz val="22"/>
      <color theme="1" tint="0.249977111117893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i/>
      <sz val="26"/>
      <color theme="3" tint="-0.249977111117893"/>
      <name val="Calibri"/>
      <family val="2"/>
      <scheme val="minor"/>
    </font>
    <font>
      <i/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17171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thin">
        <color indexed="64"/>
      </bottom>
      <diagonal/>
    </border>
    <border>
      <left/>
      <right/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slantDashDot">
        <color indexed="64"/>
      </right>
      <top/>
      <bottom/>
      <diagonal/>
    </border>
    <border>
      <left style="slantDashDot">
        <color indexed="64"/>
      </left>
      <right style="thin">
        <color indexed="64"/>
      </right>
      <top style="slantDashDot">
        <color indexed="64"/>
      </top>
      <bottom/>
      <diagonal/>
    </border>
    <border>
      <left style="slantDashDot">
        <color indexed="64"/>
      </left>
      <right style="dotted">
        <color indexed="64"/>
      </right>
      <top/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/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slantDashDot">
        <color indexed="64"/>
      </right>
      <top style="hair">
        <color auto="1"/>
      </top>
      <bottom/>
      <diagonal/>
    </border>
    <border>
      <left style="slantDashDot">
        <color indexed="64"/>
      </left>
      <right style="dotted">
        <color indexed="64"/>
      </right>
      <top style="hair">
        <color auto="1"/>
      </top>
      <bottom style="hair">
        <color auto="1"/>
      </bottom>
      <diagonal/>
    </border>
    <border>
      <left style="dotted">
        <color indexed="64"/>
      </left>
      <right style="dotted">
        <color indexed="64"/>
      </right>
      <top style="hair">
        <color auto="1"/>
      </top>
      <bottom style="hair">
        <color auto="1"/>
      </bottom>
      <diagonal/>
    </border>
    <border>
      <left style="dotted">
        <color indexed="64"/>
      </left>
      <right style="slantDashDot">
        <color indexed="64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slantDashDot">
        <color indexed="64"/>
      </right>
      <top/>
      <bottom style="thin">
        <color indexed="64"/>
      </bottom>
      <diagonal/>
    </border>
    <border>
      <left style="slantDashDot">
        <color indexed="64"/>
      </left>
      <right style="dotted">
        <color indexed="64"/>
      </right>
      <top style="hair">
        <color auto="1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auto="1"/>
      </top>
      <bottom style="thin">
        <color indexed="64"/>
      </bottom>
      <diagonal/>
    </border>
    <border>
      <left style="dotted">
        <color indexed="64"/>
      </left>
      <right style="slantDashDot">
        <color indexed="64"/>
      </right>
      <top style="hair">
        <color auto="1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hair">
        <color auto="1"/>
      </bottom>
      <diagonal/>
    </border>
    <border>
      <left style="dotted">
        <color indexed="64"/>
      </left>
      <right style="dotted">
        <color indexed="64"/>
      </right>
      <top/>
      <bottom style="hair">
        <color auto="1"/>
      </bottom>
      <diagonal/>
    </border>
    <border>
      <left style="thin">
        <color auto="1"/>
      </left>
      <right style="slantDashDot">
        <color indexed="64"/>
      </right>
      <top style="thin">
        <color indexed="64"/>
      </top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5" fontId="7" fillId="3" borderId="5" xfId="1" applyNumberFormat="1" applyFont="1" applyFill="1" applyBorder="1" applyAlignment="1" applyProtection="1">
      <alignment horizontal="center" vertical="center" wrapText="1"/>
      <protection locked="0"/>
    </xf>
    <xf numFmtId="165" fontId="7" fillId="3" borderId="6" xfId="1" applyNumberFormat="1" applyFont="1" applyFill="1" applyBorder="1" applyAlignment="1" applyProtection="1">
      <alignment horizontal="center" vertical="center" wrapText="1"/>
      <protection locked="0"/>
    </xf>
    <xf numFmtId="165" fontId="7" fillId="3" borderId="7" xfId="1" applyNumberFormat="1" applyFont="1" applyFill="1" applyBorder="1" applyAlignment="1" applyProtection="1">
      <alignment horizontal="center" vertical="center" wrapText="1"/>
      <protection locked="0"/>
    </xf>
    <xf numFmtId="167" fontId="7" fillId="3" borderId="9" xfId="1" applyNumberFormat="1" applyFont="1" applyFill="1" applyBorder="1" applyAlignment="1" applyProtection="1">
      <alignment horizontal="center" vertical="center" wrapText="1"/>
      <protection locked="0"/>
    </xf>
    <xf numFmtId="167" fontId="7" fillId="3" borderId="10" xfId="1" applyNumberFormat="1" applyFont="1" applyFill="1" applyBorder="1" applyAlignment="1" applyProtection="1">
      <alignment horizontal="center" vertical="center" wrapText="1"/>
      <protection locked="0"/>
    </xf>
    <xf numFmtId="167" fontId="7" fillId="3" borderId="1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>
      <protection locked="0"/>
    </xf>
    <xf numFmtId="0" fontId="14" fillId="0" borderId="0" xfId="0" applyFont="1" applyProtection="1">
      <protection locked="0"/>
    </xf>
    <xf numFmtId="19" fontId="0" fillId="3" borderId="0" xfId="0" applyNumberFormat="1" applyFill="1" applyProtection="1">
      <protection locked="0"/>
    </xf>
    <xf numFmtId="0" fontId="0" fillId="3" borderId="0" xfId="0" applyFill="1" applyProtection="1">
      <protection locked="0"/>
    </xf>
    <xf numFmtId="166" fontId="8" fillId="3" borderId="8" xfId="0" applyNumberFormat="1" applyFont="1" applyFill="1" applyBorder="1" applyAlignment="1" applyProtection="1">
      <alignment horizontal="center" vertical="center" wrapText="1"/>
      <protection locked="0"/>
    </xf>
    <xf numFmtId="166" fontId="8" fillId="3" borderId="27" xfId="0" applyNumberFormat="1" applyFont="1" applyFill="1" applyBorder="1" applyAlignment="1" applyProtection="1">
      <alignment horizontal="center" vertical="center" wrapText="1"/>
      <protection locked="0"/>
    </xf>
    <xf numFmtId="166" fontId="9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10" fillId="3" borderId="12" xfId="0" applyFont="1" applyFill="1" applyBorder="1" applyAlignment="1" applyProtection="1">
      <alignment horizontal="center" vertical="center"/>
      <protection locked="0"/>
    </xf>
    <xf numFmtId="169" fontId="12" fillId="3" borderId="15" xfId="1" applyNumberFormat="1" applyFont="1" applyFill="1" applyBorder="1" applyAlignment="1" applyProtection="1">
      <alignment horizontal="center" vertical="center"/>
      <protection locked="0"/>
    </xf>
    <xf numFmtId="169" fontId="12" fillId="3" borderId="16" xfId="1" applyNumberFormat="1" applyFont="1" applyFill="1" applyBorder="1" applyAlignment="1" applyProtection="1">
      <alignment horizontal="center" vertical="center"/>
      <protection locked="0"/>
    </xf>
    <xf numFmtId="169" fontId="13" fillId="3" borderId="16" xfId="1" applyNumberFormat="1" applyFont="1" applyFill="1" applyBorder="1" applyAlignment="1" applyProtection="1">
      <alignment horizontal="center" vertical="center"/>
      <protection locked="0"/>
    </xf>
    <xf numFmtId="169" fontId="12" fillId="3" borderId="17" xfId="1" applyNumberFormat="1" applyFont="1" applyFill="1" applyBorder="1" applyAlignment="1" applyProtection="1">
      <alignment horizontal="center" vertical="center"/>
      <protection locked="0"/>
    </xf>
    <xf numFmtId="0" fontId="10" fillId="3" borderId="18" xfId="0" applyFont="1" applyFill="1" applyBorder="1" applyAlignment="1" applyProtection="1">
      <alignment horizontal="center"/>
      <protection locked="0"/>
    </xf>
    <xf numFmtId="169" fontId="12" fillId="3" borderId="21" xfId="1" applyNumberFormat="1" applyFont="1" applyFill="1" applyBorder="1" applyAlignment="1" applyProtection="1">
      <alignment horizontal="center" vertical="center"/>
      <protection locked="0"/>
    </xf>
    <xf numFmtId="169" fontId="12" fillId="3" borderId="22" xfId="1" applyNumberFormat="1" applyFont="1" applyFill="1" applyBorder="1" applyAlignment="1" applyProtection="1">
      <alignment horizontal="center" vertical="center"/>
      <protection locked="0"/>
    </xf>
    <xf numFmtId="169" fontId="13" fillId="3" borderId="22" xfId="1" applyNumberFormat="1" applyFont="1" applyFill="1" applyBorder="1" applyAlignment="1" applyProtection="1">
      <alignment horizontal="center" vertical="center"/>
      <protection locked="0"/>
    </xf>
    <xf numFmtId="169" fontId="12" fillId="3" borderId="23" xfId="1" applyNumberFormat="1" applyFont="1" applyFill="1" applyBorder="1" applyAlignment="1" applyProtection="1">
      <alignment horizontal="center" vertical="center"/>
      <protection locked="0"/>
    </xf>
    <xf numFmtId="169" fontId="12" fillId="3" borderId="25" xfId="1" applyNumberFormat="1" applyFont="1" applyFill="1" applyBorder="1" applyAlignment="1" applyProtection="1">
      <alignment horizontal="center" vertical="center"/>
      <protection locked="0"/>
    </xf>
    <xf numFmtId="169" fontId="12" fillId="3" borderId="24" xfId="1" applyNumberFormat="1" applyFont="1" applyFill="1" applyBorder="1" applyAlignment="1" applyProtection="1">
      <alignment horizontal="center" vertical="center"/>
      <protection locked="0"/>
    </xf>
    <xf numFmtId="168" fontId="5" fillId="3" borderId="26" xfId="0" applyNumberFormat="1" applyFont="1" applyFill="1" applyBorder="1" applyAlignment="1" applyProtection="1">
      <alignment horizontal="center" vertical="center"/>
      <protection locked="0"/>
    </xf>
    <xf numFmtId="168" fontId="5" fillId="3" borderId="20" xfId="0" applyNumberFormat="1" applyFont="1" applyFill="1" applyBorder="1" applyAlignment="1" applyProtection="1">
      <alignment horizontal="center" vertical="center"/>
      <protection locked="0"/>
    </xf>
    <xf numFmtId="0" fontId="11" fillId="3" borderId="13" xfId="0" applyFont="1" applyFill="1" applyBorder="1" applyAlignment="1" applyProtection="1">
      <alignment horizontal="center" vertical="center"/>
      <protection locked="0"/>
    </xf>
    <xf numFmtId="0" fontId="11" fillId="3" borderId="19" xfId="0" applyFont="1" applyFill="1" applyBorder="1" applyAlignment="1" applyProtection="1">
      <alignment horizontal="center" vertical="center"/>
      <protection locked="0"/>
    </xf>
    <xf numFmtId="164" fontId="6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6" fillId="3" borderId="4" xfId="0" applyNumberFormat="1" applyFont="1" applyFill="1" applyBorder="1" applyAlignment="1" applyProtection="1">
      <alignment horizontal="center" vertical="center" wrapText="1"/>
      <protection locked="0"/>
    </xf>
    <xf numFmtId="168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5" fillId="3" borderId="0" xfId="0" applyFont="1" applyFill="1" applyAlignment="1" applyProtection="1">
      <alignment horizontal="center"/>
      <protection locked="0"/>
    </xf>
    <xf numFmtId="164" fontId="6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6" fillId="4" borderId="0" xfId="0" applyFont="1" applyFill="1" applyAlignment="1">
      <alignment horizontal="center"/>
    </xf>
    <xf numFmtId="170" fontId="0" fillId="0" borderId="0" xfId="0" applyNumberFormat="1"/>
    <xf numFmtId="170" fontId="17" fillId="0" borderId="0" xfId="0" applyNumberFormat="1" applyFont="1"/>
  </cellXfs>
  <cellStyles count="2">
    <cellStyle name="Milliers" xfId="1" builtinId="3"/>
    <cellStyle name="Normal" xfId="0" builtinId="0"/>
  </cellStyles>
  <dxfs count="6">
    <dxf>
      <font>
        <color rgb="FF9C0006"/>
      </font>
    </dxf>
    <dxf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4B4B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B656AD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1" max="3000" min="2018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</xdr:colOff>
          <xdr:row>0</xdr:row>
          <xdr:rowOff>0</xdr:rowOff>
        </xdr:from>
        <xdr:to>
          <xdr:col>2</xdr:col>
          <xdr:colOff>1013460</xdr:colOff>
          <xdr:row>1</xdr:row>
          <xdr:rowOff>7620</xdr:rowOff>
        </xdr:to>
        <xdr:sp macro="" textlink="">
          <xdr:nvSpPr>
            <xdr:cNvPr id="1025" name="Compteur 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</xdr:col>
      <xdr:colOff>45720</xdr:colOff>
      <xdr:row>0</xdr:row>
      <xdr:rowOff>235267</xdr:rowOff>
    </xdr:from>
    <xdr:to>
      <xdr:col>8</xdr:col>
      <xdr:colOff>944880</xdr:colOff>
      <xdr:row>2</xdr:row>
      <xdr:rowOff>254317</xdr:rowOff>
    </xdr:to>
    <xdr:sp macro="[0]!Feuil1.lancer_userfor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532120" y="235267"/>
          <a:ext cx="6050280" cy="1085850"/>
        </a:xfrm>
        <a:prstGeom prst="roundRect">
          <a:avLst/>
        </a:prstGeom>
        <a:solidFill>
          <a:schemeClr val="bg2">
            <a:lumMod val="90000"/>
          </a:schemeClr>
        </a:solidFill>
        <a:effectLst>
          <a:glow rad="101600">
            <a:schemeClr val="accent4">
              <a:satMod val="175000"/>
              <a:alpha val="40000"/>
            </a:schemeClr>
          </a:glow>
          <a:outerShdw blurRad="63500" dist="50800" dir="6000000" sx="70000" sy="7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600" b="1" i="0" u="none" strike="noStrike" kern="0" cap="none" spc="0" normalizeH="0" baseline="0" noProof="0">
              <a:ln>
                <a:noFill/>
              </a:ln>
              <a:solidFill>
                <a:srgbClr val="E7E6E6">
                  <a:lumMod val="2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Gérer les congés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optec%20timesheet%20template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ossier_Prod"/>
      <sheetName val="Liste"/>
    </sheetNames>
    <sheetDataSet>
      <sheetData sheetId="0"/>
      <sheetData sheetId="1"/>
      <sheetData sheetId="2">
        <row r="2">
          <cell r="C2">
            <v>44197</v>
          </cell>
        </row>
        <row r="3">
          <cell r="C3">
            <v>44290</v>
          </cell>
        </row>
        <row r="4">
          <cell r="C4">
            <v>44291</v>
          </cell>
        </row>
        <row r="5">
          <cell r="C5">
            <v>44317</v>
          </cell>
        </row>
        <row r="6">
          <cell r="C6">
            <v>44324</v>
          </cell>
        </row>
        <row r="7">
          <cell r="C7">
            <v>44329</v>
          </cell>
        </row>
        <row r="8">
          <cell r="C8">
            <v>44339</v>
          </cell>
        </row>
        <row r="9">
          <cell r="C9">
            <v>44340</v>
          </cell>
        </row>
        <row r="10">
          <cell r="C10">
            <v>44391</v>
          </cell>
        </row>
        <row r="11">
          <cell r="C11">
            <v>44423</v>
          </cell>
        </row>
        <row r="12">
          <cell r="C12">
            <v>44501</v>
          </cell>
        </row>
        <row r="13">
          <cell r="C13">
            <v>44511</v>
          </cell>
        </row>
        <row r="14">
          <cell r="C14">
            <v>44555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D5C27E-C12B-4AF1-929F-7194C7E27B0C}" name="Tableau1" displayName="Tableau1" ref="I1:J5" totalsRowShown="0">
  <autoFilter ref="I1:J5" xr:uid="{412B2CBC-DE96-44BE-92B7-153CE1FCE2D7}"/>
  <tableColumns count="2">
    <tableColumn id="1" xr3:uid="{BE68B651-30F0-46F3-B88F-9948DB23D8E6}" name="type"/>
    <tableColumn id="2" xr3:uid="{55BC2871-C8BF-4450-B8D1-41F8568062B0}" name="Signific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7904B-F3AE-4A05-8422-BCB3D79B2731}">
  <sheetPr codeName="Feuil1"/>
  <dimension ref="A1:ND16"/>
  <sheetViews>
    <sheetView tabSelected="1" zoomScale="55" zoomScaleNormal="55" workbookViewId="0">
      <selection activeCell="N10" sqref="N10"/>
    </sheetView>
  </sheetViews>
  <sheetFormatPr baseColWidth="10" defaultColWidth="50.6640625" defaultRowHeight="21" x14ac:dyDescent="0.4"/>
  <cols>
    <col min="1" max="1" width="25.33203125" style="12" customWidth="1"/>
    <col min="2" max="2" width="30.109375" style="4" customWidth="1"/>
    <col min="3" max="3" width="24.5546875" style="4" customWidth="1"/>
    <col min="4" max="4" width="15.5546875" style="4" customWidth="1"/>
    <col min="5" max="6" width="13.109375" style="4" customWidth="1"/>
    <col min="7" max="11" width="16.21875" style="4" customWidth="1"/>
    <col min="12" max="13" width="13.109375" style="4" customWidth="1"/>
    <col min="14" max="14" width="15.33203125" style="4" customWidth="1"/>
    <col min="15" max="15" width="13.6640625" style="4" customWidth="1"/>
    <col min="16" max="17" width="13.109375" style="4" customWidth="1"/>
    <col min="18" max="18" width="14.77734375" style="4" customWidth="1"/>
    <col min="19" max="368" width="13.109375" style="4" customWidth="1"/>
    <col min="369" max="16384" width="50.6640625" style="4"/>
  </cols>
  <sheetData>
    <row r="1" spans="1:368" ht="48" customHeight="1" x14ac:dyDescent="0.3">
      <c r="A1" s="1" t="s">
        <v>0</v>
      </c>
      <c r="B1" s="2">
        <v>2021</v>
      </c>
      <c r="C1" s="3"/>
    </row>
    <row r="2" spans="1:368" ht="36" customHeight="1" x14ac:dyDescent="0.3">
      <c r="A2" s="37"/>
      <c r="B2" s="37"/>
      <c r="C2" s="37"/>
      <c r="D2" s="13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</row>
    <row r="3" spans="1:368" ht="37.200000000000003" thickBot="1" x14ac:dyDescent="0.75">
      <c r="A3" s="37"/>
      <c r="B3" s="37"/>
      <c r="C3" s="37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8"/>
      <c r="EE3" s="38"/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8"/>
      <c r="EQ3" s="38"/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38"/>
      <c r="FO3" s="38"/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8"/>
      <c r="GA3" s="38"/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38"/>
      <c r="GM3" s="38"/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38"/>
      <c r="GY3" s="38"/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38"/>
      <c r="HK3" s="38"/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38"/>
      <c r="HW3" s="38"/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8"/>
      <c r="II3" s="38"/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38"/>
      <c r="IU3" s="38"/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8"/>
      <c r="JG3" s="38"/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8"/>
      <c r="JS3" s="38"/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8"/>
      <c r="KE3" s="38"/>
      <c r="KF3" s="38"/>
      <c r="KG3" s="38"/>
      <c r="KH3" s="38"/>
      <c r="KI3" s="38"/>
      <c r="KJ3" s="38"/>
      <c r="KK3" s="38"/>
      <c r="KL3" s="38"/>
      <c r="KM3" s="38"/>
      <c r="KN3" s="38"/>
      <c r="KO3" s="38"/>
      <c r="KP3" s="38"/>
      <c r="KQ3" s="38"/>
      <c r="KR3" s="38"/>
      <c r="KS3" s="38"/>
      <c r="KT3" s="38"/>
      <c r="KU3" s="38"/>
      <c r="KV3" s="38"/>
      <c r="KW3" s="38"/>
      <c r="KX3" s="38"/>
      <c r="KY3" s="38"/>
      <c r="KZ3" s="38"/>
      <c r="LA3" s="38"/>
      <c r="LB3" s="38"/>
      <c r="LC3" s="38"/>
      <c r="LD3" s="38"/>
      <c r="LE3" s="38"/>
      <c r="LF3" s="38"/>
      <c r="LG3" s="38"/>
      <c r="LH3" s="38"/>
      <c r="LI3" s="38"/>
      <c r="LJ3" s="38"/>
      <c r="LK3" s="38"/>
      <c r="LL3" s="38"/>
      <c r="LM3" s="38"/>
      <c r="LN3" s="38"/>
      <c r="LO3" s="38"/>
      <c r="LP3" s="38"/>
      <c r="LQ3" s="38"/>
      <c r="LR3" s="38"/>
      <c r="LS3" s="38"/>
      <c r="LT3" s="38"/>
      <c r="LU3" s="38"/>
      <c r="LV3" s="38"/>
      <c r="LW3" s="38"/>
      <c r="LX3" s="38"/>
      <c r="LY3" s="38"/>
      <c r="LZ3" s="38"/>
      <c r="MA3" s="38"/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8"/>
      <c r="MM3" s="38"/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8"/>
      <c r="MY3" s="38"/>
      <c r="MZ3" s="38"/>
      <c r="NA3" s="38"/>
      <c r="NB3" s="38"/>
      <c r="NC3" s="38"/>
      <c r="ND3" s="38"/>
    </row>
    <row r="4" spans="1:368" ht="34.5" customHeight="1" x14ac:dyDescent="0.3">
      <c r="A4" s="37"/>
      <c r="B4" s="37"/>
      <c r="C4" s="37"/>
      <c r="D4" s="39">
        <v>43101</v>
      </c>
      <c r="E4" s="34"/>
      <c r="F4" s="34"/>
      <c r="G4" s="34"/>
      <c r="H4" s="34"/>
      <c r="I4" s="34"/>
      <c r="J4" s="34"/>
      <c r="K4" s="34"/>
      <c r="L4" s="34">
        <v>43101</v>
      </c>
      <c r="M4" s="34"/>
      <c r="N4" s="34"/>
      <c r="O4" s="34"/>
      <c r="P4" s="34"/>
      <c r="Q4" s="34"/>
      <c r="R4" s="34"/>
      <c r="S4" s="34"/>
      <c r="T4" s="34">
        <v>43101</v>
      </c>
      <c r="U4" s="34"/>
      <c r="V4" s="34"/>
      <c r="W4" s="34"/>
      <c r="X4" s="34"/>
      <c r="Y4" s="34"/>
      <c r="Z4" s="34"/>
      <c r="AA4" s="34"/>
      <c r="AB4" s="34">
        <v>43101</v>
      </c>
      <c r="AC4" s="34"/>
      <c r="AD4" s="34"/>
      <c r="AE4" s="34"/>
      <c r="AF4" s="34"/>
      <c r="AG4" s="34"/>
      <c r="AH4" s="34"/>
      <c r="AI4" s="34">
        <v>43132</v>
      </c>
      <c r="AJ4" s="34"/>
      <c r="AK4" s="34"/>
      <c r="AL4" s="34"/>
      <c r="AM4" s="34"/>
      <c r="AN4" s="34"/>
      <c r="AO4" s="34"/>
      <c r="AP4" s="34"/>
      <c r="AQ4" s="34">
        <v>43132</v>
      </c>
      <c r="AR4" s="34"/>
      <c r="AS4" s="34"/>
      <c r="AT4" s="34"/>
      <c r="AU4" s="34"/>
      <c r="AV4" s="34"/>
      <c r="AW4" s="34"/>
      <c r="AX4" s="34"/>
      <c r="AY4" s="34">
        <v>43132</v>
      </c>
      <c r="AZ4" s="34"/>
      <c r="BA4" s="34"/>
      <c r="BB4" s="34"/>
      <c r="BC4" s="34"/>
      <c r="BD4" s="34"/>
      <c r="BE4" s="34"/>
      <c r="BF4" s="34"/>
      <c r="BG4" s="34">
        <v>43132</v>
      </c>
      <c r="BH4" s="34"/>
      <c r="BI4" s="34"/>
      <c r="BJ4" s="34"/>
      <c r="BK4" s="34">
        <v>43160</v>
      </c>
      <c r="BL4" s="34"/>
      <c r="BM4" s="34"/>
      <c r="BN4" s="34"/>
      <c r="BO4" s="34"/>
      <c r="BP4" s="34"/>
      <c r="BQ4" s="34"/>
      <c r="BR4" s="34"/>
      <c r="BS4" s="34">
        <v>43160</v>
      </c>
      <c r="BT4" s="34"/>
      <c r="BU4" s="34"/>
      <c r="BV4" s="34"/>
      <c r="BW4" s="34"/>
      <c r="BX4" s="34"/>
      <c r="BY4" s="34"/>
      <c r="BZ4" s="34"/>
      <c r="CA4" s="34">
        <v>43160</v>
      </c>
      <c r="CB4" s="34"/>
      <c r="CC4" s="34"/>
      <c r="CD4" s="34"/>
      <c r="CE4" s="34"/>
      <c r="CF4" s="34"/>
      <c r="CG4" s="34"/>
      <c r="CH4" s="34"/>
      <c r="CI4" s="34">
        <v>43160</v>
      </c>
      <c r="CJ4" s="34"/>
      <c r="CK4" s="34"/>
      <c r="CL4" s="34"/>
      <c r="CM4" s="34"/>
      <c r="CN4" s="34"/>
      <c r="CO4" s="34"/>
      <c r="CP4" s="34">
        <v>43191</v>
      </c>
      <c r="CQ4" s="34"/>
      <c r="CR4" s="34"/>
      <c r="CS4" s="34"/>
      <c r="CT4" s="34"/>
      <c r="CU4" s="34"/>
      <c r="CV4" s="34"/>
      <c r="CW4" s="34"/>
      <c r="CX4" s="34">
        <v>43191</v>
      </c>
      <c r="CY4" s="34"/>
      <c r="CZ4" s="34"/>
      <c r="DA4" s="34"/>
      <c r="DB4" s="34"/>
      <c r="DC4" s="34"/>
      <c r="DD4" s="34"/>
      <c r="DE4" s="34"/>
      <c r="DF4" s="34">
        <v>43191</v>
      </c>
      <c r="DG4" s="34"/>
      <c r="DH4" s="34"/>
      <c r="DI4" s="34"/>
      <c r="DJ4" s="34"/>
      <c r="DK4" s="34"/>
      <c r="DL4" s="34"/>
      <c r="DM4" s="34"/>
      <c r="DN4" s="34">
        <v>43191</v>
      </c>
      <c r="DO4" s="34"/>
      <c r="DP4" s="34"/>
      <c r="DQ4" s="34"/>
      <c r="DR4" s="34"/>
      <c r="DS4" s="34"/>
      <c r="DT4" s="34">
        <v>43221</v>
      </c>
      <c r="DU4" s="34"/>
      <c r="DV4" s="34"/>
      <c r="DW4" s="34"/>
      <c r="DX4" s="34"/>
      <c r="DY4" s="34"/>
      <c r="DZ4" s="34"/>
      <c r="EA4" s="34"/>
      <c r="EB4" s="34">
        <v>43221</v>
      </c>
      <c r="EC4" s="34"/>
      <c r="ED4" s="34"/>
      <c r="EE4" s="34"/>
      <c r="EF4" s="34"/>
      <c r="EG4" s="34"/>
      <c r="EH4" s="34"/>
      <c r="EI4" s="34"/>
      <c r="EJ4" s="34">
        <v>43221</v>
      </c>
      <c r="EK4" s="34"/>
      <c r="EL4" s="34"/>
      <c r="EM4" s="34"/>
      <c r="EN4" s="34"/>
      <c r="EO4" s="34"/>
      <c r="EP4" s="34"/>
      <c r="EQ4" s="34"/>
      <c r="ER4" s="34">
        <v>43221</v>
      </c>
      <c r="ES4" s="34"/>
      <c r="ET4" s="34"/>
      <c r="EU4" s="34"/>
      <c r="EV4" s="34"/>
      <c r="EW4" s="34"/>
      <c r="EX4" s="34"/>
      <c r="EY4" s="34">
        <v>43252</v>
      </c>
      <c r="EZ4" s="34"/>
      <c r="FA4" s="34"/>
      <c r="FB4" s="34"/>
      <c r="FC4" s="34"/>
      <c r="FD4" s="34"/>
      <c r="FE4" s="34"/>
      <c r="FF4" s="34"/>
      <c r="FG4" s="34">
        <v>43252</v>
      </c>
      <c r="FH4" s="34"/>
      <c r="FI4" s="34"/>
      <c r="FJ4" s="34"/>
      <c r="FK4" s="34"/>
      <c r="FL4" s="34"/>
      <c r="FM4" s="34"/>
      <c r="FN4" s="34"/>
      <c r="FO4" s="34">
        <v>43252</v>
      </c>
      <c r="FP4" s="34"/>
      <c r="FQ4" s="34"/>
      <c r="FR4" s="34"/>
      <c r="FS4" s="34"/>
      <c r="FT4" s="34"/>
      <c r="FU4" s="34"/>
      <c r="FV4" s="34"/>
      <c r="FW4" s="34">
        <v>43252</v>
      </c>
      <c r="FX4" s="34"/>
      <c r="FY4" s="34"/>
      <c r="FZ4" s="34"/>
      <c r="GA4" s="34"/>
      <c r="GB4" s="34"/>
      <c r="GC4" s="34">
        <v>43282</v>
      </c>
      <c r="GD4" s="34"/>
      <c r="GE4" s="34"/>
      <c r="GF4" s="34"/>
      <c r="GG4" s="34"/>
      <c r="GH4" s="34"/>
      <c r="GI4" s="34"/>
      <c r="GJ4" s="34"/>
      <c r="GK4" s="34">
        <v>43282</v>
      </c>
      <c r="GL4" s="34"/>
      <c r="GM4" s="34"/>
      <c r="GN4" s="34"/>
      <c r="GO4" s="34"/>
      <c r="GP4" s="34"/>
      <c r="GQ4" s="34"/>
      <c r="GR4" s="34"/>
      <c r="GS4" s="34">
        <v>43282</v>
      </c>
      <c r="GT4" s="34"/>
      <c r="GU4" s="34"/>
      <c r="GV4" s="34"/>
      <c r="GW4" s="34"/>
      <c r="GX4" s="34"/>
      <c r="GY4" s="34"/>
      <c r="GZ4" s="34"/>
      <c r="HA4" s="34">
        <v>43282</v>
      </c>
      <c r="HB4" s="34"/>
      <c r="HC4" s="34"/>
      <c r="HD4" s="34"/>
      <c r="HE4" s="34"/>
      <c r="HF4" s="34"/>
      <c r="HG4" s="34"/>
      <c r="HH4" s="34">
        <v>43313</v>
      </c>
      <c r="HI4" s="34"/>
      <c r="HJ4" s="34"/>
      <c r="HK4" s="34"/>
      <c r="HL4" s="34"/>
      <c r="HM4" s="34"/>
      <c r="HN4" s="34"/>
      <c r="HO4" s="34"/>
      <c r="HP4" s="34">
        <v>43313</v>
      </c>
      <c r="HQ4" s="34"/>
      <c r="HR4" s="34"/>
      <c r="HS4" s="34"/>
      <c r="HT4" s="34"/>
      <c r="HU4" s="34"/>
      <c r="HV4" s="34"/>
      <c r="HW4" s="34"/>
      <c r="HX4" s="34">
        <v>43313</v>
      </c>
      <c r="HY4" s="34"/>
      <c r="HZ4" s="34"/>
      <c r="IA4" s="34"/>
      <c r="IB4" s="34"/>
      <c r="IC4" s="34"/>
      <c r="ID4" s="34"/>
      <c r="IE4" s="34"/>
      <c r="IF4" s="34">
        <v>43313</v>
      </c>
      <c r="IG4" s="34"/>
      <c r="IH4" s="34"/>
      <c r="II4" s="34"/>
      <c r="IJ4" s="34"/>
      <c r="IK4" s="34"/>
      <c r="IL4" s="34"/>
      <c r="IM4" s="34">
        <v>43344</v>
      </c>
      <c r="IN4" s="34"/>
      <c r="IO4" s="34"/>
      <c r="IP4" s="34"/>
      <c r="IQ4" s="34"/>
      <c r="IR4" s="34"/>
      <c r="IS4" s="34"/>
      <c r="IT4" s="34"/>
      <c r="IU4" s="34">
        <v>43344</v>
      </c>
      <c r="IV4" s="34"/>
      <c r="IW4" s="34"/>
      <c r="IX4" s="34"/>
      <c r="IY4" s="34"/>
      <c r="IZ4" s="34"/>
      <c r="JA4" s="34"/>
      <c r="JB4" s="34">
        <v>43344</v>
      </c>
      <c r="JC4" s="34"/>
      <c r="JD4" s="34"/>
      <c r="JE4" s="34"/>
      <c r="JF4" s="34"/>
      <c r="JG4" s="34"/>
      <c r="JH4" s="34"/>
      <c r="JI4" s="34"/>
      <c r="JJ4" s="34">
        <v>43344</v>
      </c>
      <c r="JK4" s="34"/>
      <c r="JL4" s="34"/>
      <c r="JM4" s="34"/>
      <c r="JN4" s="34"/>
      <c r="JO4" s="34"/>
      <c r="JP4" s="34"/>
      <c r="JQ4" s="34">
        <v>43374</v>
      </c>
      <c r="JR4" s="34"/>
      <c r="JS4" s="34"/>
      <c r="JT4" s="34"/>
      <c r="JU4" s="34"/>
      <c r="JV4" s="34"/>
      <c r="JW4" s="34"/>
      <c r="JX4" s="34"/>
      <c r="JY4" s="34">
        <v>43374</v>
      </c>
      <c r="JZ4" s="34"/>
      <c r="KA4" s="34"/>
      <c r="KB4" s="34"/>
      <c r="KC4" s="34"/>
      <c r="KD4" s="34"/>
      <c r="KE4" s="34"/>
      <c r="KF4" s="34"/>
      <c r="KG4" s="34">
        <v>43374</v>
      </c>
      <c r="KH4" s="34"/>
      <c r="KI4" s="34"/>
      <c r="KJ4" s="34"/>
      <c r="KK4" s="34"/>
      <c r="KL4" s="34"/>
      <c r="KM4" s="34"/>
      <c r="KN4" s="34"/>
      <c r="KO4" s="34">
        <v>43374</v>
      </c>
      <c r="KP4" s="34"/>
      <c r="KQ4" s="34"/>
      <c r="KR4" s="34"/>
      <c r="KS4" s="34"/>
      <c r="KT4" s="34"/>
      <c r="KU4" s="34"/>
      <c r="KV4" s="34">
        <v>43405</v>
      </c>
      <c r="KW4" s="34"/>
      <c r="KX4" s="34"/>
      <c r="KY4" s="34"/>
      <c r="KZ4" s="34"/>
      <c r="LA4" s="34"/>
      <c r="LB4" s="34"/>
      <c r="LC4" s="34"/>
      <c r="LD4" s="34">
        <v>43405</v>
      </c>
      <c r="LE4" s="34"/>
      <c r="LF4" s="34"/>
      <c r="LG4" s="34"/>
      <c r="LH4" s="34"/>
      <c r="LI4" s="34"/>
      <c r="LJ4" s="34"/>
      <c r="LK4" s="34">
        <v>43405</v>
      </c>
      <c r="LL4" s="34"/>
      <c r="LM4" s="34"/>
      <c r="LN4" s="34"/>
      <c r="LO4" s="34"/>
      <c r="LP4" s="34"/>
      <c r="LQ4" s="34"/>
      <c r="LR4" s="34">
        <v>43405</v>
      </c>
      <c r="LS4" s="34"/>
      <c r="LT4" s="34"/>
      <c r="LU4" s="34"/>
      <c r="LV4" s="34"/>
      <c r="LW4" s="34"/>
      <c r="LX4" s="34"/>
      <c r="LY4" s="34"/>
      <c r="LZ4" s="34">
        <v>43435</v>
      </c>
      <c r="MA4" s="34"/>
      <c r="MB4" s="34"/>
      <c r="MC4" s="34"/>
      <c r="MD4" s="34"/>
      <c r="ME4" s="34"/>
      <c r="MF4" s="34"/>
      <c r="MG4" s="34"/>
      <c r="MH4" s="34">
        <v>43435</v>
      </c>
      <c r="MI4" s="34"/>
      <c r="MJ4" s="34"/>
      <c r="MK4" s="34"/>
      <c r="ML4" s="34"/>
      <c r="MM4" s="34"/>
      <c r="MN4" s="34"/>
      <c r="MO4" s="34"/>
      <c r="MP4" s="34">
        <v>43435</v>
      </c>
      <c r="MQ4" s="34"/>
      <c r="MR4" s="34"/>
      <c r="MS4" s="34"/>
      <c r="MT4" s="34"/>
      <c r="MU4" s="34"/>
      <c r="MV4" s="34"/>
      <c r="MW4" s="34"/>
      <c r="MX4" s="34">
        <v>43435</v>
      </c>
      <c r="MY4" s="34"/>
      <c r="MZ4" s="34"/>
      <c r="NA4" s="34"/>
      <c r="NB4" s="34"/>
      <c r="NC4" s="34"/>
      <c r="ND4" s="35"/>
    </row>
    <row r="5" spans="1:368" ht="31.5" customHeight="1" thickBot="1" x14ac:dyDescent="0.35">
      <c r="A5" s="37"/>
      <c r="B5" s="37"/>
      <c r="C5" s="37"/>
      <c r="D5" s="5">
        <f t="array" ref="D5:ND5">DATE(Ref_Année,1,COLUMN(1:327))</f>
        <v>44197</v>
      </c>
      <c r="E5" s="6">
        <v>44198</v>
      </c>
      <c r="F5" s="6">
        <v>44199</v>
      </c>
      <c r="G5" s="6">
        <v>44200</v>
      </c>
      <c r="H5" s="6">
        <v>44201</v>
      </c>
      <c r="I5" s="6">
        <v>44202</v>
      </c>
      <c r="J5" s="6">
        <v>44203</v>
      </c>
      <c r="K5" s="6">
        <v>44204</v>
      </c>
      <c r="L5" s="6">
        <v>44205</v>
      </c>
      <c r="M5" s="6">
        <v>44206</v>
      </c>
      <c r="N5" s="6">
        <v>44207</v>
      </c>
      <c r="O5" s="6">
        <v>44208</v>
      </c>
      <c r="P5" s="6">
        <v>44209</v>
      </c>
      <c r="Q5" s="6">
        <v>44210</v>
      </c>
      <c r="R5" s="6">
        <v>44211</v>
      </c>
      <c r="S5" s="6">
        <v>44212</v>
      </c>
      <c r="T5" s="6">
        <v>44213</v>
      </c>
      <c r="U5" s="6">
        <v>44214</v>
      </c>
      <c r="V5" s="6">
        <v>44215</v>
      </c>
      <c r="W5" s="6">
        <v>44216</v>
      </c>
      <c r="X5" s="6">
        <v>44217</v>
      </c>
      <c r="Y5" s="6">
        <v>44218</v>
      </c>
      <c r="Z5" s="6">
        <v>44219</v>
      </c>
      <c r="AA5" s="6">
        <v>44220</v>
      </c>
      <c r="AB5" s="6">
        <v>44221</v>
      </c>
      <c r="AC5" s="6">
        <v>44222</v>
      </c>
      <c r="AD5" s="6">
        <v>44223</v>
      </c>
      <c r="AE5" s="6">
        <v>44224</v>
      </c>
      <c r="AF5" s="6">
        <v>44225</v>
      </c>
      <c r="AG5" s="6">
        <v>44226</v>
      </c>
      <c r="AH5" s="6">
        <v>44227</v>
      </c>
      <c r="AI5" s="6">
        <v>44228</v>
      </c>
      <c r="AJ5" s="6">
        <v>44229</v>
      </c>
      <c r="AK5" s="6">
        <v>44230</v>
      </c>
      <c r="AL5" s="6">
        <v>44231</v>
      </c>
      <c r="AM5" s="6">
        <v>44232</v>
      </c>
      <c r="AN5" s="6">
        <v>44233</v>
      </c>
      <c r="AO5" s="6">
        <v>44234</v>
      </c>
      <c r="AP5" s="6">
        <v>44235</v>
      </c>
      <c r="AQ5" s="6">
        <v>44236</v>
      </c>
      <c r="AR5" s="6">
        <v>44237</v>
      </c>
      <c r="AS5" s="6">
        <v>44238</v>
      </c>
      <c r="AT5" s="6">
        <v>44239</v>
      </c>
      <c r="AU5" s="6">
        <v>44240</v>
      </c>
      <c r="AV5" s="6">
        <v>44241</v>
      </c>
      <c r="AW5" s="6">
        <v>44242</v>
      </c>
      <c r="AX5" s="6">
        <v>44243</v>
      </c>
      <c r="AY5" s="6">
        <v>44244</v>
      </c>
      <c r="AZ5" s="6">
        <v>44245</v>
      </c>
      <c r="BA5" s="6">
        <v>44246</v>
      </c>
      <c r="BB5" s="6">
        <v>44247</v>
      </c>
      <c r="BC5" s="6">
        <v>44248</v>
      </c>
      <c r="BD5" s="6">
        <v>44249</v>
      </c>
      <c r="BE5" s="6">
        <v>44250</v>
      </c>
      <c r="BF5" s="6">
        <v>44251</v>
      </c>
      <c r="BG5" s="6">
        <v>44252</v>
      </c>
      <c r="BH5" s="6">
        <v>44253</v>
      </c>
      <c r="BI5" s="6">
        <v>44254</v>
      </c>
      <c r="BJ5" s="6">
        <v>44255</v>
      </c>
      <c r="BK5" s="6">
        <v>44256</v>
      </c>
      <c r="BL5" s="6">
        <v>44257</v>
      </c>
      <c r="BM5" s="6">
        <v>44258</v>
      </c>
      <c r="BN5" s="6">
        <v>44259</v>
      </c>
      <c r="BO5" s="6">
        <v>44260</v>
      </c>
      <c r="BP5" s="6">
        <v>44261</v>
      </c>
      <c r="BQ5" s="6">
        <v>44262</v>
      </c>
      <c r="BR5" s="6">
        <v>44263</v>
      </c>
      <c r="BS5" s="6">
        <v>44264</v>
      </c>
      <c r="BT5" s="6">
        <v>44265</v>
      </c>
      <c r="BU5" s="6">
        <v>44266</v>
      </c>
      <c r="BV5" s="6">
        <v>44267</v>
      </c>
      <c r="BW5" s="6">
        <v>44268</v>
      </c>
      <c r="BX5" s="6">
        <v>44269</v>
      </c>
      <c r="BY5" s="6">
        <v>44270</v>
      </c>
      <c r="BZ5" s="6">
        <v>44271</v>
      </c>
      <c r="CA5" s="6">
        <v>44272</v>
      </c>
      <c r="CB5" s="6">
        <v>44273</v>
      </c>
      <c r="CC5" s="6">
        <v>44274</v>
      </c>
      <c r="CD5" s="6">
        <v>44275</v>
      </c>
      <c r="CE5" s="6">
        <v>44276</v>
      </c>
      <c r="CF5" s="6">
        <v>44277</v>
      </c>
      <c r="CG5" s="6">
        <v>44278</v>
      </c>
      <c r="CH5" s="6">
        <v>44279</v>
      </c>
      <c r="CI5" s="6">
        <v>44280</v>
      </c>
      <c r="CJ5" s="6">
        <v>44281</v>
      </c>
      <c r="CK5" s="6">
        <v>44282</v>
      </c>
      <c r="CL5" s="6">
        <v>44283</v>
      </c>
      <c r="CM5" s="6">
        <v>44284</v>
      </c>
      <c r="CN5" s="6">
        <v>44285</v>
      </c>
      <c r="CO5" s="6">
        <v>44286</v>
      </c>
      <c r="CP5" s="6">
        <v>44287</v>
      </c>
      <c r="CQ5" s="6">
        <v>44288</v>
      </c>
      <c r="CR5" s="6">
        <v>44289</v>
      </c>
      <c r="CS5" s="6">
        <v>44290</v>
      </c>
      <c r="CT5" s="6">
        <v>44291</v>
      </c>
      <c r="CU5" s="6">
        <v>44292</v>
      </c>
      <c r="CV5" s="6">
        <v>44293</v>
      </c>
      <c r="CW5" s="6">
        <v>44294</v>
      </c>
      <c r="CX5" s="6">
        <v>44295</v>
      </c>
      <c r="CY5" s="6">
        <v>44296</v>
      </c>
      <c r="CZ5" s="6">
        <v>44297</v>
      </c>
      <c r="DA5" s="6">
        <v>44298</v>
      </c>
      <c r="DB5" s="6">
        <v>44299</v>
      </c>
      <c r="DC5" s="6">
        <v>44300</v>
      </c>
      <c r="DD5" s="6">
        <v>44301</v>
      </c>
      <c r="DE5" s="6">
        <v>44302</v>
      </c>
      <c r="DF5" s="6">
        <v>44303</v>
      </c>
      <c r="DG5" s="6">
        <v>44304</v>
      </c>
      <c r="DH5" s="6">
        <v>44305</v>
      </c>
      <c r="DI5" s="6">
        <v>44306</v>
      </c>
      <c r="DJ5" s="6">
        <v>44307</v>
      </c>
      <c r="DK5" s="6">
        <v>44308</v>
      </c>
      <c r="DL5" s="6">
        <v>44309</v>
      </c>
      <c r="DM5" s="6">
        <v>44310</v>
      </c>
      <c r="DN5" s="6">
        <v>44311</v>
      </c>
      <c r="DO5" s="6">
        <v>44312</v>
      </c>
      <c r="DP5" s="6">
        <v>44313</v>
      </c>
      <c r="DQ5" s="6">
        <v>44314</v>
      </c>
      <c r="DR5" s="6">
        <v>44315</v>
      </c>
      <c r="DS5" s="6">
        <v>44316</v>
      </c>
      <c r="DT5" s="6">
        <v>44317</v>
      </c>
      <c r="DU5" s="6">
        <v>44318</v>
      </c>
      <c r="DV5" s="6">
        <v>44319</v>
      </c>
      <c r="DW5" s="6">
        <v>44320</v>
      </c>
      <c r="DX5" s="6">
        <v>44321</v>
      </c>
      <c r="DY5" s="6">
        <v>44322</v>
      </c>
      <c r="DZ5" s="6">
        <v>44323</v>
      </c>
      <c r="EA5" s="6">
        <v>44324</v>
      </c>
      <c r="EB5" s="6">
        <v>44325</v>
      </c>
      <c r="EC5" s="6">
        <v>44326</v>
      </c>
      <c r="ED5" s="6">
        <v>44327</v>
      </c>
      <c r="EE5" s="6">
        <v>44328</v>
      </c>
      <c r="EF5" s="6">
        <v>44329</v>
      </c>
      <c r="EG5" s="6">
        <v>44330</v>
      </c>
      <c r="EH5" s="6">
        <v>44331</v>
      </c>
      <c r="EI5" s="6">
        <v>44332</v>
      </c>
      <c r="EJ5" s="6">
        <v>44333</v>
      </c>
      <c r="EK5" s="6">
        <v>44334</v>
      </c>
      <c r="EL5" s="6">
        <v>44335</v>
      </c>
      <c r="EM5" s="6">
        <v>44336</v>
      </c>
      <c r="EN5" s="6">
        <v>44337</v>
      </c>
      <c r="EO5" s="6">
        <v>44338</v>
      </c>
      <c r="EP5" s="6">
        <v>44339</v>
      </c>
      <c r="EQ5" s="6">
        <v>44340</v>
      </c>
      <c r="ER5" s="6">
        <v>44341</v>
      </c>
      <c r="ES5" s="6">
        <v>44342</v>
      </c>
      <c r="ET5" s="6">
        <v>44343</v>
      </c>
      <c r="EU5" s="6">
        <v>44344</v>
      </c>
      <c r="EV5" s="6">
        <v>44345</v>
      </c>
      <c r="EW5" s="6">
        <v>44346</v>
      </c>
      <c r="EX5" s="6">
        <v>44347</v>
      </c>
      <c r="EY5" s="6">
        <v>44348</v>
      </c>
      <c r="EZ5" s="6">
        <v>44349</v>
      </c>
      <c r="FA5" s="6">
        <v>44350</v>
      </c>
      <c r="FB5" s="6">
        <v>44351</v>
      </c>
      <c r="FC5" s="6">
        <v>44352</v>
      </c>
      <c r="FD5" s="6">
        <v>44353</v>
      </c>
      <c r="FE5" s="6">
        <v>44354</v>
      </c>
      <c r="FF5" s="6">
        <v>44355</v>
      </c>
      <c r="FG5" s="6">
        <v>44356</v>
      </c>
      <c r="FH5" s="6">
        <v>44357</v>
      </c>
      <c r="FI5" s="6">
        <v>44358</v>
      </c>
      <c r="FJ5" s="6">
        <v>44359</v>
      </c>
      <c r="FK5" s="6">
        <v>44360</v>
      </c>
      <c r="FL5" s="6">
        <v>44361</v>
      </c>
      <c r="FM5" s="6">
        <v>44362</v>
      </c>
      <c r="FN5" s="6">
        <v>44363</v>
      </c>
      <c r="FO5" s="6">
        <v>44364</v>
      </c>
      <c r="FP5" s="6">
        <v>44365</v>
      </c>
      <c r="FQ5" s="6">
        <v>44366</v>
      </c>
      <c r="FR5" s="6">
        <v>44367</v>
      </c>
      <c r="FS5" s="6">
        <v>44368</v>
      </c>
      <c r="FT5" s="6">
        <v>44369</v>
      </c>
      <c r="FU5" s="6">
        <v>44370</v>
      </c>
      <c r="FV5" s="6">
        <v>44371</v>
      </c>
      <c r="FW5" s="6">
        <v>44372</v>
      </c>
      <c r="FX5" s="6">
        <v>44373</v>
      </c>
      <c r="FY5" s="6">
        <v>44374</v>
      </c>
      <c r="FZ5" s="6">
        <v>44375</v>
      </c>
      <c r="GA5" s="6">
        <v>44376</v>
      </c>
      <c r="GB5" s="6">
        <v>44377</v>
      </c>
      <c r="GC5" s="6">
        <v>44378</v>
      </c>
      <c r="GD5" s="6">
        <v>44379</v>
      </c>
      <c r="GE5" s="6">
        <v>44380</v>
      </c>
      <c r="GF5" s="6">
        <v>44381</v>
      </c>
      <c r="GG5" s="6">
        <v>44382</v>
      </c>
      <c r="GH5" s="6">
        <v>44383</v>
      </c>
      <c r="GI5" s="6">
        <v>44384</v>
      </c>
      <c r="GJ5" s="6">
        <v>44385</v>
      </c>
      <c r="GK5" s="6">
        <v>44386</v>
      </c>
      <c r="GL5" s="6">
        <v>44387</v>
      </c>
      <c r="GM5" s="6">
        <v>44388</v>
      </c>
      <c r="GN5" s="6">
        <v>44389</v>
      </c>
      <c r="GO5" s="6">
        <v>44390</v>
      </c>
      <c r="GP5" s="6">
        <v>44391</v>
      </c>
      <c r="GQ5" s="6">
        <v>44392</v>
      </c>
      <c r="GR5" s="6">
        <v>44393</v>
      </c>
      <c r="GS5" s="6">
        <v>44394</v>
      </c>
      <c r="GT5" s="6">
        <v>44395</v>
      </c>
      <c r="GU5" s="6">
        <v>44396</v>
      </c>
      <c r="GV5" s="6">
        <v>44397</v>
      </c>
      <c r="GW5" s="6">
        <v>44398</v>
      </c>
      <c r="GX5" s="6">
        <v>44399</v>
      </c>
      <c r="GY5" s="6">
        <v>44400</v>
      </c>
      <c r="GZ5" s="6">
        <v>44401</v>
      </c>
      <c r="HA5" s="6">
        <v>44402</v>
      </c>
      <c r="HB5" s="6">
        <v>44403</v>
      </c>
      <c r="HC5" s="6">
        <v>44404</v>
      </c>
      <c r="HD5" s="6">
        <v>44405</v>
      </c>
      <c r="HE5" s="6">
        <v>44406</v>
      </c>
      <c r="HF5" s="6">
        <v>44407</v>
      </c>
      <c r="HG5" s="6">
        <v>44408</v>
      </c>
      <c r="HH5" s="6">
        <v>44409</v>
      </c>
      <c r="HI5" s="6">
        <v>44410</v>
      </c>
      <c r="HJ5" s="6">
        <v>44411</v>
      </c>
      <c r="HK5" s="6">
        <v>44412</v>
      </c>
      <c r="HL5" s="6">
        <v>44413</v>
      </c>
      <c r="HM5" s="6">
        <v>44414</v>
      </c>
      <c r="HN5" s="6">
        <v>44415</v>
      </c>
      <c r="HO5" s="6">
        <v>44416</v>
      </c>
      <c r="HP5" s="6">
        <v>44417</v>
      </c>
      <c r="HQ5" s="6">
        <v>44418</v>
      </c>
      <c r="HR5" s="6">
        <v>44419</v>
      </c>
      <c r="HS5" s="6">
        <v>44420</v>
      </c>
      <c r="HT5" s="6">
        <v>44421</v>
      </c>
      <c r="HU5" s="6">
        <v>44422</v>
      </c>
      <c r="HV5" s="6">
        <v>44423</v>
      </c>
      <c r="HW5" s="6">
        <v>44424</v>
      </c>
      <c r="HX5" s="6">
        <v>44425</v>
      </c>
      <c r="HY5" s="6">
        <v>44426</v>
      </c>
      <c r="HZ5" s="6">
        <v>44427</v>
      </c>
      <c r="IA5" s="6">
        <v>44428</v>
      </c>
      <c r="IB5" s="6">
        <v>44429</v>
      </c>
      <c r="IC5" s="6">
        <v>44430</v>
      </c>
      <c r="ID5" s="6">
        <v>44431</v>
      </c>
      <c r="IE5" s="6">
        <v>44432</v>
      </c>
      <c r="IF5" s="6">
        <v>44433</v>
      </c>
      <c r="IG5" s="6">
        <v>44434</v>
      </c>
      <c r="IH5" s="6">
        <v>44435</v>
      </c>
      <c r="II5" s="6">
        <v>44436</v>
      </c>
      <c r="IJ5" s="6">
        <v>44437</v>
      </c>
      <c r="IK5" s="6">
        <v>44438</v>
      </c>
      <c r="IL5" s="6">
        <v>44439</v>
      </c>
      <c r="IM5" s="6">
        <v>44440</v>
      </c>
      <c r="IN5" s="6">
        <v>44441</v>
      </c>
      <c r="IO5" s="6">
        <v>44442</v>
      </c>
      <c r="IP5" s="6">
        <v>44443</v>
      </c>
      <c r="IQ5" s="6">
        <v>44444</v>
      </c>
      <c r="IR5" s="6">
        <v>44445</v>
      </c>
      <c r="IS5" s="6">
        <v>44446</v>
      </c>
      <c r="IT5" s="6">
        <v>44447</v>
      </c>
      <c r="IU5" s="6">
        <v>44448</v>
      </c>
      <c r="IV5" s="6">
        <v>44449</v>
      </c>
      <c r="IW5" s="6">
        <v>44450</v>
      </c>
      <c r="IX5" s="6">
        <v>44451</v>
      </c>
      <c r="IY5" s="6">
        <v>44452</v>
      </c>
      <c r="IZ5" s="6">
        <v>44453</v>
      </c>
      <c r="JA5" s="6">
        <v>44454</v>
      </c>
      <c r="JB5" s="6">
        <v>44455</v>
      </c>
      <c r="JC5" s="6">
        <v>44456</v>
      </c>
      <c r="JD5" s="6">
        <v>44457</v>
      </c>
      <c r="JE5" s="6">
        <v>44458</v>
      </c>
      <c r="JF5" s="6">
        <v>44459</v>
      </c>
      <c r="JG5" s="6">
        <v>44460</v>
      </c>
      <c r="JH5" s="6">
        <v>44461</v>
      </c>
      <c r="JI5" s="6">
        <v>44462</v>
      </c>
      <c r="JJ5" s="6">
        <v>44463</v>
      </c>
      <c r="JK5" s="6">
        <v>44464</v>
      </c>
      <c r="JL5" s="6">
        <v>44465</v>
      </c>
      <c r="JM5" s="6">
        <v>44466</v>
      </c>
      <c r="JN5" s="6">
        <v>44467</v>
      </c>
      <c r="JO5" s="6">
        <v>44468</v>
      </c>
      <c r="JP5" s="6">
        <v>44469</v>
      </c>
      <c r="JQ5" s="6">
        <v>44470</v>
      </c>
      <c r="JR5" s="6">
        <v>44471</v>
      </c>
      <c r="JS5" s="6">
        <v>44472</v>
      </c>
      <c r="JT5" s="6">
        <v>44473</v>
      </c>
      <c r="JU5" s="6">
        <v>44474</v>
      </c>
      <c r="JV5" s="6">
        <v>44475</v>
      </c>
      <c r="JW5" s="6">
        <v>44476</v>
      </c>
      <c r="JX5" s="6">
        <v>44477</v>
      </c>
      <c r="JY5" s="6">
        <v>44478</v>
      </c>
      <c r="JZ5" s="6">
        <v>44479</v>
      </c>
      <c r="KA5" s="6">
        <v>44480</v>
      </c>
      <c r="KB5" s="6">
        <v>44481</v>
      </c>
      <c r="KC5" s="6">
        <v>44482</v>
      </c>
      <c r="KD5" s="6">
        <v>44483</v>
      </c>
      <c r="KE5" s="6">
        <v>44484</v>
      </c>
      <c r="KF5" s="6">
        <v>44485</v>
      </c>
      <c r="KG5" s="6">
        <v>44486</v>
      </c>
      <c r="KH5" s="6">
        <v>44487</v>
      </c>
      <c r="KI5" s="6">
        <v>44488</v>
      </c>
      <c r="KJ5" s="6">
        <v>44489</v>
      </c>
      <c r="KK5" s="6">
        <v>44490</v>
      </c>
      <c r="KL5" s="6">
        <v>44491</v>
      </c>
      <c r="KM5" s="6">
        <v>44492</v>
      </c>
      <c r="KN5" s="6">
        <v>44493</v>
      </c>
      <c r="KO5" s="6">
        <v>44494</v>
      </c>
      <c r="KP5" s="6">
        <v>44495</v>
      </c>
      <c r="KQ5" s="6">
        <v>44496</v>
      </c>
      <c r="KR5" s="6">
        <v>44497</v>
      </c>
      <c r="KS5" s="6">
        <v>44498</v>
      </c>
      <c r="KT5" s="6">
        <v>44499</v>
      </c>
      <c r="KU5" s="6">
        <v>44500</v>
      </c>
      <c r="KV5" s="6">
        <v>44501</v>
      </c>
      <c r="KW5" s="6">
        <v>44502</v>
      </c>
      <c r="KX5" s="6">
        <v>44503</v>
      </c>
      <c r="KY5" s="6">
        <v>44504</v>
      </c>
      <c r="KZ5" s="6">
        <v>44505</v>
      </c>
      <c r="LA5" s="6">
        <v>44506</v>
      </c>
      <c r="LB5" s="6">
        <v>44507</v>
      </c>
      <c r="LC5" s="6">
        <v>44508</v>
      </c>
      <c r="LD5" s="6">
        <v>44509</v>
      </c>
      <c r="LE5" s="6">
        <v>44510</v>
      </c>
      <c r="LF5" s="6">
        <v>44511</v>
      </c>
      <c r="LG5" s="6">
        <v>44512</v>
      </c>
      <c r="LH5" s="6">
        <v>44513</v>
      </c>
      <c r="LI5" s="6">
        <v>44514</v>
      </c>
      <c r="LJ5" s="6">
        <v>44515</v>
      </c>
      <c r="LK5" s="6">
        <v>44516</v>
      </c>
      <c r="LL5" s="6">
        <v>44517</v>
      </c>
      <c r="LM5" s="6">
        <v>44518</v>
      </c>
      <c r="LN5" s="6">
        <v>44519</v>
      </c>
      <c r="LO5" s="6">
        <v>44520</v>
      </c>
      <c r="LP5" s="6">
        <v>44521</v>
      </c>
      <c r="LQ5" s="6">
        <v>44522</v>
      </c>
      <c r="LR5" s="6">
        <v>44523</v>
      </c>
      <c r="LS5" s="6">
        <v>44524</v>
      </c>
      <c r="LT5" s="6">
        <v>44525</v>
      </c>
      <c r="LU5" s="6">
        <v>44526</v>
      </c>
      <c r="LV5" s="6">
        <v>44527</v>
      </c>
      <c r="LW5" s="6">
        <v>44528</v>
      </c>
      <c r="LX5" s="6">
        <v>44529</v>
      </c>
      <c r="LY5" s="6">
        <v>44530</v>
      </c>
      <c r="LZ5" s="6">
        <v>44531</v>
      </c>
      <c r="MA5" s="6">
        <v>44532</v>
      </c>
      <c r="MB5" s="6">
        <v>44533</v>
      </c>
      <c r="MC5" s="6">
        <v>44534</v>
      </c>
      <c r="MD5" s="6">
        <v>44535</v>
      </c>
      <c r="ME5" s="6">
        <v>44536</v>
      </c>
      <c r="MF5" s="6">
        <v>44537</v>
      </c>
      <c r="MG5" s="6">
        <v>44538</v>
      </c>
      <c r="MH5" s="6">
        <v>44539</v>
      </c>
      <c r="MI5" s="6">
        <v>44540</v>
      </c>
      <c r="MJ5" s="6">
        <v>44541</v>
      </c>
      <c r="MK5" s="6">
        <v>44542</v>
      </c>
      <c r="ML5" s="6">
        <v>44543</v>
      </c>
      <c r="MM5" s="6">
        <v>44544</v>
      </c>
      <c r="MN5" s="6">
        <v>44545</v>
      </c>
      <c r="MO5" s="6">
        <v>44546</v>
      </c>
      <c r="MP5" s="6">
        <v>44547</v>
      </c>
      <c r="MQ5" s="6">
        <v>44548</v>
      </c>
      <c r="MR5" s="6">
        <v>44549</v>
      </c>
      <c r="MS5" s="6">
        <v>44550</v>
      </c>
      <c r="MT5" s="6">
        <v>44551</v>
      </c>
      <c r="MU5" s="6">
        <v>44552</v>
      </c>
      <c r="MV5" s="6">
        <v>44553</v>
      </c>
      <c r="MW5" s="6">
        <v>44554</v>
      </c>
      <c r="MX5" s="6">
        <v>44555</v>
      </c>
      <c r="MY5" s="6">
        <v>44556</v>
      </c>
      <c r="MZ5" s="6">
        <v>44557</v>
      </c>
      <c r="NA5" s="6">
        <v>44558</v>
      </c>
      <c r="NB5" s="6">
        <v>44559</v>
      </c>
      <c r="NC5" s="6">
        <v>44560</v>
      </c>
      <c r="ND5" s="7">
        <v>44561</v>
      </c>
    </row>
    <row r="6" spans="1:368" ht="82.8" customHeight="1" thickBot="1" x14ac:dyDescent="0.35">
      <c r="A6" s="15" t="s">
        <v>1</v>
      </c>
      <c r="B6" s="16" t="s">
        <v>2</v>
      </c>
      <c r="C6" s="17" t="s">
        <v>3</v>
      </c>
      <c r="D6" s="8">
        <f t="array" ref="D6:ND6">DATE(B1,1,COLUMN(1:327))</f>
        <v>44197</v>
      </c>
      <c r="E6" s="9">
        <v>44198</v>
      </c>
      <c r="F6" s="9">
        <v>44199</v>
      </c>
      <c r="G6" s="9">
        <v>44200</v>
      </c>
      <c r="H6" s="9">
        <v>44201</v>
      </c>
      <c r="I6" s="9">
        <v>44202</v>
      </c>
      <c r="J6" s="9">
        <v>44203</v>
      </c>
      <c r="K6" s="9">
        <v>44204</v>
      </c>
      <c r="L6" s="9">
        <v>44205</v>
      </c>
      <c r="M6" s="9">
        <v>44206</v>
      </c>
      <c r="N6" s="9">
        <v>44207</v>
      </c>
      <c r="O6" s="9">
        <v>44208</v>
      </c>
      <c r="P6" s="9">
        <v>44209</v>
      </c>
      <c r="Q6" s="9">
        <v>44210</v>
      </c>
      <c r="R6" s="9">
        <v>44211</v>
      </c>
      <c r="S6" s="9">
        <v>44212</v>
      </c>
      <c r="T6" s="9">
        <v>44213</v>
      </c>
      <c r="U6" s="9">
        <v>44214</v>
      </c>
      <c r="V6" s="9">
        <v>44215</v>
      </c>
      <c r="W6" s="9">
        <v>44216</v>
      </c>
      <c r="X6" s="9">
        <v>44217</v>
      </c>
      <c r="Y6" s="9">
        <v>44218</v>
      </c>
      <c r="Z6" s="9">
        <v>44219</v>
      </c>
      <c r="AA6" s="9">
        <v>44220</v>
      </c>
      <c r="AB6" s="9">
        <v>44221</v>
      </c>
      <c r="AC6" s="9">
        <v>44222</v>
      </c>
      <c r="AD6" s="9">
        <v>44223</v>
      </c>
      <c r="AE6" s="9">
        <v>44224</v>
      </c>
      <c r="AF6" s="9">
        <v>44225</v>
      </c>
      <c r="AG6" s="9">
        <v>44226</v>
      </c>
      <c r="AH6" s="9">
        <v>44227</v>
      </c>
      <c r="AI6" s="9">
        <v>44228</v>
      </c>
      <c r="AJ6" s="9">
        <v>44229</v>
      </c>
      <c r="AK6" s="9">
        <v>44230</v>
      </c>
      <c r="AL6" s="9">
        <v>44231</v>
      </c>
      <c r="AM6" s="9">
        <v>44232</v>
      </c>
      <c r="AN6" s="9">
        <v>44233</v>
      </c>
      <c r="AO6" s="9">
        <v>44234</v>
      </c>
      <c r="AP6" s="9">
        <v>44235</v>
      </c>
      <c r="AQ6" s="9">
        <v>44236</v>
      </c>
      <c r="AR6" s="9">
        <v>44237</v>
      </c>
      <c r="AS6" s="9">
        <v>44238</v>
      </c>
      <c r="AT6" s="9">
        <v>44239</v>
      </c>
      <c r="AU6" s="9">
        <v>44240</v>
      </c>
      <c r="AV6" s="9">
        <v>44241</v>
      </c>
      <c r="AW6" s="9">
        <v>44242</v>
      </c>
      <c r="AX6" s="9">
        <v>44243</v>
      </c>
      <c r="AY6" s="9">
        <v>44244</v>
      </c>
      <c r="AZ6" s="9">
        <v>44245</v>
      </c>
      <c r="BA6" s="9">
        <v>44246</v>
      </c>
      <c r="BB6" s="9">
        <v>44247</v>
      </c>
      <c r="BC6" s="9">
        <v>44248</v>
      </c>
      <c r="BD6" s="9">
        <v>44249</v>
      </c>
      <c r="BE6" s="9">
        <v>44250</v>
      </c>
      <c r="BF6" s="9">
        <v>44251</v>
      </c>
      <c r="BG6" s="9">
        <v>44252</v>
      </c>
      <c r="BH6" s="9">
        <v>44253</v>
      </c>
      <c r="BI6" s="9">
        <v>44254</v>
      </c>
      <c r="BJ6" s="9">
        <v>44255</v>
      </c>
      <c r="BK6" s="9">
        <v>44256</v>
      </c>
      <c r="BL6" s="9">
        <v>44257</v>
      </c>
      <c r="BM6" s="9">
        <v>44258</v>
      </c>
      <c r="BN6" s="9">
        <v>44259</v>
      </c>
      <c r="BO6" s="9">
        <v>44260</v>
      </c>
      <c r="BP6" s="9">
        <v>44261</v>
      </c>
      <c r="BQ6" s="9">
        <v>44262</v>
      </c>
      <c r="BR6" s="9">
        <v>44263</v>
      </c>
      <c r="BS6" s="9">
        <v>44264</v>
      </c>
      <c r="BT6" s="9">
        <v>44265</v>
      </c>
      <c r="BU6" s="9">
        <v>44266</v>
      </c>
      <c r="BV6" s="9">
        <v>44267</v>
      </c>
      <c r="BW6" s="9">
        <v>44268</v>
      </c>
      <c r="BX6" s="9">
        <v>44269</v>
      </c>
      <c r="BY6" s="9">
        <v>44270</v>
      </c>
      <c r="BZ6" s="9">
        <v>44271</v>
      </c>
      <c r="CA6" s="9">
        <v>44272</v>
      </c>
      <c r="CB6" s="9">
        <v>44273</v>
      </c>
      <c r="CC6" s="9">
        <v>44274</v>
      </c>
      <c r="CD6" s="9">
        <v>44275</v>
      </c>
      <c r="CE6" s="9">
        <v>44276</v>
      </c>
      <c r="CF6" s="9">
        <v>44277</v>
      </c>
      <c r="CG6" s="9">
        <v>44278</v>
      </c>
      <c r="CH6" s="9">
        <v>44279</v>
      </c>
      <c r="CI6" s="9">
        <v>44280</v>
      </c>
      <c r="CJ6" s="9">
        <v>44281</v>
      </c>
      <c r="CK6" s="9">
        <v>44282</v>
      </c>
      <c r="CL6" s="9">
        <v>44283</v>
      </c>
      <c r="CM6" s="9">
        <v>44284</v>
      </c>
      <c r="CN6" s="9">
        <v>44285</v>
      </c>
      <c r="CO6" s="9">
        <v>44286</v>
      </c>
      <c r="CP6" s="9">
        <v>44287</v>
      </c>
      <c r="CQ6" s="9">
        <v>44288</v>
      </c>
      <c r="CR6" s="9">
        <v>44289</v>
      </c>
      <c r="CS6" s="9">
        <v>44290</v>
      </c>
      <c r="CT6" s="9">
        <v>44291</v>
      </c>
      <c r="CU6" s="9">
        <v>44292</v>
      </c>
      <c r="CV6" s="9">
        <v>44293</v>
      </c>
      <c r="CW6" s="9">
        <v>44294</v>
      </c>
      <c r="CX6" s="9">
        <v>44295</v>
      </c>
      <c r="CY6" s="9">
        <v>44296</v>
      </c>
      <c r="CZ6" s="9">
        <v>44297</v>
      </c>
      <c r="DA6" s="9">
        <v>44298</v>
      </c>
      <c r="DB6" s="9">
        <v>44299</v>
      </c>
      <c r="DC6" s="9">
        <v>44300</v>
      </c>
      <c r="DD6" s="9">
        <v>44301</v>
      </c>
      <c r="DE6" s="9">
        <v>44302</v>
      </c>
      <c r="DF6" s="9">
        <v>44303</v>
      </c>
      <c r="DG6" s="9">
        <v>44304</v>
      </c>
      <c r="DH6" s="9">
        <v>44305</v>
      </c>
      <c r="DI6" s="9">
        <v>44306</v>
      </c>
      <c r="DJ6" s="9">
        <v>44307</v>
      </c>
      <c r="DK6" s="9">
        <v>44308</v>
      </c>
      <c r="DL6" s="9">
        <v>44309</v>
      </c>
      <c r="DM6" s="9">
        <v>44310</v>
      </c>
      <c r="DN6" s="9">
        <v>44311</v>
      </c>
      <c r="DO6" s="9">
        <v>44312</v>
      </c>
      <c r="DP6" s="9">
        <v>44313</v>
      </c>
      <c r="DQ6" s="9">
        <v>44314</v>
      </c>
      <c r="DR6" s="9">
        <v>44315</v>
      </c>
      <c r="DS6" s="9">
        <v>44316</v>
      </c>
      <c r="DT6" s="9">
        <v>44317</v>
      </c>
      <c r="DU6" s="9">
        <v>44318</v>
      </c>
      <c r="DV6" s="9">
        <v>44319</v>
      </c>
      <c r="DW6" s="9">
        <v>44320</v>
      </c>
      <c r="DX6" s="9">
        <v>44321</v>
      </c>
      <c r="DY6" s="9">
        <v>44322</v>
      </c>
      <c r="DZ6" s="9">
        <v>44323</v>
      </c>
      <c r="EA6" s="9">
        <v>44324</v>
      </c>
      <c r="EB6" s="9">
        <v>44325</v>
      </c>
      <c r="EC6" s="9">
        <v>44326</v>
      </c>
      <c r="ED6" s="9">
        <v>44327</v>
      </c>
      <c r="EE6" s="9">
        <v>44328</v>
      </c>
      <c r="EF6" s="9">
        <v>44329</v>
      </c>
      <c r="EG6" s="9">
        <v>44330</v>
      </c>
      <c r="EH6" s="9">
        <v>44331</v>
      </c>
      <c r="EI6" s="9">
        <v>44332</v>
      </c>
      <c r="EJ6" s="9">
        <v>44333</v>
      </c>
      <c r="EK6" s="9">
        <v>44334</v>
      </c>
      <c r="EL6" s="9">
        <v>44335</v>
      </c>
      <c r="EM6" s="9">
        <v>44336</v>
      </c>
      <c r="EN6" s="9">
        <v>44337</v>
      </c>
      <c r="EO6" s="9">
        <v>44338</v>
      </c>
      <c r="EP6" s="9">
        <v>44339</v>
      </c>
      <c r="EQ6" s="9">
        <v>44340</v>
      </c>
      <c r="ER6" s="9">
        <v>44341</v>
      </c>
      <c r="ES6" s="9">
        <v>44342</v>
      </c>
      <c r="ET6" s="9">
        <v>44343</v>
      </c>
      <c r="EU6" s="9">
        <v>44344</v>
      </c>
      <c r="EV6" s="9">
        <v>44345</v>
      </c>
      <c r="EW6" s="9">
        <v>44346</v>
      </c>
      <c r="EX6" s="9">
        <v>44347</v>
      </c>
      <c r="EY6" s="9">
        <v>44348</v>
      </c>
      <c r="EZ6" s="9">
        <v>44349</v>
      </c>
      <c r="FA6" s="9">
        <v>44350</v>
      </c>
      <c r="FB6" s="9">
        <v>44351</v>
      </c>
      <c r="FC6" s="9">
        <v>44352</v>
      </c>
      <c r="FD6" s="9">
        <v>44353</v>
      </c>
      <c r="FE6" s="9">
        <v>44354</v>
      </c>
      <c r="FF6" s="9">
        <v>44355</v>
      </c>
      <c r="FG6" s="9">
        <v>44356</v>
      </c>
      <c r="FH6" s="9">
        <v>44357</v>
      </c>
      <c r="FI6" s="9">
        <v>44358</v>
      </c>
      <c r="FJ6" s="9">
        <v>44359</v>
      </c>
      <c r="FK6" s="9">
        <v>44360</v>
      </c>
      <c r="FL6" s="9">
        <v>44361</v>
      </c>
      <c r="FM6" s="9">
        <v>44362</v>
      </c>
      <c r="FN6" s="9">
        <v>44363</v>
      </c>
      <c r="FO6" s="9">
        <v>44364</v>
      </c>
      <c r="FP6" s="9">
        <v>44365</v>
      </c>
      <c r="FQ6" s="9">
        <v>44366</v>
      </c>
      <c r="FR6" s="9">
        <v>44367</v>
      </c>
      <c r="FS6" s="9">
        <v>44368</v>
      </c>
      <c r="FT6" s="9">
        <v>44369</v>
      </c>
      <c r="FU6" s="9">
        <v>44370</v>
      </c>
      <c r="FV6" s="9">
        <v>44371</v>
      </c>
      <c r="FW6" s="9">
        <v>44372</v>
      </c>
      <c r="FX6" s="9">
        <v>44373</v>
      </c>
      <c r="FY6" s="9">
        <v>44374</v>
      </c>
      <c r="FZ6" s="9">
        <v>44375</v>
      </c>
      <c r="GA6" s="9">
        <v>44376</v>
      </c>
      <c r="GB6" s="9">
        <v>44377</v>
      </c>
      <c r="GC6" s="9">
        <v>44378</v>
      </c>
      <c r="GD6" s="9">
        <v>44379</v>
      </c>
      <c r="GE6" s="9">
        <v>44380</v>
      </c>
      <c r="GF6" s="9">
        <v>44381</v>
      </c>
      <c r="GG6" s="9">
        <v>44382</v>
      </c>
      <c r="GH6" s="9">
        <v>44383</v>
      </c>
      <c r="GI6" s="9">
        <v>44384</v>
      </c>
      <c r="GJ6" s="9">
        <v>44385</v>
      </c>
      <c r="GK6" s="9">
        <v>44386</v>
      </c>
      <c r="GL6" s="9">
        <v>44387</v>
      </c>
      <c r="GM6" s="9">
        <v>44388</v>
      </c>
      <c r="GN6" s="9">
        <v>44389</v>
      </c>
      <c r="GO6" s="9">
        <v>44390</v>
      </c>
      <c r="GP6" s="9">
        <v>44391</v>
      </c>
      <c r="GQ6" s="9">
        <v>44392</v>
      </c>
      <c r="GR6" s="9">
        <v>44393</v>
      </c>
      <c r="GS6" s="9">
        <v>44394</v>
      </c>
      <c r="GT6" s="9">
        <v>44395</v>
      </c>
      <c r="GU6" s="9">
        <v>44396</v>
      </c>
      <c r="GV6" s="9">
        <v>44397</v>
      </c>
      <c r="GW6" s="9">
        <v>44398</v>
      </c>
      <c r="GX6" s="9">
        <v>44399</v>
      </c>
      <c r="GY6" s="9">
        <v>44400</v>
      </c>
      <c r="GZ6" s="9">
        <v>44401</v>
      </c>
      <c r="HA6" s="9">
        <v>44402</v>
      </c>
      <c r="HB6" s="9">
        <v>44403</v>
      </c>
      <c r="HC6" s="9">
        <v>44404</v>
      </c>
      <c r="HD6" s="9">
        <v>44405</v>
      </c>
      <c r="HE6" s="9">
        <v>44406</v>
      </c>
      <c r="HF6" s="9">
        <v>44407</v>
      </c>
      <c r="HG6" s="9">
        <v>44408</v>
      </c>
      <c r="HH6" s="9">
        <v>44409</v>
      </c>
      <c r="HI6" s="9">
        <v>44410</v>
      </c>
      <c r="HJ6" s="9">
        <v>44411</v>
      </c>
      <c r="HK6" s="9">
        <v>44412</v>
      </c>
      <c r="HL6" s="9">
        <v>44413</v>
      </c>
      <c r="HM6" s="9">
        <v>44414</v>
      </c>
      <c r="HN6" s="9">
        <v>44415</v>
      </c>
      <c r="HO6" s="9">
        <v>44416</v>
      </c>
      <c r="HP6" s="9">
        <v>44417</v>
      </c>
      <c r="HQ6" s="9">
        <v>44418</v>
      </c>
      <c r="HR6" s="9">
        <v>44419</v>
      </c>
      <c r="HS6" s="9">
        <v>44420</v>
      </c>
      <c r="HT6" s="9">
        <v>44421</v>
      </c>
      <c r="HU6" s="9">
        <v>44422</v>
      </c>
      <c r="HV6" s="9">
        <v>44423</v>
      </c>
      <c r="HW6" s="9">
        <v>44424</v>
      </c>
      <c r="HX6" s="9">
        <v>44425</v>
      </c>
      <c r="HY6" s="9">
        <v>44426</v>
      </c>
      <c r="HZ6" s="9">
        <v>44427</v>
      </c>
      <c r="IA6" s="9">
        <v>44428</v>
      </c>
      <c r="IB6" s="9">
        <v>44429</v>
      </c>
      <c r="IC6" s="9">
        <v>44430</v>
      </c>
      <c r="ID6" s="9">
        <v>44431</v>
      </c>
      <c r="IE6" s="9">
        <v>44432</v>
      </c>
      <c r="IF6" s="9">
        <v>44433</v>
      </c>
      <c r="IG6" s="9">
        <v>44434</v>
      </c>
      <c r="IH6" s="9">
        <v>44435</v>
      </c>
      <c r="II6" s="9">
        <v>44436</v>
      </c>
      <c r="IJ6" s="9">
        <v>44437</v>
      </c>
      <c r="IK6" s="9">
        <v>44438</v>
      </c>
      <c r="IL6" s="9">
        <v>44439</v>
      </c>
      <c r="IM6" s="9">
        <v>44440</v>
      </c>
      <c r="IN6" s="9">
        <v>44441</v>
      </c>
      <c r="IO6" s="9">
        <v>44442</v>
      </c>
      <c r="IP6" s="9">
        <v>44443</v>
      </c>
      <c r="IQ6" s="9">
        <v>44444</v>
      </c>
      <c r="IR6" s="9">
        <v>44445</v>
      </c>
      <c r="IS6" s="9">
        <v>44446</v>
      </c>
      <c r="IT6" s="9">
        <v>44447</v>
      </c>
      <c r="IU6" s="9">
        <v>44448</v>
      </c>
      <c r="IV6" s="9">
        <v>44449</v>
      </c>
      <c r="IW6" s="9">
        <v>44450</v>
      </c>
      <c r="IX6" s="9">
        <v>44451</v>
      </c>
      <c r="IY6" s="9">
        <v>44452</v>
      </c>
      <c r="IZ6" s="9">
        <v>44453</v>
      </c>
      <c r="JA6" s="9">
        <v>44454</v>
      </c>
      <c r="JB6" s="9">
        <v>44455</v>
      </c>
      <c r="JC6" s="9">
        <v>44456</v>
      </c>
      <c r="JD6" s="9">
        <v>44457</v>
      </c>
      <c r="JE6" s="9">
        <v>44458</v>
      </c>
      <c r="JF6" s="9">
        <v>44459</v>
      </c>
      <c r="JG6" s="9">
        <v>44460</v>
      </c>
      <c r="JH6" s="9">
        <v>44461</v>
      </c>
      <c r="JI6" s="9">
        <v>44462</v>
      </c>
      <c r="JJ6" s="9">
        <v>44463</v>
      </c>
      <c r="JK6" s="9">
        <v>44464</v>
      </c>
      <c r="JL6" s="9">
        <v>44465</v>
      </c>
      <c r="JM6" s="9">
        <v>44466</v>
      </c>
      <c r="JN6" s="9">
        <v>44467</v>
      </c>
      <c r="JO6" s="9">
        <v>44468</v>
      </c>
      <c r="JP6" s="9">
        <v>44469</v>
      </c>
      <c r="JQ6" s="9">
        <v>44470</v>
      </c>
      <c r="JR6" s="9">
        <v>44471</v>
      </c>
      <c r="JS6" s="9">
        <v>44472</v>
      </c>
      <c r="JT6" s="9">
        <v>44473</v>
      </c>
      <c r="JU6" s="9">
        <v>44474</v>
      </c>
      <c r="JV6" s="9">
        <v>44475</v>
      </c>
      <c r="JW6" s="9">
        <v>44476</v>
      </c>
      <c r="JX6" s="9">
        <v>44477</v>
      </c>
      <c r="JY6" s="9">
        <v>44478</v>
      </c>
      <c r="JZ6" s="9">
        <v>44479</v>
      </c>
      <c r="KA6" s="9">
        <v>44480</v>
      </c>
      <c r="KB6" s="9">
        <v>44481</v>
      </c>
      <c r="KC6" s="9">
        <v>44482</v>
      </c>
      <c r="KD6" s="9">
        <v>44483</v>
      </c>
      <c r="KE6" s="9">
        <v>44484</v>
      </c>
      <c r="KF6" s="9">
        <v>44485</v>
      </c>
      <c r="KG6" s="9">
        <v>44486</v>
      </c>
      <c r="KH6" s="9">
        <v>44487</v>
      </c>
      <c r="KI6" s="9">
        <v>44488</v>
      </c>
      <c r="KJ6" s="9">
        <v>44489</v>
      </c>
      <c r="KK6" s="9">
        <v>44490</v>
      </c>
      <c r="KL6" s="9">
        <v>44491</v>
      </c>
      <c r="KM6" s="9">
        <v>44492</v>
      </c>
      <c r="KN6" s="9">
        <v>44493</v>
      </c>
      <c r="KO6" s="9">
        <v>44494</v>
      </c>
      <c r="KP6" s="9">
        <v>44495</v>
      </c>
      <c r="KQ6" s="9">
        <v>44496</v>
      </c>
      <c r="KR6" s="9">
        <v>44497</v>
      </c>
      <c r="KS6" s="9">
        <v>44498</v>
      </c>
      <c r="KT6" s="9">
        <v>44499</v>
      </c>
      <c r="KU6" s="9">
        <v>44500</v>
      </c>
      <c r="KV6" s="9">
        <v>44501</v>
      </c>
      <c r="KW6" s="9">
        <v>44502</v>
      </c>
      <c r="KX6" s="9">
        <v>44503</v>
      </c>
      <c r="KY6" s="9">
        <v>44504</v>
      </c>
      <c r="KZ6" s="9">
        <v>44505</v>
      </c>
      <c r="LA6" s="9">
        <v>44506</v>
      </c>
      <c r="LB6" s="9">
        <v>44507</v>
      </c>
      <c r="LC6" s="9">
        <v>44508</v>
      </c>
      <c r="LD6" s="9">
        <v>44509</v>
      </c>
      <c r="LE6" s="9">
        <v>44510</v>
      </c>
      <c r="LF6" s="9">
        <v>44511</v>
      </c>
      <c r="LG6" s="9">
        <v>44512</v>
      </c>
      <c r="LH6" s="9">
        <v>44513</v>
      </c>
      <c r="LI6" s="9">
        <v>44514</v>
      </c>
      <c r="LJ6" s="9">
        <v>44515</v>
      </c>
      <c r="LK6" s="9">
        <v>44516</v>
      </c>
      <c r="LL6" s="9">
        <v>44517</v>
      </c>
      <c r="LM6" s="9">
        <v>44518</v>
      </c>
      <c r="LN6" s="9">
        <v>44519</v>
      </c>
      <c r="LO6" s="9">
        <v>44520</v>
      </c>
      <c r="LP6" s="9">
        <v>44521</v>
      </c>
      <c r="LQ6" s="9">
        <v>44522</v>
      </c>
      <c r="LR6" s="9">
        <v>44523</v>
      </c>
      <c r="LS6" s="9">
        <v>44524</v>
      </c>
      <c r="LT6" s="9">
        <v>44525</v>
      </c>
      <c r="LU6" s="9">
        <v>44526</v>
      </c>
      <c r="LV6" s="9">
        <v>44527</v>
      </c>
      <c r="LW6" s="9">
        <v>44528</v>
      </c>
      <c r="LX6" s="9">
        <v>44529</v>
      </c>
      <c r="LY6" s="9">
        <v>44530</v>
      </c>
      <c r="LZ6" s="9">
        <v>44531</v>
      </c>
      <c r="MA6" s="9">
        <v>44532</v>
      </c>
      <c r="MB6" s="9">
        <v>44533</v>
      </c>
      <c r="MC6" s="9">
        <v>44534</v>
      </c>
      <c r="MD6" s="9">
        <v>44535</v>
      </c>
      <c r="ME6" s="9">
        <v>44536</v>
      </c>
      <c r="MF6" s="9">
        <v>44537</v>
      </c>
      <c r="MG6" s="9">
        <v>44538</v>
      </c>
      <c r="MH6" s="9">
        <v>44539</v>
      </c>
      <c r="MI6" s="9">
        <v>44540</v>
      </c>
      <c r="MJ6" s="9">
        <v>44541</v>
      </c>
      <c r="MK6" s="9">
        <v>44542</v>
      </c>
      <c r="ML6" s="9">
        <v>44543</v>
      </c>
      <c r="MM6" s="9">
        <v>44544</v>
      </c>
      <c r="MN6" s="9">
        <v>44545</v>
      </c>
      <c r="MO6" s="9">
        <v>44546</v>
      </c>
      <c r="MP6" s="9">
        <v>44547</v>
      </c>
      <c r="MQ6" s="9">
        <v>44548</v>
      </c>
      <c r="MR6" s="9">
        <v>44549</v>
      </c>
      <c r="MS6" s="9">
        <v>44550</v>
      </c>
      <c r="MT6" s="9">
        <v>44551</v>
      </c>
      <c r="MU6" s="9">
        <v>44552</v>
      </c>
      <c r="MV6" s="9">
        <v>44553</v>
      </c>
      <c r="MW6" s="9">
        <v>44554</v>
      </c>
      <c r="MX6" s="9">
        <v>44555</v>
      </c>
      <c r="MY6" s="9">
        <v>44556</v>
      </c>
      <c r="MZ6" s="9">
        <v>44557</v>
      </c>
      <c r="NA6" s="9">
        <v>44558</v>
      </c>
      <c r="NB6" s="9">
        <v>44559</v>
      </c>
      <c r="NC6" s="9">
        <v>44560</v>
      </c>
      <c r="ND6" s="10">
        <v>44561</v>
      </c>
    </row>
    <row r="7" spans="1:368" s="11" customFormat="1" ht="36.6" x14ac:dyDescent="0.7">
      <c r="A7" s="18" t="s">
        <v>4</v>
      </c>
      <c r="B7" s="32" t="s">
        <v>9</v>
      </c>
      <c r="C7" s="36"/>
      <c r="D7" s="19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2"/>
    </row>
    <row r="8" spans="1:368" s="11" customFormat="1" ht="36.6" x14ac:dyDescent="0.7">
      <c r="A8" s="23" t="s">
        <v>6</v>
      </c>
      <c r="B8" s="33"/>
      <c r="C8" s="31"/>
      <c r="D8" s="24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  <c r="HI8" s="25"/>
      <c r="HJ8" s="25"/>
      <c r="HK8" s="25"/>
      <c r="HL8" s="25"/>
      <c r="HM8" s="25"/>
      <c r="HN8" s="25"/>
      <c r="HO8" s="25"/>
      <c r="HP8" s="25"/>
      <c r="HQ8" s="25"/>
      <c r="HR8" s="25"/>
      <c r="HS8" s="25"/>
      <c r="HT8" s="25"/>
      <c r="HU8" s="25"/>
      <c r="HV8" s="25"/>
      <c r="HW8" s="25"/>
      <c r="HX8" s="25"/>
      <c r="HY8" s="25"/>
      <c r="HZ8" s="25"/>
      <c r="IA8" s="25"/>
      <c r="IB8" s="25"/>
      <c r="IC8" s="25"/>
      <c r="ID8" s="25"/>
      <c r="IE8" s="25"/>
      <c r="IF8" s="25"/>
      <c r="IG8" s="25"/>
      <c r="IH8" s="25"/>
      <c r="II8" s="25"/>
      <c r="IJ8" s="25"/>
      <c r="IK8" s="25"/>
      <c r="IL8" s="25"/>
      <c r="IM8" s="25"/>
      <c r="IN8" s="25"/>
      <c r="IO8" s="25"/>
      <c r="IP8" s="25"/>
      <c r="IQ8" s="25"/>
      <c r="IR8" s="25"/>
      <c r="IS8" s="25"/>
      <c r="IT8" s="25"/>
      <c r="IU8" s="25"/>
      <c r="IV8" s="25"/>
      <c r="IW8" s="25"/>
      <c r="IX8" s="25"/>
      <c r="IY8" s="25"/>
      <c r="IZ8" s="25"/>
      <c r="JA8" s="25"/>
      <c r="JB8" s="25"/>
      <c r="JC8" s="25"/>
      <c r="JD8" s="25"/>
      <c r="JE8" s="25"/>
      <c r="JF8" s="25"/>
      <c r="JG8" s="25"/>
      <c r="JH8" s="25"/>
      <c r="JI8" s="25"/>
      <c r="JJ8" s="25"/>
      <c r="JK8" s="25"/>
      <c r="JL8" s="25"/>
      <c r="JM8" s="25"/>
      <c r="JN8" s="25"/>
      <c r="JO8" s="25"/>
      <c r="JP8" s="25"/>
      <c r="JQ8" s="25"/>
      <c r="JR8" s="25"/>
      <c r="JS8" s="25"/>
      <c r="JT8" s="25"/>
      <c r="JU8" s="25"/>
      <c r="JV8" s="25"/>
      <c r="JW8" s="25"/>
      <c r="JX8" s="25"/>
      <c r="JY8" s="25"/>
      <c r="JZ8" s="25"/>
      <c r="KA8" s="25"/>
      <c r="KB8" s="25"/>
      <c r="KC8" s="25"/>
      <c r="KD8" s="25"/>
      <c r="KE8" s="25"/>
      <c r="KF8" s="25"/>
      <c r="KG8" s="25"/>
      <c r="KH8" s="25"/>
      <c r="KI8" s="25"/>
      <c r="KJ8" s="25"/>
      <c r="KK8" s="25"/>
      <c r="KL8" s="25"/>
      <c r="KM8" s="25"/>
      <c r="KN8" s="25"/>
      <c r="KO8" s="25"/>
      <c r="KP8" s="25"/>
      <c r="KQ8" s="25"/>
      <c r="KR8" s="25"/>
      <c r="KS8" s="25"/>
      <c r="KT8" s="25"/>
      <c r="KU8" s="25"/>
      <c r="KV8" s="25"/>
      <c r="KW8" s="25"/>
      <c r="KX8" s="25"/>
      <c r="KY8" s="25"/>
      <c r="KZ8" s="25"/>
      <c r="LA8" s="25"/>
      <c r="LB8" s="25"/>
      <c r="LC8" s="25"/>
      <c r="LD8" s="25"/>
      <c r="LE8" s="25"/>
      <c r="LF8" s="25"/>
      <c r="LG8" s="25"/>
      <c r="LH8" s="25"/>
      <c r="LI8" s="25"/>
      <c r="LJ8" s="25"/>
      <c r="LK8" s="25"/>
      <c r="LL8" s="25"/>
      <c r="LM8" s="25"/>
      <c r="LN8" s="25"/>
      <c r="LO8" s="25"/>
      <c r="LP8" s="25"/>
      <c r="LQ8" s="25"/>
      <c r="LR8" s="25"/>
      <c r="LS8" s="25"/>
      <c r="LT8" s="25"/>
      <c r="LU8" s="25"/>
      <c r="LV8" s="25"/>
      <c r="LW8" s="25"/>
      <c r="LX8" s="25"/>
      <c r="LY8" s="25"/>
      <c r="LZ8" s="25"/>
      <c r="MA8" s="25"/>
      <c r="MB8" s="25"/>
      <c r="MC8" s="25"/>
      <c r="MD8" s="25"/>
      <c r="ME8" s="25"/>
      <c r="MF8" s="25"/>
      <c r="MG8" s="25"/>
      <c r="MH8" s="25"/>
      <c r="MI8" s="25"/>
      <c r="MJ8" s="25"/>
      <c r="MK8" s="25"/>
      <c r="ML8" s="25"/>
      <c r="MM8" s="25"/>
      <c r="MN8" s="25"/>
      <c r="MO8" s="25"/>
      <c r="MP8" s="25"/>
      <c r="MQ8" s="25"/>
      <c r="MR8" s="25"/>
      <c r="MS8" s="25"/>
      <c r="MT8" s="25"/>
      <c r="MU8" s="25"/>
      <c r="MV8" s="25"/>
      <c r="MW8" s="25"/>
      <c r="MX8" s="25"/>
      <c r="MY8" s="25"/>
      <c r="MZ8" s="25"/>
      <c r="NA8" s="25"/>
      <c r="NB8" s="25"/>
      <c r="NC8" s="25"/>
      <c r="ND8" s="27"/>
    </row>
    <row r="9" spans="1:368" s="11" customFormat="1" ht="36.6" x14ac:dyDescent="0.7">
      <c r="A9" s="18" t="s">
        <v>4</v>
      </c>
      <c r="B9" s="32" t="s">
        <v>10</v>
      </c>
      <c r="C9" s="30"/>
      <c r="D9" s="19"/>
      <c r="E9" s="20"/>
      <c r="F9" s="20"/>
      <c r="G9" s="28"/>
      <c r="H9" s="28"/>
      <c r="I9" s="28"/>
      <c r="J9" s="28"/>
      <c r="K9" s="28"/>
      <c r="L9" s="28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0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0"/>
      <c r="HP9" s="20"/>
      <c r="HQ9" s="20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  <c r="JC9" s="20"/>
      <c r="JD9" s="20"/>
      <c r="JE9" s="20"/>
      <c r="JF9" s="20"/>
      <c r="JG9" s="20"/>
      <c r="JH9" s="20"/>
      <c r="JI9" s="20"/>
      <c r="JJ9" s="20"/>
      <c r="JK9" s="20"/>
      <c r="JL9" s="20"/>
      <c r="JM9" s="20"/>
      <c r="JN9" s="20"/>
      <c r="JO9" s="20"/>
      <c r="JP9" s="20"/>
      <c r="JQ9" s="20"/>
      <c r="JR9" s="20"/>
      <c r="JS9" s="20"/>
      <c r="JT9" s="20"/>
      <c r="JU9" s="20"/>
      <c r="JV9" s="20"/>
      <c r="JW9" s="20"/>
      <c r="JX9" s="20"/>
      <c r="JY9" s="20"/>
      <c r="JZ9" s="20"/>
      <c r="KA9" s="20"/>
      <c r="KB9" s="20"/>
      <c r="KC9" s="20"/>
      <c r="KD9" s="20"/>
      <c r="KE9" s="20"/>
      <c r="KF9" s="20"/>
      <c r="KG9" s="20"/>
      <c r="KH9" s="20"/>
      <c r="KI9" s="20"/>
      <c r="KJ9" s="20"/>
      <c r="KK9" s="20"/>
      <c r="KL9" s="20"/>
      <c r="KM9" s="20"/>
      <c r="KN9" s="20"/>
      <c r="KO9" s="20"/>
      <c r="KP9" s="20"/>
      <c r="KQ9" s="20"/>
      <c r="KR9" s="20"/>
      <c r="KS9" s="20"/>
      <c r="KT9" s="20"/>
      <c r="KU9" s="20"/>
      <c r="KV9" s="20"/>
      <c r="KW9" s="20"/>
      <c r="KX9" s="20"/>
      <c r="KY9" s="20"/>
      <c r="KZ9" s="20"/>
      <c r="LA9" s="20"/>
      <c r="LB9" s="20"/>
      <c r="LC9" s="20"/>
      <c r="LD9" s="20"/>
      <c r="LE9" s="20"/>
      <c r="LF9" s="20"/>
      <c r="LG9" s="20"/>
      <c r="LH9" s="20"/>
      <c r="LI9" s="20"/>
      <c r="LJ9" s="20"/>
      <c r="LK9" s="20"/>
      <c r="LL9" s="20"/>
      <c r="LM9" s="20"/>
      <c r="LN9" s="20"/>
      <c r="LO9" s="20"/>
      <c r="LP9" s="20"/>
      <c r="LQ9" s="20"/>
      <c r="LR9" s="20"/>
      <c r="LS9" s="20"/>
      <c r="LT9" s="20"/>
      <c r="LU9" s="20"/>
      <c r="LV9" s="20"/>
      <c r="LW9" s="20"/>
      <c r="LX9" s="20"/>
      <c r="LY9" s="20"/>
      <c r="LZ9" s="20"/>
      <c r="MA9" s="20"/>
      <c r="MB9" s="20"/>
      <c r="MC9" s="20"/>
      <c r="MD9" s="20"/>
      <c r="ME9" s="20"/>
      <c r="MF9" s="20"/>
      <c r="MG9" s="20"/>
      <c r="MH9" s="20"/>
      <c r="MI9" s="20"/>
      <c r="MJ9" s="20"/>
      <c r="MK9" s="20"/>
      <c r="ML9" s="20"/>
      <c r="MM9" s="20"/>
      <c r="MN9" s="20"/>
      <c r="MO9" s="20"/>
      <c r="MP9" s="20"/>
      <c r="MQ9" s="20"/>
      <c r="MR9" s="20"/>
      <c r="MS9" s="20"/>
      <c r="MT9" s="20"/>
      <c r="MU9" s="20"/>
      <c r="MV9" s="20"/>
      <c r="MW9" s="20"/>
      <c r="MX9" s="20"/>
      <c r="MY9" s="20"/>
      <c r="MZ9" s="20"/>
      <c r="NA9" s="20"/>
      <c r="NB9" s="20"/>
      <c r="NC9" s="20"/>
      <c r="ND9" s="22"/>
    </row>
    <row r="10" spans="1:368" s="11" customFormat="1" ht="36.6" x14ac:dyDescent="0.7">
      <c r="A10" s="23" t="s">
        <v>6</v>
      </c>
      <c r="B10" s="33"/>
      <c r="C10" s="31"/>
      <c r="D10" s="24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  <c r="HI10" s="25"/>
      <c r="HJ10" s="25"/>
      <c r="HK10" s="25"/>
      <c r="HL10" s="25"/>
      <c r="HM10" s="25"/>
      <c r="HN10" s="25"/>
      <c r="HO10" s="25"/>
      <c r="HP10" s="25"/>
      <c r="HQ10" s="25"/>
      <c r="HR10" s="25"/>
      <c r="HS10" s="25"/>
      <c r="HT10" s="25"/>
      <c r="HU10" s="25"/>
      <c r="HV10" s="25"/>
      <c r="HW10" s="25"/>
      <c r="HX10" s="25"/>
      <c r="HY10" s="25"/>
      <c r="HZ10" s="25"/>
      <c r="IA10" s="25"/>
      <c r="IB10" s="25"/>
      <c r="IC10" s="25"/>
      <c r="ID10" s="25"/>
      <c r="IE10" s="25"/>
      <c r="IF10" s="25"/>
      <c r="IG10" s="25"/>
      <c r="IH10" s="25"/>
      <c r="II10" s="25"/>
      <c r="IJ10" s="25"/>
      <c r="IK10" s="25"/>
      <c r="IL10" s="25"/>
      <c r="IM10" s="25"/>
      <c r="IN10" s="25"/>
      <c r="IO10" s="25"/>
      <c r="IP10" s="25"/>
      <c r="IQ10" s="25"/>
      <c r="IR10" s="25"/>
      <c r="IS10" s="25"/>
      <c r="IT10" s="25"/>
      <c r="IU10" s="25"/>
      <c r="IV10" s="25"/>
      <c r="IW10" s="25"/>
      <c r="IX10" s="25"/>
      <c r="IY10" s="25"/>
      <c r="IZ10" s="25"/>
      <c r="JA10" s="25"/>
      <c r="JB10" s="25"/>
      <c r="JC10" s="25"/>
      <c r="JD10" s="25"/>
      <c r="JE10" s="25"/>
      <c r="JF10" s="25"/>
      <c r="JG10" s="25"/>
      <c r="JH10" s="25"/>
      <c r="JI10" s="25"/>
      <c r="JJ10" s="25"/>
      <c r="JK10" s="25"/>
      <c r="JL10" s="25"/>
      <c r="JM10" s="25"/>
      <c r="JN10" s="25"/>
      <c r="JO10" s="25"/>
      <c r="JP10" s="25"/>
      <c r="JQ10" s="25"/>
      <c r="JR10" s="25"/>
      <c r="JS10" s="25"/>
      <c r="JT10" s="25"/>
      <c r="JU10" s="25"/>
      <c r="JV10" s="25"/>
      <c r="JW10" s="25"/>
      <c r="JX10" s="25"/>
      <c r="JY10" s="25"/>
      <c r="JZ10" s="25"/>
      <c r="KA10" s="25"/>
      <c r="KB10" s="25"/>
      <c r="KC10" s="25"/>
      <c r="KD10" s="25"/>
      <c r="KE10" s="25"/>
      <c r="KF10" s="25"/>
      <c r="KG10" s="25"/>
      <c r="KH10" s="25"/>
      <c r="KI10" s="25"/>
      <c r="KJ10" s="25"/>
      <c r="KK10" s="25"/>
      <c r="KL10" s="25"/>
      <c r="KM10" s="25"/>
      <c r="KN10" s="25"/>
      <c r="KO10" s="25"/>
      <c r="KP10" s="25"/>
      <c r="KQ10" s="25"/>
      <c r="KR10" s="25"/>
      <c r="KS10" s="25"/>
      <c r="KT10" s="25"/>
      <c r="KU10" s="25"/>
      <c r="KV10" s="25"/>
      <c r="KW10" s="25"/>
      <c r="KX10" s="25"/>
      <c r="KY10" s="25"/>
      <c r="KZ10" s="25"/>
      <c r="LA10" s="25"/>
      <c r="LB10" s="25"/>
      <c r="LC10" s="25"/>
      <c r="LD10" s="25"/>
      <c r="LE10" s="25"/>
      <c r="LF10" s="25"/>
      <c r="LG10" s="25"/>
      <c r="LH10" s="25"/>
      <c r="LI10" s="25"/>
      <c r="LJ10" s="25"/>
      <c r="LK10" s="25"/>
      <c r="LL10" s="25"/>
      <c r="LM10" s="25"/>
      <c r="LN10" s="25"/>
      <c r="LO10" s="25"/>
      <c r="LP10" s="25"/>
      <c r="LQ10" s="25"/>
      <c r="LR10" s="25"/>
      <c r="LS10" s="25"/>
      <c r="LT10" s="25"/>
      <c r="LU10" s="25"/>
      <c r="LV10" s="25"/>
      <c r="LW10" s="25"/>
      <c r="LX10" s="25"/>
      <c r="LY10" s="25"/>
      <c r="LZ10" s="25"/>
      <c r="MA10" s="25"/>
      <c r="MB10" s="25"/>
      <c r="MC10" s="25"/>
      <c r="MD10" s="25"/>
      <c r="ME10" s="25"/>
      <c r="MF10" s="25"/>
      <c r="MG10" s="25"/>
      <c r="MH10" s="25"/>
      <c r="MI10" s="25"/>
      <c r="MJ10" s="25"/>
      <c r="MK10" s="25"/>
      <c r="ML10" s="25"/>
      <c r="MM10" s="25"/>
      <c r="MN10" s="25"/>
      <c r="MO10" s="25"/>
      <c r="MP10" s="25"/>
      <c r="MQ10" s="25"/>
      <c r="MR10" s="25"/>
      <c r="MS10" s="25"/>
      <c r="MT10" s="25"/>
      <c r="MU10" s="25"/>
      <c r="MV10" s="25"/>
      <c r="MW10" s="25"/>
      <c r="MX10" s="25"/>
      <c r="MY10" s="25"/>
      <c r="MZ10" s="25"/>
      <c r="NA10" s="25"/>
      <c r="NB10" s="25"/>
      <c r="NC10" s="25"/>
      <c r="ND10" s="27"/>
    </row>
    <row r="11" spans="1:368" s="11" customFormat="1" ht="36.6" x14ac:dyDescent="0.7">
      <c r="A11" s="18" t="s">
        <v>4</v>
      </c>
      <c r="B11" s="32" t="s">
        <v>11</v>
      </c>
      <c r="C11" s="30"/>
      <c r="D11" s="19"/>
      <c r="E11" s="20"/>
      <c r="F11" s="20"/>
      <c r="G11" s="29"/>
      <c r="H11" s="29"/>
      <c r="I11" s="29"/>
      <c r="J11" s="29"/>
      <c r="K11" s="29"/>
      <c r="L11" s="28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  <c r="JC11" s="20"/>
      <c r="JD11" s="20"/>
      <c r="JE11" s="20"/>
      <c r="JF11" s="20"/>
      <c r="JG11" s="20"/>
      <c r="JH11" s="20"/>
      <c r="JI11" s="20"/>
      <c r="JJ11" s="20"/>
      <c r="JK11" s="20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0"/>
      <c r="KK11" s="20"/>
      <c r="KL11" s="20"/>
      <c r="KM11" s="20"/>
      <c r="KN11" s="20"/>
      <c r="KO11" s="20"/>
      <c r="KP11" s="20"/>
      <c r="KQ11" s="20"/>
      <c r="KR11" s="20"/>
      <c r="KS11" s="20"/>
      <c r="KT11" s="20"/>
      <c r="KU11" s="20"/>
      <c r="KV11" s="20"/>
      <c r="KW11" s="20"/>
      <c r="KX11" s="20"/>
      <c r="KY11" s="20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20"/>
      <c r="LO11" s="20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0"/>
      <c r="MS11" s="20"/>
      <c r="MT11" s="20"/>
      <c r="MU11" s="20"/>
      <c r="MV11" s="20"/>
      <c r="MW11" s="20"/>
      <c r="MX11" s="20"/>
      <c r="MY11" s="20"/>
      <c r="MZ11" s="20"/>
      <c r="NA11" s="20"/>
      <c r="NB11" s="20"/>
      <c r="NC11" s="20"/>
      <c r="ND11" s="22"/>
    </row>
    <row r="12" spans="1:368" s="11" customFormat="1" ht="36.6" x14ac:dyDescent="0.7">
      <c r="A12" s="23" t="s">
        <v>6</v>
      </c>
      <c r="B12" s="33"/>
      <c r="C12" s="31"/>
      <c r="D12" s="24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  <c r="HI12" s="25"/>
      <c r="HJ12" s="25"/>
      <c r="HK12" s="25"/>
      <c r="HL12" s="25"/>
      <c r="HM12" s="25"/>
      <c r="HN12" s="25"/>
      <c r="HO12" s="25"/>
      <c r="HP12" s="25"/>
      <c r="HQ12" s="25"/>
      <c r="HR12" s="25"/>
      <c r="HS12" s="25"/>
      <c r="HT12" s="25"/>
      <c r="HU12" s="25"/>
      <c r="HV12" s="25"/>
      <c r="HW12" s="25"/>
      <c r="HX12" s="25"/>
      <c r="HY12" s="25"/>
      <c r="HZ12" s="25"/>
      <c r="IA12" s="25"/>
      <c r="IB12" s="25"/>
      <c r="IC12" s="25"/>
      <c r="ID12" s="25"/>
      <c r="IE12" s="25"/>
      <c r="IF12" s="25"/>
      <c r="IG12" s="25"/>
      <c r="IH12" s="25"/>
      <c r="II12" s="25"/>
      <c r="IJ12" s="25"/>
      <c r="IK12" s="25"/>
      <c r="IL12" s="25"/>
      <c r="IM12" s="25"/>
      <c r="IN12" s="25"/>
      <c r="IO12" s="25"/>
      <c r="IP12" s="25"/>
      <c r="IQ12" s="25"/>
      <c r="IR12" s="25"/>
      <c r="IS12" s="25"/>
      <c r="IT12" s="25"/>
      <c r="IU12" s="25"/>
      <c r="IV12" s="25"/>
      <c r="IW12" s="25"/>
      <c r="IX12" s="25"/>
      <c r="IY12" s="25"/>
      <c r="IZ12" s="25"/>
      <c r="JA12" s="25"/>
      <c r="JB12" s="25"/>
      <c r="JC12" s="25"/>
      <c r="JD12" s="25"/>
      <c r="JE12" s="25"/>
      <c r="JF12" s="25"/>
      <c r="JG12" s="25"/>
      <c r="JH12" s="25"/>
      <c r="JI12" s="25"/>
      <c r="JJ12" s="25"/>
      <c r="JK12" s="25"/>
      <c r="JL12" s="25"/>
      <c r="JM12" s="25"/>
      <c r="JN12" s="25"/>
      <c r="JO12" s="25"/>
      <c r="JP12" s="25"/>
      <c r="JQ12" s="25"/>
      <c r="JR12" s="25"/>
      <c r="JS12" s="25"/>
      <c r="JT12" s="25"/>
      <c r="JU12" s="25"/>
      <c r="JV12" s="25"/>
      <c r="JW12" s="25"/>
      <c r="JX12" s="25"/>
      <c r="JY12" s="25"/>
      <c r="JZ12" s="25"/>
      <c r="KA12" s="25"/>
      <c r="KB12" s="25"/>
      <c r="KC12" s="25"/>
      <c r="KD12" s="25"/>
      <c r="KE12" s="25"/>
      <c r="KF12" s="25"/>
      <c r="KG12" s="25"/>
      <c r="KH12" s="25"/>
      <c r="KI12" s="25"/>
      <c r="KJ12" s="25"/>
      <c r="KK12" s="25"/>
      <c r="KL12" s="25"/>
      <c r="KM12" s="25"/>
      <c r="KN12" s="25"/>
      <c r="KO12" s="25"/>
      <c r="KP12" s="25"/>
      <c r="KQ12" s="25"/>
      <c r="KR12" s="25"/>
      <c r="KS12" s="25"/>
      <c r="KT12" s="25"/>
      <c r="KU12" s="25"/>
      <c r="KV12" s="25"/>
      <c r="KW12" s="25"/>
      <c r="KX12" s="25"/>
      <c r="KY12" s="25"/>
      <c r="KZ12" s="25"/>
      <c r="LA12" s="25"/>
      <c r="LB12" s="25"/>
      <c r="LC12" s="25"/>
      <c r="LD12" s="25"/>
      <c r="LE12" s="25"/>
      <c r="LF12" s="25"/>
      <c r="LG12" s="25"/>
      <c r="LH12" s="25"/>
      <c r="LI12" s="25"/>
      <c r="LJ12" s="25"/>
      <c r="LK12" s="25"/>
      <c r="LL12" s="25"/>
      <c r="LM12" s="25"/>
      <c r="LN12" s="25"/>
      <c r="LO12" s="25"/>
      <c r="LP12" s="25"/>
      <c r="LQ12" s="25"/>
      <c r="LR12" s="25"/>
      <c r="LS12" s="25"/>
      <c r="LT12" s="25"/>
      <c r="LU12" s="25"/>
      <c r="LV12" s="25"/>
      <c r="LW12" s="25"/>
      <c r="LX12" s="25"/>
      <c r="LY12" s="25"/>
      <c r="LZ12" s="25"/>
      <c r="MA12" s="25"/>
      <c r="MB12" s="25"/>
      <c r="MC12" s="25"/>
      <c r="MD12" s="25"/>
      <c r="ME12" s="25"/>
      <c r="MF12" s="25"/>
      <c r="MG12" s="25"/>
      <c r="MH12" s="25"/>
      <c r="MI12" s="25"/>
      <c r="MJ12" s="25"/>
      <c r="MK12" s="25"/>
      <c r="ML12" s="25"/>
      <c r="MM12" s="25"/>
      <c r="MN12" s="25"/>
      <c r="MO12" s="25"/>
      <c r="MP12" s="25"/>
      <c r="MQ12" s="25"/>
      <c r="MR12" s="25"/>
      <c r="MS12" s="25"/>
      <c r="MT12" s="25"/>
      <c r="MU12" s="25"/>
      <c r="MV12" s="25"/>
      <c r="MW12" s="25"/>
      <c r="MX12" s="25"/>
      <c r="MY12" s="25"/>
      <c r="MZ12" s="25"/>
      <c r="NA12" s="25"/>
      <c r="NB12" s="25"/>
      <c r="NC12" s="25"/>
      <c r="ND12" s="27"/>
    </row>
    <row r="13" spans="1:368" s="11" customFormat="1" ht="36.6" x14ac:dyDescent="0.7">
      <c r="A13" s="18" t="s">
        <v>4</v>
      </c>
      <c r="B13" s="32" t="s">
        <v>12</v>
      </c>
      <c r="C13" s="30"/>
      <c r="D13" s="19"/>
      <c r="E13" s="20"/>
      <c r="F13" s="20"/>
      <c r="G13" s="28"/>
      <c r="H13" s="28"/>
      <c r="I13" s="28"/>
      <c r="J13" s="28"/>
      <c r="K13" s="28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  <c r="CA13" s="20"/>
      <c r="CB13" s="20"/>
      <c r="CC13" s="20"/>
      <c r="CD13" s="20"/>
      <c r="CE13" s="20"/>
      <c r="CF13" s="20"/>
      <c r="CG13" s="20"/>
      <c r="CH13" s="20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20"/>
      <c r="EQ13" s="20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0"/>
      <c r="FU13" s="20"/>
      <c r="FV13" s="20"/>
      <c r="FW13" s="20"/>
      <c r="FX13" s="20"/>
      <c r="FY13" s="20"/>
      <c r="FZ13" s="20"/>
      <c r="GA13" s="20"/>
      <c r="GB13" s="20"/>
      <c r="GC13" s="20"/>
      <c r="GD13" s="20"/>
      <c r="GE13" s="20"/>
      <c r="GF13" s="20"/>
      <c r="GG13" s="20"/>
      <c r="GH13" s="20"/>
      <c r="GI13" s="20"/>
      <c r="GJ13" s="20"/>
      <c r="GK13" s="20"/>
      <c r="GL13" s="20"/>
      <c r="GM13" s="20"/>
      <c r="GN13" s="20"/>
      <c r="GO13" s="20"/>
      <c r="GP13" s="20"/>
      <c r="GQ13" s="20"/>
      <c r="GR13" s="20"/>
      <c r="GS13" s="20"/>
      <c r="GT13" s="20"/>
      <c r="GU13" s="20"/>
      <c r="GV13" s="20"/>
      <c r="GW13" s="20"/>
      <c r="GX13" s="20"/>
      <c r="GY13" s="20"/>
      <c r="GZ13" s="20"/>
      <c r="HA13" s="20"/>
      <c r="HB13" s="20"/>
      <c r="HC13" s="20"/>
      <c r="HD13" s="20"/>
      <c r="HE13" s="20"/>
      <c r="HF13" s="20"/>
      <c r="HG13" s="20"/>
      <c r="HH13" s="20"/>
      <c r="HI13" s="20"/>
      <c r="HJ13" s="20"/>
      <c r="HK13" s="20"/>
      <c r="HL13" s="20"/>
      <c r="HM13" s="20"/>
      <c r="HN13" s="20"/>
      <c r="HO13" s="20"/>
      <c r="HP13" s="20"/>
      <c r="HQ13" s="20"/>
      <c r="HR13" s="20"/>
      <c r="HS13" s="20"/>
      <c r="HT13" s="20"/>
      <c r="HU13" s="20"/>
      <c r="HV13" s="20"/>
      <c r="HW13" s="20"/>
      <c r="HX13" s="20"/>
      <c r="HY13" s="20"/>
      <c r="HZ13" s="20"/>
      <c r="IA13" s="20"/>
      <c r="IB13" s="20"/>
      <c r="IC13" s="20"/>
      <c r="ID13" s="20"/>
      <c r="IE13" s="20"/>
      <c r="IF13" s="20"/>
      <c r="IG13" s="20"/>
      <c r="IH13" s="20"/>
      <c r="II13" s="20"/>
      <c r="IJ13" s="20"/>
      <c r="IK13" s="20"/>
      <c r="IL13" s="20"/>
      <c r="IM13" s="20"/>
      <c r="IN13" s="20"/>
      <c r="IO13" s="20"/>
      <c r="IP13" s="20"/>
      <c r="IQ13" s="20"/>
      <c r="IR13" s="20"/>
      <c r="IS13" s="20"/>
      <c r="IT13" s="20"/>
      <c r="IU13" s="20"/>
      <c r="IV13" s="20"/>
      <c r="IW13" s="20"/>
      <c r="IX13" s="20"/>
      <c r="IY13" s="20"/>
      <c r="IZ13" s="20"/>
      <c r="JA13" s="20"/>
      <c r="JB13" s="20"/>
      <c r="JC13" s="20"/>
      <c r="JD13" s="20"/>
      <c r="JE13" s="20"/>
      <c r="JF13" s="20"/>
      <c r="JG13" s="20"/>
      <c r="JH13" s="20"/>
      <c r="JI13" s="20"/>
      <c r="JJ13" s="20"/>
      <c r="JK13" s="20"/>
      <c r="JL13" s="20"/>
      <c r="JM13" s="20"/>
      <c r="JN13" s="20"/>
      <c r="JO13" s="20"/>
      <c r="JP13" s="20"/>
      <c r="JQ13" s="20"/>
      <c r="JR13" s="20"/>
      <c r="JS13" s="20"/>
      <c r="JT13" s="20"/>
      <c r="JU13" s="20"/>
      <c r="JV13" s="20"/>
      <c r="JW13" s="20"/>
      <c r="JX13" s="20"/>
      <c r="JY13" s="20"/>
      <c r="JZ13" s="20"/>
      <c r="KA13" s="20"/>
      <c r="KB13" s="20"/>
      <c r="KC13" s="20"/>
      <c r="KD13" s="20"/>
      <c r="KE13" s="20"/>
      <c r="KF13" s="20"/>
      <c r="KG13" s="20"/>
      <c r="KH13" s="20"/>
      <c r="KI13" s="20"/>
      <c r="KJ13" s="20"/>
      <c r="KK13" s="20"/>
      <c r="KL13" s="20"/>
      <c r="KM13" s="20"/>
      <c r="KN13" s="20"/>
      <c r="KO13" s="20"/>
      <c r="KP13" s="20"/>
      <c r="KQ13" s="20"/>
      <c r="KR13" s="20"/>
      <c r="KS13" s="20"/>
      <c r="KT13" s="20"/>
      <c r="KU13" s="20"/>
      <c r="KV13" s="20"/>
      <c r="KW13" s="20"/>
      <c r="KX13" s="20"/>
      <c r="KY13" s="20"/>
      <c r="KZ13" s="20"/>
      <c r="LA13" s="20"/>
      <c r="LB13" s="20"/>
      <c r="LC13" s="20"/>
      <c r="LD13" s="20"/>
      <c r="LE13" s="20"/>
      <c r="LF13" s="20"/>
      <c r="LG13" s="20"/>
      <c r="LH13" s="20"/>
      <c r="LI13" s="20"/>
      <c r="LJ13" s="20"/>
      <c r="LK13" s="20"/>
      <c r="LL13" s="20"/>
      <c r="LM13" s="20"/>
      <c r="LN13" s="20"/>
      <c r="LO13" s="20"/>
      <c r="LP13" s="20"/>
      <c r="LQ13" s="20"/>
      <c r="LR13" s="20"/>
      <c r="LS13" s="20"/>
      <c r="LT13" s="20"/>
      <c r="LU13" s="20"/>
      <c r="LV13" s="20"/>
      <c r="LW13" s="20"/>
      <c r="LX13" s="20"/>
      <c r="LY13" s="20"/>
      <c r="LZ13" s="20"/>
      <c r="MA13" s="20"/>
      <c r="MB13" s="20"/>
      <c r="MC13" s="20"/>
      <c r="MD13" s="20"/>
      <c r="ME13" s="20"/>
      <c r="MF13" s="20"/>
      <c r="MG13" s="20"/>
      <c r="MH13" s="20"/>
      <c r="MI13" s="20"/>
      <c r="MJ13" s="20"/>
      <c r="MK13" s="20"/>
      <c r="ML13" s="20"/>
      <c r="MM13" s="20"/>
      <c r="MN13" s="20"/>
      <c r="MO13" s="20"/>
      <c r="MP13" s="20"/>
      <c r="MQ13" s="20"/>
      <c r="MR13" s="20"/>
      <c r="MS13" s="20"/>
      <c r="MT13" s="20"/>
      <c r="MU13" s="20"/>
      <c r="MV13" s="20"/>
      <c r="MW13" s="20"/>
      <c r="MX13" s="20"/>
      <c r="MY13" s="20"/>
      <c r="MZ13" s="20"/>
      <c r="NA13" s="20"/>
      <c r="NB13" s="20"/>
      <c r="NC13" s="20"/>
      <c r="ND13" s="22"/>
    </row>
    <row r="14" spans="1:368" s="11" customFormat="1" ht="36.6" x14ac:dyDescent="0.7">
      <c r="A14" s="23" t="s">
        <v>6</v>
      </c>
      <c r="B14" s="33"/>
      <c r="C14" s="31"/>
      <c r="D14" s="24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  <c r="HI14" s="25"/>
      <c r="HJ14" s="25"/>
      <c r="HK14" s="25"/>
      <c r="HL14" s="25"/>
      <c r="HM14" s="25"/>
      <c r="HN14" s="25"/>
      <c r="HO14" s="25"/>
      <c r="HP14" s="25"/>
      <c r="HQ14" s="25"/>
      <c r="HR14" s="25"/>
      <c r="HS14" s="25"/>
      <c r="HT14" s="25"/>
      <c r="HU14" s="25"/>
      <c r="HV14" s="25"/>
      <c r="HW14" s="25"/>
      <c r="HX14" s="25"/>
      <c r="HY14" s="25"/>
      <c r="HZ14" s="25"/>
      <c r="IA14" s="25"/>
      <c r="IB14" s="25"/>
      <c r="IC14" s="25"/>
      <c r="ID14" s="25"/>
      <c r="IE14" s="25"/>
      <c r="IF14" s="25"/>
      <c r="IG14" s="25"/>
      <c r="IH14" s="25"/>
      <c r="II14" s="25"/>
      <c r="IJ14" s="25"/>
      <c r="IK14" s="25"/>
      <c r="IL14" s="25"/>
      <c r="IM14" s="25"/>
      <c r="IN14" s="25"/>
      <c r="IO14" s="25"/>
      <c r="IP14" s="25"/>
      <c r="IQ14" s="25"/>
      <c r="IR14" s="25"/>
      <c r="IS14" s="25"/>
      <c r="IT14" s="25"/>
      <c r="IU14" s="25"/>
      <c r="IV14" s="25"/>
      <c r="IW14" s="25"/>
      <c r="IX14" s="25"/>
      <c r="IY14" s="25"/>
      <c r="IZ14" s="25"/>
      <c r="JA14" s="25"/>
      <c r="JB14" s="25"/>
      <c r="JC14" s="25"/>
      <c r="JD14" s="25"/>
      <c r="JE14" s="25"/>
      <c r="JF14" s="25"/>
      <c r="JG14" s="25"/>
      <c r="JH14" s="25"/>
      <c r="JI14" s="25"/>
      <c r="JJ14" s="25"/>
      <c r="JK14" s="25"/>
      <c r="JL14" s="25"/>
      <c r="JM14" s="25"/>
      <c r="JN14" s="25"/>
      <c r="JO14" s="25"/>
      <c r="JP14" s="25"/>
      <c r="JQ14" s="25"/>
      <c r="JR14" s="25"/>
      <c r="JS14" s="25"/>
      <c r="JT14" s="25"/>
      <c r="JU14" s="25"/>
      <c r="JV14" s="25"/>
      <c r="JW14" s="25"/>
      <c r="JX14" s="25"/>
      <c r="JY14" s="25"/>
      <c r="JZ14" s="25"/>
      <c r="KA14" s="25"/>
      <c r="KB14" s="25"/>
      <c r="KC14" s="25"/>
      <c r="KD14" s="25"/>
      <c r="KE14" s="25"/>
      <c r="KF14" s="25"/>
      <c r="KG14" s="25"/>
      <c r="KH14" s="25"/>
      <c r="KI14" s="25"/>
      <c r="KJ14" s="25"/>
      <c r="KK14" s="25"/>
      <c r="KL14" s="25"/>
      <c r="KM14" s="25"/>
      <c r="KN14" s="25"/>
      <c r="KO14" s="25"/>
      <c r="KP14" s="25"/>
      <c r="KQ14" s="25"/>
      <c r="KR14" s="25"/>
      <c r="KS14" s="25"/>
      <c r="KT14" s="25"/>
      <c r="KU14" s="25"/>
      <c r="KV14" s="25"/>
      <c r="KW14" s="25"/>
      <c r="KX14" s="25"/>
      <c r="KY14" s="25"/>
      <c r="KZ14" s="25"/>
      <c r="LA14" s="25"/>
      <c r="LB14" s="25"/>
      <c r="LC14" s="25"/>
      <c r="LD14" s="25"/>
      <c r="LE14" s="25"/>
      <c r="LF14" s="25"/>
      <c r="LG14" s="25"/>
      <c r="LH14" s="25"/>
      <c r="LI14" s="25"/>
      <c r="LJ14" s="25"/>
      <c r="LK14" s="25"/>
      <c r="LL14" s="25"/>
      <c r="LM14" s="25"/>
      <c r="LN14" s="25"/>
      <c r="LO14" s="25"/>
      <c r="LP14" s="25"/>
      <c r="LQ14" s="25"/>
      <c r="LR14" s="25"/>
      <c r="LS14" s="25"/>
      <c r="LT14" s="25"/>
      <c r="LU14" s="25"/>
      <c r="LV14" s="25"/>
      <c r="LW14" s="25"/>
      <c r="LX14" s="25"/>
      <c r="LY14" s="25"/>
      <c r="LZ14" s="25"/>
      <c r="MA14" s="25"/>
      <c r="MB14" s="25"/>
      <c r="MC14" s="25"/>
      <c r="MD14" s="25"/>
      <c r="ME14" s="25"/>
      <c r="MF14" s="25"/>
      <c r="MG14" s="25"/>
      <c r="MH14" s="25"/>
      <c r="MI14" s="25"/>
      <c r="MJ14" s="25"/>
      <c r="MK14" s="25"/>
      <c r="ML14" s="25"/>
      <c r="MM14" s="25"/>
      <c r="MN14" s="25"/>
      <c r="MO14" s="25"/>
      <c r="MP14" s="25"/>
      <c r="MQ14" s="25"/>
      <c r="MR14" s="25"/>
      <c r="MS14" s="25"/>
      <c r="MT14" s="25"/>
      <c r="MU14" s="25"/>
      <c r="MV14" s="25"/>
      <c r="MW14" s="25"/>
      <c r="MX14" s="25"/>
      <c r="MY14" s="25"/>
      <c r="MZ14" s="25"/>
      <c r="NA14" s="25"/>
      <c r="NB14" s="25"/>
      <c r="NC14" s="25"/>
      <c r="ND14" s="27"/>
    </row>
    <row r="15" spans="1:368" s="11" customFormat="1" ht="36.6" x14ac:dyDescent="0.7">
      <c r="A15" s="18" t="s">
        <v>4</v>
      </c>
      <c r="B15" s="32" t="s">
        <v>13</v>
      </c>
      <c r="C15" s="30"/>
      <c r="D15" s="19"/>
      <c r="E15" s="20"/>
      <c r="F15" s="20"/>
      <c r="G15" s="28"/>
      <c r="H15" s="28"/>
      <c r="I15" s="28"/>
      <c r="J15" s="28"/>
      <c r="K15" s="28"/>
      <c r="L15" s="28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0"/>
      <c r="EF15" s="20"/>
      <c r="EG15" s="20"/>
      <c r="EH15" s="20"/>
      <c r="EI15" s="20"/>
      <c r="EJ15" s="20"/>
      <c r="EK15" s="20"/>
      <c r="EL15" s="20"/>
      <c r="EM15" s="20"/>
      <c r="EN15" s="20"/>
      <c r="EO15" s="20"/>
      <c r="EP15" s="20"/>
      <c r="EQ15" s="20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0"/>
      <c r="FG15" s="20"/>
      <c r="FH15" s="20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0"/>
      <c r="FU15" s="20"/>
      <c r="FV15" s="20"/>
      <c r="FW15" s="20"/>
      <c r="FX15" s="20"/>
      <c r="FY15" s="20"/>
      <c r="FZ15" s="20"/>
      <c r="GA15" s="20"/>
      <c r="GB15" s="20"/>
      <c r="GC15" s="20"/>
      <c r="GD15" s="20"/>
      <c r="GE15" s="20"/>
      <c r="GF15" s="20"/>
      <c r="GG15" s="20"/>
      <c r="GH15" s="20"/>
      <c r="GI15" s="20"/>
      <c r="GJ15" s="20"/>
      <c r="GK15" s="20"/>
      <c r="GL15" s="20"/>
      <c r="GM15" s="20"/>
      <c r="GN15" s="20"/>
      <c r="GO15" s="20"/>
      <c r="GP15" s="20"/>
      <c r="GQ15" s="20"/>
      <c r="GR15" s="20"/>
      <c r="GS15" s="20"/>
      <c r="GT15" s="20"/>
      <c r="GU15" s="20"/>
      <c r="GV15" s="20"/>
      <c r="GW15" s="20"/>
      <c r="GX15" s="20"/>
      <c r="GY15" s="20"/>
      <c r="GZ15" s="20"/>
      <c r="HA15" s="20"/>
      <c r="HB15" s="20"/>
      <c r="HC15" s="20"/>
      <c r="HD15" s="20"/>
      <c r="HE15" s="20"/>
      <c r="HF15" s="20"/>
      <c r="HG15" s="20"/>
      <c r="HH15" s="20"/>
      <c r="HI15" s="20"/>
      <c r="HJ15" s="20"/>
      <c r="HK15" s="20"/>
      <c r="HL15" s="20"/>
      <c r="HM15" s="20"/>
      <c r="HN15" s="20"/>
      <c r="HO15" s="20"/>
      <c r="HP15" s="20"/>
      <c r="HQ15" s="20"/>
      <c r="HR15" s="20"/>
      <c r="HS15" s="20"/>
      <c r="HT15" s="20"/>
      <c r="HU15" s="20"/>
      <c r="HV15" s="20"/>
      <c r="HW15" s="20"/>
      <c r="HX15" s="20"/>
      <c r="HY15" s="20"/>
      <c r="HZ15" s="20"/>
      <c r="IA15" s="20"/>
      <c r="IB15" s="20"/>
      <c r="IC15" s="20"/>
      <c r="ID15" s="20"/>
      <c r="IE15" s="20"/>
      <c r="IF15" s="20"/>
      <c r="IG15" s="20"/>
      <c r="IH15" s="20"/>
      <c r="II15" s="20"/>
      <c r="IJ15" s="20"/>
      <c r="IK15" s="20"/>
      <c r="IL15" s="20"/>
      <c r="IM15" s="20"/>
      <c r="IN15" s="20"/>
      <c r="IO15" s="20"/>
      <c r="IP15" s="20"/>
      <c r="IQ15" s="20"/>
      <c r="IR15" s="20"/>
      <c r="IS15" s="20"/>
      <c r="IT15" s="20"/>
      <c r="IU15" s="20"/>
      <c r="IV15" s="20"/>
      <c r="IW15" s="20"/>
      <c r="IX15" s="20"/>
      <c r="IY15" s="20"/>
      <c r="IZ15" s="20"/>
      <c r="JA15" s="20"/>
      <c r="JB15" s="20"/>
      <c r="JC15" s="20"/>
      <c r="JD15" s="20"/>
      <c r="JE15" s="20"/>
      <c r="JF15" s="20"/>
      <c r="JG15" s="20"/>
      <c r="JH15" s="20"/>
      <c r="JI15" s="20"/>
      <c r="JJ15" s="20"/>
      <c r="JK15" s="20"/>
      <c r="JL15" s="20"/>
      <c r="JM15" s="20"/>
      <c r="JN15" s="20"/>
      <c r="JO15" s="20"/>
      <c r="JP15" s="20"/>
      <c r="JQ15" s="20"/>
      <c r="JR15" s="20"/>
      <c r="JS15" s="20"/>
      <c r="JT15" s="20"/>
      <c r="JU15" s="20"/>
      <c r="JV15" s="20"/>
      <c r="JW15" s="20"/>
      <c r="JX15" s="20"/>
      <c r="JY15" s="20"/>
      <c r="JZ15" s="20"/>
      <c r="KA15" s="20"/>
      <c r="KB15" s="20"/>
      <c r="KC15" s="20"/>
      <c r="KD15" s="20"/>
      <c r="KE15" s="20"/>
      <c r="KF15" s="20"/>
      <c r="KG15" s="20"/>
      <c r="KH15" s="20"/>
      <c r="KI15" s="20"/>
      <c r="KJ15" s="20"/>
      <c r="KK15" s="20"/>
      <c r="KL15" s="20"/>
      <c r="KM15" s="20"/>
      <c r="KN15" s="20"/>
      <c r="KO15" s="20"/>
      <c r="KP15" s="20"/>
      <c r="KQ15" s="20"/>
      <c r="KR15" s="20"/>
      <c r="KS15" s="20"/>
      <c r="KT15" s="20"/>
      <c r="KU15" s="20"/>
      <c r="KV15" s="20"/>
      <c r="KW15" s="20"/>
      <c r="KX15" s="20"/>
      <c r="KY15" s="20"/>
      <c r="KZ15" s="20"/>
      <c r="LA15" s="20"/>
      <c r="LB15" s="20"/>
      <c r="LC15" s="20"/>
      <c r="LD15" s="20"/>
      <c r="LE15" s="20"/>
      <c r="LF15" s="20"/>
      <c r="LG15" s="20"/>
      <c r="LH15" s="20"/>
      <c r="LI15" s="20"/>
      <c r="LJ15" s="20"/>
      <c r="LK15" s="20"/>
      <c r="LL15" s="20"/>
      <c r="LM15" s="20"/>
      <c r="LN15" s="20"/>
      <c r="LO15" s="20"/>
      <c r="LP15" s="20"/>
      <c r="LQ15" s="20"/>
      <c r="LR15" s="20"/>
      <c r="LS15" s="20"/>
      <c r="LT15" s="20"/>
      <c r="LU15" s="20"/>
      <c r="LV15" s="20"/>
      <c r="LW15" s="20"/>
      <c r="LX15" s="20"/>
      <c r="LY15" s="20"/>
      <c r="LZ15" s="20"/>
      <c r="MA15" s="20"/>
      <c r="MB15" s="20"/>
      <c r="MC15" s="20"/>
      <c r="MD15" s="20"/>
      <c r="ME15" s="20"/>
      <c r="MF15" s="20"/>
      <c r="MG15" s="20"/>
      <c r="MH15" s="20"/>
      <c r="MI15" s="20"/>
      <c r="MJ15" s="20"/>
      <c r="MK15" s="20"/>
      <c r="ML15" s="20"/>
      <c r="MM15" s="20"/>
      <c r="MN15" s="20"/>
      <c r="MO15" s="20"/>
      <c r="MP15" s="20"/>
      <c r="MQ15" s="20"/>
      <c r="MR15" s="20"/>
      <c r="MS15" s="20"/>
      <c r="MT15" s="20"/>
      <c r="MU15" s="20"/>
      <c r="MV15" s="20"/>
      <c r="MW15" s="20"/>
      <c r="MX15" s="20"/>
      <c r="MY15" s="20"/>
      <c r="MZ15" s="20"/>
      <c r="NA15" s="20"/>
      <c r="NB15" s="20"/>
      <c r="NC15" s="20"/>
      <c r="ND15" s="22"/>
    </row>
    <row r="16" spans="1:368" s="11" customFormat="1" ht="36.6" x14ac:dyDescent="0.7">
      <c r="A16" s="23" t="s">
        <v>6</v>
      </c>
      <c r="B16" s="33"/>
      <c r="C16" s="31"/>
      <c r="D16" s="24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  <c r="HI16" s="25"/>
      <c r="HJ16" s="25"/>
      <c r="HK16" s="25"/>
      <c r="HL16" s="25"/>
      <c r="HM16" s="25"/>
      <c r="HN16" s="25"/>
      <c r="HO16" s="25"/>
      <c r="HP16" s="25"/>
      <c r="HQ16" s="25"/>
      <c r="HR16" s="25"/>
      <c r="HS16" s="25"/>
      <c r="HT16" s="25"/>
      <c r="HU16" s="25"/>
      <c r="HV16" s="25"/>
      <c r="HW16" s="25"/>
      <c r="HX16" s="25"/>
      <c r="HY16" s="25"/>
      <c r="HZ16" s="25"/>
      <c r="IA16" s="25"/>
      <c r="IB16" s="25"/>
      <c r="IC16" s="25"/>
      <c r="ID16" s="25"/>
      <c r="IE16" s="25"/>
      <c r="IF16" s="25"/>
      <c r="IG16" s="25"/>
      <c r="IH16" s="25"/>
      <c r="II16" s="25"/>
      <c r="IJ16" s="25"/>
      <c r="IK16" s="25"/>
      <c r="IL16" s="25"/>
      <c r="IM16" s="25"/>
      <c r="IN16" s="25"/>
      <c r="IO16" s="25"/>
      <c r="IP16" s="25"/>
      <c r="IQ16" s="25"/>
      <c r="IR16" s="25"/>
      <c r="IS16" s="25"/>
      <c r="IT16" s="25"/>
      <c r="IU16" s="25"/>
      <c r="IV16" s="25"/>
      <c r="IW16" s="25"/>
      <c r="IX16" s="25"/>
      <c r="IY16" s="25"/>
      <c r="IZ16" s="25"/>
      <c r="JA16" s="25"/>
      <c r="JB16" s="25"/>
      <c r="JC16" s="25"/>
      <c r="JD16" s="25"/>
      <c r="JE16" s="25"/>
      <c r="JF16" s="25"/>
      <c r="JG16" s="25"/>
      <c r="JH16" s="25"/>
      <c r="JI16" s="25"/>
      <c r="JJ16" s="25"/>
      <c r="JK16" s="25"/>
      <c r="JL16" s="25"/>
      <c r="JM16" s="25"/>
      <c r="JN16" s="25"/>
      <c r="JO16" s="25"/>
      <c r="JP16" s="25"/>
      <c r="JQ16" s="25"/>
      <c r="JR16" s="25"/>
      <c r="JS16" s="25"/>
      <c r="JT16" s="25"/>
      <c r="JU16" s="25"/>
      <c r="JV16" s="25"/>
      <c r="JW16" s="25"/>
      <c r="JX16" s="25"/>
      <c r="JY16" s="25"/>
      <c r="JZ16" s="25"/>
      <c r="KA16" s="25"/>
      <c r="KB16" s="25"/>
      <c r="KC16" s="25"/>
      <c r="KD16" s="25"/>
      <c r="KE16" s="25"/>
      <c r="KF16" s="25"/>
      <c r="KG16" s="25"/>
      <c r="KH16" s="25"/>
      <c r="KI16" s="25"/>
      <c r="KJ16" s="25"/>
      <c r="KK16" s="25"/>
      <c r="KL16" s="25"/>
      <c r="KM16" s="25"/>
      <c r="KN16" s="25"/>
      <c r="KO16" s="25"/>
      <c r="KP16" s="25"/>
      <c r="KQ16" s="25"/>
      <c r="KR16" s="25"/>
      <c r="KS16" s="25"/>
      <c r="KT16" s="25"/>
      <c r="KU16" s="25"/>
      <c r="KV16" s="25"/>
      <c r="KW16" s="25"/>
      <c r="KX16" s="25"/>
      <c r="KY16" s="25"/>
      <c r="KZ16" s="25"/>
      <c r="LA16" s="25"/>
      <c r="LB16" s="25"/>
      <c r="LC16" s="25"/>
      <c r="LD16" s="25"/>
      <c r="LE16" s="25"/>
      <c r="LF16" s="25"/>
      <c r="LG16" s="25"/>
      <c r="LH16" s="25"/>
      <c r="LI16" s="25"/>
      <c r="LJ16" s="25"/>
      <c r="LK16" s="25"/>
      <c r="LL16" s="25"/>
      <c r="LM16" s="25"/>
      <c r="LN16" s="25"/>
      <c r="LO16" s="25"/>
      <c r="LP16" s="25"/>
      <c r="LQ16" s="25"/>
      <c r="LR16" s="25"/>
      <c r="LS16" s="25"/>
      <c r="LT16" s="25"/>
      <c r="LU16" s="25"/>
      <c r="LV16" s="25"/>
      <c r="LW16" s="25"/>
      <c r="LX16" s="25"/>
      <c r="LY16" s="25"/>
      <c r="LZ16" s="25"/>
      <c r="MA16" s="25"/>
      <c r="MB16" s="25"/>
      <c r="MC16" s="25"/>
      <c r="MD16" s="25"/>
      <c r="ME16" s="25"/>
      <c r="MF16" s="25"/>
      <c r="MG16" s="25"/>
      <c r="MH16" s="25"/>
      <c r="MI16" s="25"/>
      <c r="MJ16" s="25"/>
      <c r="MK16" s="25"/>
      <c r="ML16" s="25"/>
      <c r="MM16" s="25"/>
      <c r="MN16" s="25"/>
      <c r="MO16" s="25"/>
      <c r="MP16" s="25"/>
      <c r="MQ16" s="25"/>
      <c r="MR16" s="25"/>
      <c r="MS16" s="25"/>
      <c r="MT16" s="25"/>
      <c r="MU16" s="25"/>
      <c r="MV16" s="25"/>
      <c r="MW16" s="25"/>
      <c r="MX16" s="25"/>
      <c r="MY16" s="25"/>
      <c r="MZ16" s="25"/>
      <c r="NA16" s="25"/>
      <c r="NB16" s="25"/>
      <c r="NC16" s="25"/>
      <c r="ND16" s="27"/>
    </row>
  </sheetData>
  <mergeCells count="60">
    <mergeCell ref="CP4:CW4"/>
    <mergeCell ref="A2:C5"/>
    <mergeCell ref="D3:ND3"/>
    <mergeCell ref="D4:K4"/>
    <mergeCell ref="L4:S4"/>
    <mergeCell ref="T4:AA4"/>
    <mergeCell ref="AB4:AH4"/>
    <mergeCell ref="AI4:AP4"/>
    <mergeCell ref="AQ4:AX4"/>
    <mergeCell ref="AY4:BF4"/>
    <mergeCell ref="BG4:BJ4"/>
    <mergeCell ref="BK4:BR4"/>
    <mergeCell ref="BS4:BZ4"/>
    <mergeCell ref="CA4:CH4"/>
    <mergeCell ref="CI4:CO4"/>
    <mergeCell ref="GC4:GJ4"/>
    <mergeCell ref="CX4:DE4"/>
    <mergeCell ref="DF4:DM4"/>
    <mergeCell ref="DN4:DS4"/>
    <mergeCell ref="DT4:EA4"/>
    <mergeCell ref="EB4:EI4"/>
    <mergeCell ref="EJ4:EQ4"/>
    <mergeCell ref="MP4:MW4"/>
    <mergeCell ref="MX4:ND4"/>
    <mergeCell ref="B7:B8"/>
    <mergeCell ref="C7:C8"/>
    <mergeCell ref="JY4:KF4"/>
    <mergeCell ref="KG4:KN4"/>
    <mergeCell ref="KO4:KU4"/>
    <mergeCell ref="KV4:LC4"/>
    <mergeCell ref="LD4:LJ4"/>
    <mergeCell ref="LK4:LQ4"/>
    <mergeCell ref="IF4:IL4"/>
    <mergeCell ref="IM4:IT4"/>
    <mergeCell ref="IU4:JA4"/>
    <mergeCell ref="JB4:JI4"/>
    <mergeCell ref="JJ4:JP4"/>
    <mergeCell ref="JQ4:JX4"/>
    <mergeCell ref="B9:B10"/>
    <mergeCell ref="C9:C10"/>
    <mergeCell ref="LR4:LY4"/>
    <mergeCell ref="LZ4:MG4"/>
    <mergeCell ref="MH4:MO4"/>
    <mergeCell ref="GK4:GR4"/>
    <mergeCell ref="GS4:GZ4"/>
    <mergeCell ref="HA4:HG4"/>
    <mergeCell ref="HH4:HO4"/>
    <mergeCell ref="HP4:HW4"/>
    <mergeCell ref="HX4:IE4"/>
    <mergeCell ref="ER4:EX4"/>
    <mergeCell ref="EY4:FF4"/>
    <mergeCell ref="FG4:FN4"/>
    <mergeCell ref="FO4:FV4"/>
    <mergeCell ref="FW4:GB4"/>
    <mergeCell ref="C11:C12"/>
    <mergeCell ref="C15:C16"/>
    <mergeCell ref="B15:B16"/>
    <mergeCell ref="B13:B14"/>
    <mergeCell ref="C13:C14"/>
    <mergeCell ref="B11:B12"/>
  </mergeCells>
  <phoneticPr fontId="15" type="noConversion"/>
  <conditionalFormatting sqref="A6">
    <cfRule type="cellIs" dxfId="5" priority="208" operator="equal">
      <formula>"pm"</formula>
    </cfRule>
    <cfRule type="cellIs" dxfId="4" priority="209" operator="equal">
      <formula>"am"</formula>
    </cfRule>
  </conditionalFormatting>
  <conditionalFormatting sqref="D7:ND8">
    <cfRule type="cellIs" dxfId="3" priority="16" operator="equal">
      <formula>"1/2 CE"</formula>
    </cfRule>
    <cfRule type="cellIs" dxfId="2" priority="18" operator="equal">
      <formula>"1/2 MA"</formula>
    </cfRule>
    <cfRule type="cellIs" dxfId="1" priority="19" operator="equal">
      <formula>"1/2 VA"</formula>
    </cfRule>
  </conditionalFormatting>
  <conditionalFormatting sqref="C1:C8 C17:C1048576">
    <cfRule type="cellIs" dxfId="0" priority="15" operator="lessThan">
      <formula>0</formula>
    </cfRule>
  </conditionalFormatting>
  <dataValidations count="1">
    <dataValidation allowBlank="1" showInputMessage="1" showErrorMessage="1" sqref="A7:A16" xr:uid="{5CF8416B-3D8D-49F7-A4A7-F0A9ECD2F7A6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ompteur 2">
              <controlPr defaultSize="0" autoPict="0">
                <anchor moveWithCells="1" sizeWithCells="1">
                  <from>
                    <xdr:col>2</xdr:col>
                    <xdr:colOff>30480</xdr:colOff>
                    <xdr:row>0</xdr:row>
                    <xdr:rowOff>0</xdr:rowOff>
                  </from>
                  <to>
                    <xdr:col>2</xdr:col>
                    <xdr:colOff>1013460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A24E10B-CB27-4ACD-A951-07EA7D2F5BD9}">
          <x14:formula1>
            <xm:f>liste!$I$2:$I$5</xm:f>
          </x14:formula1>
          <xm:sqref>D7:ND16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41B59-715B-4F06-B9F9-B49FF0FED2D2}">
  <sheetPr codeName="Feuil2"/>
  <dimension ref="C1:J14"/>
  <sheetViews>
    <sheetView workbookViewId="0">
      <selection activeCell="D19" sqref="D19"/>
    </sheetView>
  </sheetViews>
  <sheetFormatPr baseColWidth="10" defaultRowHeight="14.4" x14ac:dyDescent="0.3"/>
  <cols>
    <col min="3" max="3" width="22.44140625" bestFit="1" customWidth="1"/>
  </cols>
  <sheetData>
    <row r="1" spans="3:10" ht="25.8" x14ac:dyDescent="0.5">
      <c r="C1" s="40">
        <f>Congés!B1</f>
        <v>2021</v>
      </c>
      <c r="D1" s="40"/>
      <c r="I1" t="s">
        <v>14</v>
      </c>
      <c r="J1" t="s">
        <v>20</v>
      </c>
    </row>
    <row r="2" spans="3:10" x14ac:dyDescent="0.3">
      <c r="C2" s="41">
        <f>DATE(C1,1,1)</f>
        <v>44197</v>
      </c>
      <c r="D2" t="s">
        <v>21</v>
      </c>
      <c r="I2" t="s">
        <v>7</v>
      </c>
      <c r="J2" t="s">
        <v>17</v>
      </c>
    </row>
    <row r="3" spans="3:10" x14ac:dyDescent="0.3">
      <c r="C3" s="42">
        <f>FLOOR(DAY(MINUTE(C1/38)/2+56)&amp;"/5/"&amp;C1,7)-34</f>
        <v>44290</v>
      </c>
      <c r="D3" t="s">
        <v>22</v>
      </c>
      <c r="I3" t="s">
        <v>5</v>
      </c>
      <c r="J3" t="s">
        <v>16</v>
      </c>
    </row>
    <row r="4" spans="3:10" x14ac:dyDescent="0.3">
      <c r="C4" s="41">
        <f>C3+1</f>
        <v>44291</v>
      </c>
      <c r="D4" t="s">
        <v>23</v>
      </c>
      <c r="I4" t="s">
        <v>15</v>
      </c>
      <c r="J4" t="s">
        <v>18</v>
      </c>
    </row>
    <row r="5" spans="3:10" x14ac:dyDescent="0.3">
      <c r="C5" s="41">
        <f>DATE(C1,5,1)</f>
        <v>44317</v>
      </c>
      <c r="D5" t="s">
        <v>24</v>
      </c>
      <c r="I5" t="s">
        <v>8</v>
      </c>
      <c r="J5" t="s">
        <v>19</v>
      </c>
    </row>
    <row r="6" spans="3:10" x14ac:dyDescent="0.3">
      <c r="C6" s="41">
        <f>DATE(C1,5,8)</f>
        <v>44324</v>
      </c>
      <c r="D6" t="s">
        <v>25</v>
      </c>
    </row>
    <row r="7" spans="3:10" x14ac:dyDescent="0.3">
      <c r="C7" s="41">
        <f>C3+39</f>
        <v>44329</v>
      </c>
      <c r="D7" t="s">
        <v>26</v>
      </c>
    </row>
    <row r="8" spans="3:10" x14ac:dyDescent="0.3">
      <c r="C8" s="41">
        <f>C3+49</f>
        <v>44339</v>
      </c>
      <c r="D8" t="s">
        <v>27</v>
      </c>
    </row>
    <row r="9" spans="3:10" x14ac:dyDescent="0.3">
      <c r="C9" s="41">
        <f>C3+50</f>
        <v>44340</v>
      </c>
      <c r="D9" t="s">
        <v>28</v>
      </c>
    </row>
    <row r="10" spans="3:10" x14ac:dyDescent="0.3">
      <c r="C10" s="41">
        <f>DATE(C1,7,14)</f>
        <v>44391</v>
      </c>
      <c r="D10" t="s">
        <v>29</v>
      </c>
    </row>
    <row r="11" spans="3:10" x14ac:dyDescent="0.3">
      <c r="C11" s="41">
        <f>DATE(C1,8,15)</f>
        <v>44423</v>
      </c>
      <c r="D11" t="s">
        <v>30</v>
      </c>
    </row>
    <row r="12" spans="3:10" x14ac:dyDescent="0.3">
      <c r="C12" s="41">
        <f>DATE(C1,11,1)</f>
        <v>44501</v>
      </c>
      <c r="D12" t="s">
        <v>31</v>
      </c>
    </row>
    <row r="13" spans="3:10" x14ac:dyDescent="0.3">
      <c r="C13" s="41">
        <f>DATE(C1,11,11)</f>
        <v>44511</v>
      </c>
      <c r="D13" t="s">
        <v>32</v>
      </c>
    </row>
    <row r="14" spans="3:10" x14ac:dyDescent="0.3">
      <c r="C14" s="41">
        <f>DATE(C1,12,25)</f>
        <v>44555</v>
      </c>
      <c r="D14" t="s">
        <v>33</v>
      </c>
    </row>
  </sheetData>
  <mergeCells count="1">
    <mergeCell ref="C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Congés</vt:lpstr>
      <vt:lpstr>liste</vt:lpstr>
      <vt:lpstr>Ref_Année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Raoua</dc:creator>
  <cp:lastModifiedBy>Raoua</cp:lastModifiedBy>
  <dcterms:created xsi:type="dcterms:W3CDTF">2021-01-03T23:39:54Z</dcterms:created>
  <dcterms:modified xsi:type="dcterms:W3CDTF">2021-01-04T09:31:48Z</dcterms:modified>
</cp:coreProperties>
</file>