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papy dem's\Desktop\"/>
    </mc:Choice>
  </mc:AlternateContent>
  <bookViews>
    <workbookView xWindow="0" yWindow="0" windowWidth="10095" windowHeight="4050" firstSheet="5" activeTab="5"/>
  </bookViews>
  <sheets>
    <sheet name="base1" sheetId="1" state="hidden" r:id="rId1"/>
    <sheet name="base" sheetId="3" state="hidden" r:id="rId2"/>
    <sheet name="détails" sheetId="2" state="hidden" r:id="rId3"/>
    <sheet name="livré" sheetId="5" state="hidden" r:id="rId4"/>
    <sheet name="cal" sheetId="4" state="hidden" r:id="rId5"/>
    <sheet name="home" sheetId="6" r:id="rId6"/>
  </sheets>
  <definedNames>
    <definedName name="_xlnm._FilterDatabase" localSheetId="1" hidden="1">base!$B$3:$AB$7</definedName>
    <definedName name="clients">Tableau1[Prénom et Nom]</definedName>
    <definedName name="_xlnm.Criteria" localSheetId="1">base!$AG$3:$AG$4</definedName>
    <definedName name="decaler">OFFSET(base!$AI$4,0,0,COUNTA(base!$AI$4:'base'!$AI$500),27)</definedName>
    <definedName name="_xlnm.Extract" localSheetId="1">base!$AI$3:$BI$3</definedName>
    <definedName name="mois">Tableau3[Recherche:]</definedName>
    <definedName name="Segment_Année">#N/A</definedName>
    <definedName name="Segment_Mois">#N/A</definedName>
  </definedNames>
  <calcPr calcId="162913"/>
  <pivotCaches>
    <pivotCache cacheId="0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3" l="1"/>
  <c r="D5" i="3"/>
  <c r="D6" i="3"/>
  <c r="D7" i="3"/>
  <c r="B7" i="3" l="1"/>
  <c r="E7" i="3"/>
  <c r="M7" i="3"/>
  <c r="M6" i="3" l="1"/>
  <c r="B6" i="3"/>
  <c r="E6" i="3"/>
  <c r="B5" i="3" l="1"/>
  <c r="E5" i="3"/>
  <c r="M5" i="3"/>
  <c r="B4" i="3" l="1"/>
  <c r="E4" i="3"/>
  <c r="M4" i="3"/>
  <c r="H2" i="4" l="1"/>
  <c r="H39" i="4" s="1" a="1"/>
  <c r="H39" i="4" s="1"/>
  <c r="H35" i="4" l="1" a="1"/>
  <c r="H35" i="4" s="1"/>
  <c r="H3" i="4"/>
  <c r="H6" i="4" a="1"/>
  <c r="H6" i="4" s="1"/>
  <c r="H10" i="4" a="1"/>
  <c r="H10" i="4" s="1"/>
  <c r="H13" i="4" a="1"/>
  <c r="H13" i="4" s="1"/>
  <c r="H9" i="4" a="1"/>
  <c r="H9" i="4" s="1"/>
  <c r="H12" i="4" a="1"/>
  <c r="H12" i="4" s="1"/>
  <c r="H8" i="4" a="1"/>
  <c r="H8" i="4" s="1"/>
  <c r="H11" i="4" a="1"/>
  <c r="H11" i="4" s="1"/>
  <c r="H15" i="4" a="1"/>
  <c r="H15" i="4" s="1"/>
  <c r="H7" i="4" a="1"/>
  <c r="H7" i="4" s="1"/>
  <c r="H17" i="4" a="1"/>
  <c r="H17" i="4" s="1"/>
  <c r="H21" i="4" a="1"/>
  <c r="H21" i="4" s="1"/>
  <c r="H16" i="4" a="1"/>
  <c r="H16" i="4" s="1"/>
  <c r="H20" i="4" a="1"/>
  <c r="H20" i="4" s="1"/>
  <c r="H19" i="4" a="1"/>
  <c r="H19" i="4" s="1"/>
  <c r="H23" i="4" a="1"/>
  <c r="H23" i="4" s="1"/>
  <c r="H25" i="4" a="1"/>
  <c r="H25" i="4" s="1"/>
  <c r="H29" i="4" a="1"/>
  <c r="H29" i="4" s="1"/>
  <c r="H14" i="4" a="1"/>
  <c r="H14" i="4" s="1"/>
  <c r="H24" i="4" a="1"/>
  <c r="H24" i="4" s="1"/>
  <c r="H28" i="4" a="1"/>
  <c r="H28" i="4" s="1"/>
  <c r="H22" i="4" a="1"/>
  <c r="H22" i="4" s="1"/>
  <c r="H27" i="4" a="1"/>
  <c r="H27" i="4" s="1"/>
  <c r="H31" i="4" a="1"/>
  <c r="H31" i="4" s="1"/>
  <c r="H34" i="4" a="1"/>
  <c r="H34" i="4" s="1"/>
  <c r="H38" i="4" a="1"/>
  <c r="H38" i="4" s="1"/>
  <c r="H42" i="4" a="1"/>
  <c r="H42" i="4" s="1"/>
  <c r="H5" i="4" a="1"/>
  <c r="H5" i="4" s="1"/>
  <c r="H18" i="4" a="1"/>
  <c r="H18" i="4" s="1"/>
  <c r="H30" i="4" a="1"/>
  <c r="H30" i="4" s="1"/>
  <c r="H33" i="4" a="1"/>
  <c r="H33" i="4" s="1"/>
  <c r="H37" i="4" a="1"/>
  <c r="H37" i="4" s="1"/>
  <c r="H41" i="4" a="1"/>
  <c r="H41" i="4" s="1"/>
  <c r="H26" i="4" a="1"/>
  <c r="H26" i="4" s="1"/>
  <c r="H32" i="4" a="1"/>
  <c r="H32" i="4" s="1"/>
  <c r="H36" i="4" a="1"/>
  <c r="H36" i="4" s="1"/>
  <c r="H40" i="4" a="1"/>
  <c r="H40" i="4" s="1"/>
  <c r="H43" i="4" a="1"/>
  <c r="H43" i="4" s="1"/>
  <c r="H44" i="4" a="1"/>
  <c r="H44" i="4" s="1"/>
  <c r="I2" i="4"/>
  <c r="I5" i="4" s="1" a="1"/>
  <c r="I5" i="4" s="1"/>
  <c r="I11" i="4" l="1" a="1"/>
  <c r="I11" i="4" s="1"/>
  <c r="I14" i="4" a="1"/>
  <c r="I14" i="4" s="1"/>
  <c r="I6" i="4" a="1"/>
  <c r="I6" i="4" s="1"/>
  <c r="I7" i="4" a="1"/>
  <c r="I7" i="4" s="1"/>
  <c r="I10" i="4" a="1"/>
  <c r="I10" i="4" s="1"/>
  <c r="I13" i="4" a="1"/>
  <c r="I13" i="4" s="1"/>
  <c r="I9" i="4" a="1"/>
  <c r="I9" i="4" s="1"/>
  <c r="I12" i="4" a="1"/>
  <c r="I12" i="4" s="1"/>
  <c r="I18" i="4" a="1"/>
  <c r="I18" i="4" s="1"/>
  <c r="I22" i="4" a="1"/>
  <c r="I22" i="4" s="1"/>
  <c r="I17" i="4" a="1"/>
  <c r="I17" i="4" s="1"/>
  <c r="I21" i="4" a="1"/>
  <c r="I21" i="4" s="1"/>
  <c r="I8" i="4" a="1"/>
  <c r="I8" i="4" s="1"/>
  <c r="I16" i="4" a="1"/>
  <c r="I16" i="4" s="1"/>
  <c r="I20" i="4" a="1"/>
  <c r="I20" i="4" s="1"/>
  <c r="I26" i="4" a="1"/>
  <c r="I26" i="4" s="1"/>
  <c r="I30" i="4" a="1"/>
  <c r="I30" i="4" s="1"/>
  <c r="I25" i="4" a="1"/>
  <c r="I25" i="4" s="1"/>
  <c r="I29" i="4" a="1"/>
  <c r="I29" i="4" s="1"/>
  <c r="I23" i="4" a="1"/>
  <c r="I23" i="4" s="1"/>
  <c r="I24" i="4" a="1"/>
  <c r="I24" i="4" s="1"/>
  <c r="I28" i="4" a="1"/>
  <c r="I28" i="4" s="1"/>
  <c r="I15" i="4" a="1"/>
  <c r="I15" i="4" s="1"/>
  <c r="I35" i="4" a="1"/>
  <c r="I35" i="4" s="1"/>
  <c r="I39" i="4" a="1"/>
  <c r="I39" i="4" s="1"/>
  <c r="I43" i="4" a="1"/>
  <c r="I43" i="4" s="1"/>
  <c r="I31" i="4" a="1"/>
  <c r="I31" i="4" s="1"/>
  <c r="I34" i="4" a="1"/>
  <c r="I34" i="4" s="1"/>
  <c r="I38" i="4" a="1"/>
  <c r="I38" i="4" s="1"/>
  <c r="I42" i="4" a="1"/>
  <c r="I42" i="4" s="1"/>
  <c r="I44" i="4" a="1"/>
  <c r="I44" i="4" s="1"/>
  <c r="I27" i="4" a="1"/>
  <c r="I27" i="4" s="1"/>
  <c r="I33" i="4" a="1"/>
  <c r="I33" i="4" s="1"/>
  <c r="I37" i="4" a="1"/>
  <c r="I37" i="4" s="1"/>
  <c r="I41" i="4" a="1"/>
  <c r="I41" i="4" s="1"/>
  <c r="I19" i="4" a="1"/>
  <c r="I19" i="4" s="1"/>
  <c r="I32" i="4" a="1"/>
  <c r="I32" i="4" s="1"/>
  <c r="I36" i="4" a="1"/>
  <c r="I36" i="4" s="1"/>
  <c r="I40" i="4" a="1"/>
  <c r="I40" i="4" s="1"/>
  <c r="J2" i="4"/>
  <c r="J5" i="4" s="1" a="1"/>
  <c r="J5" i="4" s="1"/>
  <c r="I3" i="4"/>
  <c r="J3" i="4" l="1"/>
  <c r="J15" i="4" a="1"/>
  <c r="J15" i="4" s="1"/>
  <c r="J8" i="4" a="1"/>
  <c r="J8" i="4" s="1"/>
  <c r="J11" i="4" a="1"/>
  <c r="J11" i="4" s="1"/>
  <c r="J14" i="4" a="1"/>
  <c r="J14" i="4" s="1"/>
  <c r="J7" i="4" a="1"/>
  <c r="J7" i="4" s="1"/>
  <c r="J10" i="4" a="1"/>
  <c r="J10" i="4" s="1"/>
  <c r="J13" i="4" a="1"/>
  <c r="J13" i="4" s="1"/>
  <c r="J6" i="4" a="1"/>
  <c r="J6" i="4" s="1"/>
  <c r="J9" i="4" a="1"/>
  <c r="J9" i="4" s="1"/>
  <c r="J12" i="4" a="1"/>
  <c r="J12" i="4" s="1"/>
  <c r="J19" i="4" a="1"/>
  <c r="J19" i="4" s="1"/>
  <c r="J23" i="4" a="1"/>
  <c r="J23" i="4" s="1"/>
  <c r="J18" i="4" a="1"/>
  <c r="J18" i="4" s="1"/>
  <c r="J22" i="4" a="1"/>
  <c r="J22" i="4" s="1"/>
  <c r="J17" i="4" a="1"/>
  <c r="J17" i="4" s="1"/>
  <c r="J21" i="4" a="1"/>
  <c r="J21" i="4" s="1"/>
  <c r="J16" i="4" a="1"/>
  <c r="J16" i="4" s="1"/>
  <c r="J27" i="4" a="1"/>
  <c r="J27" i="4" s="1"/>
  <c r="J31" i="4" a="1"/>
  <c r="J31" i="4" s="1"/>
  <c r="J26" i="4" a="1"/>
  <c r="J26" i="4" s="1"/>
  <c r="J30" i="4" a="1"/>
  <c r="J30" i="4" s="1"/>
  <c r="J25" i="4" a="1"/>
  <c r="J25" i="4" s="1"/>
  <c r="J29" i="4" a="1"/>
  <c r="J29" i="4" s="1"/>
  <c r="J32" i="4" a="1"/>
  <c r="J32" i="4" s="1"/>
  <c r="J36" i="4" a="1"/>
  <c r="J36" i="4" s="1"/>
  <c r="J40" i="4" a="1"/>
  <c r="J40" i="4" s="1"/>
  <c r="J33" i="4" a="1"/>
  <c r="J33" i="4" s="1"/>
  <c r="J20" i="4" a="1"/>
  <c r="J20" i="4" s="1"/>
  <c r="J35" i="4" a="1"/>
  <c r="J35" i="4" s="1"/>
  <c r="J39" i="4" a="1"/>
  <c r="J39" i="4" s="1"/>
  <c r="J43" i="4" a="1"/>
  <c r="J43" i="4" s="1"/>
  <c r="J28" i="4" a="1"/>
  <c r="J28" i="4" s="1"/>
  <c r="J34" i="4" a="1"/>
  <c r="J34" i="4" s="1"/>
  <c r="J38" i="4" a="1"/>
  <c r="J38" i="4" s="1"/>
  <c r="J42" i="4" a="1"/>
  <c r="J42" i="4" s="1"/>
  <c r="J24" i="4" a="1"/>
  <c r="J24" i="4" s="1"/>
  <c r="J37" i="4" a="1"/>
  <c r="J37" i="4" s="1"/>
  <c r="J44" i="4" a="1"/>
  <c r="J44" i="4" s="1"/>
  <c r="J41" i="4" a="1"/>
  <c r="J41" i="4" s="1"/>
  <c r="K2" i="4"/>
  <c r="K5" i="4" s="1" a="1"/>
  <c r="K5" i="4" s="1"/>
  <c r="B5" i="1"/>
  <c r="D5" i="1"/>
  <c r="E5" i="1"/>
  <c r="K5" i="1"/>
  <c r="D4" i="1"/>
  <c r="E4" i="1"/>
  <c r="K6" i="4" l="1" a="1"/>
  <c r="K6" i="4" s="1"/>
  <c r="K12" i="4" a="1"/>
  <c r="K12" i="4" s="1"/>
  <c r="K9" i="4" a="1"/>
  <c r="K9" i="4" s="1"/>
  <c r="K15" i="4" a="1"/>
  <c r="K15" i="4" s="1"/>
  <c r="K8" i="4" a="1"/>
  <c r="K8" i="4" s="1"/>
  <c r="K11" i="4" a="1"/>
  <c r="K11" i="4" s="1"/>
  <c r="K14" i="4" a="1"/>
  <c r="K14" i="4" s="1"/>
  <c r="K13" i="4" a="1"/>
  <c r="K13" i="4" s="1"/>
  <c r="K16" i="4" a="1"/>
  <c r="K16" i="4" s="1"/>
  <c r="K20" i="4" a="1"/>
  <c r="K20" i="4" s="1"/>
  <c r="K7" i="4" a="1"/>
  <c r="K7" i="4" s="1"/>
  <c r="K19" i="4" a="1"/>
  <c r="K19" i="4" s="1"/>
  <c r="K23" i="4" a="1"/>
  <c r="K23" i="4" s="1"/>
  <c r="K10" i="4" a="1"/>
  <c r="K10" i="4" s="1"/>
  <c r="K18" i="4" a="1"/>
  <c r="K18" i="4" s="1"/>
  <c r="K22" i="4" a="1"/>
  <c r="K22" i="4" s="1"/>
  <c r="K17" i="4" a="1"/>
  <c r="K17" i="4" s="1"/>
  <c r="K24" i="4" a="1"/>
  <c r="K24" i="4" s="1"/>
  <c r="K28" i="4" a="1"/>
  <c r="K28" i="4" s="1"/>
  <c r="K27" i="4" a="1"/>
  <c r="K27" i="4" s="1"/>
  <c r="K31" i="4" a="1"/>
  <c r="K31" i="4" s="1"/>
  <c r="K26" i="4" a="1"/>
  <c r="K26" i="4" s="1"/>
  <c r="K30" i="4" a="1"/>
  <c r="K30" i="4" s="1"/>
  <c r="K33" i="4" a="1"/>
  <c r="K33" i="4" s="1"/>
  <c r="K37" i="4" a="1"/>
  <c r="K37" i="4" s="1"/>
  <c r="K41" i="4" a="1"/>
  <c r="K41" i="4" s="1"/>
  <c r="K32" i="4" a="1"/>
  <c r="K32" i="4" s="1"/>
  <c r="K36" i="4" a="1"/>
  <c r="K36" i="4" s="1"/>
  <c r="K40" i="4" a="1"/>
  <c r="K40" i="4" s="1"/>
  <c r="K44" i="4" a="1"/>
  <c r="K44" i="4" s="1"/>
  <c r="K29" i="4" a="1"/>
  <c r="K29" i="4" s="1"/>
  <c r="K35" i="4" a="1"/>
  <c r="K35" i="4" s="1"/>
  <c r="K39" i="4" a="1"/>
  <c r="K39" i="4" s="1"/>
  <c r="K21" i="4" a="1"/>
  <c r="K21" i="4" s="1"/>
  <c r="K25" i="4" a="1"/>
  <c r="K25" i="4" s="1"/>
  <c r="K34" i="4" a="1"/>
  <c r="K34" i="4" s="1"/>
  <c r="K38" i="4" a="1"/>
  <c r="K38" i="4" s="1"/>
  <c r="K42" i="4" a="1"/>
  <c r="K42" i="4" s="1"/>
  <c r="K43" i="4" a="1"/>
  <c r="K43" i="4" s="1"/>
  <c r="L2" i="4"/>
  <c r="L5" i="4" s="1" a="1"/>
  <c r="L5" i="4" s="1"/>
  <c r="K3" i="4"/>
  <c r="B4" i="2"/>
  <c r="B4" i="1"/>
  <c r="K4" i="1"/>
  <c r="L7" i="4" l="1" a="1"/>
  <c r="L7" i="4" s="1"/>
  <c r="L13" i="4" a="1"/>
  <c r="L13" i="4" s="1"/>
  <c r="L6" i="4" a="1"/>
  <c r="L6" i="4" s="1"/>
  <c r="L10" i="4" a="1"/>
  <c r="L10" i="4" s="1"/>
  <c r="L12" i="4" a="1"/>
  <c r="L12" i="4" s="1"/>
  <c r="L9" i="4" a="1"/>
  <c r="L9" i="4" s="1"/>
  <c r="L15" i="4" a="1"/>
  <c r="L15" i="4" s="1"/>
  <c r="L11" i="4" a="1"/>
  <c r="L11" i="4" s="1"/>
  <c r="L14" i="4" a="1"/>
  <c r="L14" i="4" s="1"/>
  <c r="L17" i="4" a="1"/>
  <c r="L17" i="4" s="1"/>
  <c r="L21" i="4" a="1"/>
  <c r="L21" i="4" s="1"/>
  <c r="L16" i="4" a="1"/>
  <c r="L16" i="4" s="1"/>
  <c r="L20" i="4" a="1"/>
  <c r="L20" i="4" s="1"/>
  <c r="L19" i="4" a="1"/>
  <c r="L19" i="4" s="1"/>
  <c r="L23" i="4" a="1"/>
  <c r="L23" i="4" s="1"/>
  <c r="L8" i="4" a="1"/>
  <c r="L8" i="4" s="1"/>
  <c r="L18" i="4" a="1"/>
  <c r="L18" i="4" s="1"/>
  <c r="L25" i="4" a="1"/>
  <c r="L25" i="4" s="1"/>
  <c r="L29" i="4" a="1"/>
  <c r="L29" i="4" s="1"/>
  <c r="L24" i="4" a="1"/>
  <c r="L24" i="4" s="1"/>
  <c r="L28" i="4" a="1"/>
  <c r="L28" i="4" s="1"/>
  <c r="L27" i="4" a="1"/>
  <c r="L27" i="4" s="1"/>
  <c r="L31" i="4" a="1"/>
  <c r="L31" i="4" s="1"/>
  <c r="L34" i="4" a="1"/>
  <c r="L34" i="4" s="1"/>
  <c r="L38" i="4" a="1"/>
  <c r="L38" i="4" s="1"/>
  <c r="L42" i="4" a="1"/>
  <c r="L42" i="4" s="1"/>
  <c r="L22" i="4" a="1"/>
  <c r="L22" i="4" s="1"/>
  <c r="L33" i="4" a="1"/>
  <c r="L33" i="4" s="1"/>
  <c r="L37" i="4" a="1"/>
  <c r="L37" i="4" s="1"/>
  <c r="L41" i="4" a="1"/>
  <c r="L41" i="4" s="1"/>
  <c r="L43" i="4" a="1"/>
  <c r="L43" i="4" s="1"/>
  <c r="L26" i="4" a="1"/>
  <c r="L26" i="4" s="1"/>
  <c r="L30" i="4" a="1"/>
  <c r="L30" i="4" s="1"/>
  <c r="L32" i="4" a="1"/>
  <c r="L32" i="4" s="1"/>
  <c r="L36" i="4" a="1"/>
  <c r="L36" i="4" s="1"/>
  <c r="L40" i="4" a="1"/>
  <c r="L40" i="4" s="1"/>
  <c r="L35" i="4" a="1"/>
  <c r="L35" i="4" s="1"/>
  <c r="L44" i="4" a="1"/>
  <c r="L44" i="4" s="1"/>
  <c r="L39" i="4" a="1"/>
  <c r="L39" i="4" s="1"/>
  <c r="M2" i="4"/>
  <c r="M5" i="4" s="1" a="1"/>
  <c r="M5" i="4" s="1"/>
  <c r="L3" i="4"/>
  <c r="M8" i="4" l="1" a="1"/>
  <c r="M8" i="4" s="1"/>
  <c r="M14" i="4" a="1"/>
  <c r="M14" i="4" s="1"/>
  <c r="M11" i="4" a="1"/>
  <c r="M11" i="4" s="1"/>
  <c r="M13" i="4" a="1"/>
  <c r="M13" i="4" s="1"/>
  <c r="M6" i="4" a="1"/>
  <c r="M6" i="4" s="1"/>
  <c r="M7" i="4" a="1"/>
  <c r="M7" i="4" s="1"/>
  <c r="M10" i="4" a="1"/>
  <c r="M10" i="4" s="1"/>
  <c r="M12" i="4" a="1"/>
  <c r="M12" i="4" s="1"/>
  <c r="M15" i="4" a="1"/>
  <c r="M15" i="4" s="1"/>
  <c r="M18" i="4" a="1"/>
  <c r="M18" i="4" s="1"/>
  <c r="M22" i="4" a="1"/>
  <c r="M22" i="4" s="1"/>
  <c r="M9" i="4" a="1"/>
  <c r="M9" i="4" s="1"/>
  <c r="M17" i="4" a="1"/>
  <c r="M17" i="4" s="1"/>
  <c r="M21" i="4" a="1"/>
  <c r="M21" i="4" s="1"/>
  <c r="M16" i="4" a="1"/>
  <c r="M16" i="4" s="1"/>
  <c r="M20" i="4" a="1"/>
  <c r="M20" i="4" s="1"/>
  <c r="M19" i="4" a="1"/>
  <c r="M19" i="4" s="1"/>
  <c r="M26" i="4" a="1"/>
  <c r="M26" i="4" s="1"/>
  <c r="M30" i="4" a="1"/>
  <c r="M30" i="4" s="1"/>
  <c r="M25" i="4" a="1"/>
  <c r="M25" i="4" s="1"/>
  <c r="M29" i="4" a="1"/>
  <c r="M29" i="4" s="1"/>
  <c r="M24" i="4" a="1"/>
  <c r="M24" i="4" s="1"/>
  <c r="M28" i="4" a="1"/>
  <c r="M28" i="4" s="1"/>
  <c r="M35" i="4" a="1"/>
  <c r="M35" i="4" s="1"/>
  <c r="M39" i="4" a="1"/>
  <c r="M39" i="4" s="1"/>
  <c r="M34" i="4" a="1"/>
  <c r="M34" i="4" s="1"/>
  <c r="M38" i="4" a="1"/>
  <c r="M38" i="4" s="1"/>
  <c r="M42" i="4" a="1"/>
  <c r="M42" i="4" s="1"/>
  <c r="M44" i="4" a="1"/>
  <c r="M44" i="4" s="1"/>
  <c r="M32" i="4" a="1"/>
  <c r="M32" i="4" s="1"/>
  <c r="M31" i="4" a="1"/>
  <c r="M31" i="4" s="1"/>
  <c r="M33" i="4" a="1"/>
  <c r="M33" i="4" s="1"/>
  <c r="M37" i="4" a="1"/>
  <c r="M37" i="4" s="1"/>
  <c r="M41" i="4" a="1"/>
  <c r="M41" i="4" s="1"/>
  <c r="M23" i="4" a="1"/>
  <c r="M23" i="4" s="1"/>
  <c r="M27" i="4" a="1"/>
  <c r="M27" i="4" s="1"/>
  <c r="M36" i="4" a="1"/>
  <c r="M36" i="4" s="1"/>
  <c r="M43" i="4" a="1"/>
  <c r="M43" i="4" s="1"/>
  <c r="M40" i="4" a="1"/>
  <c r="M40" i="4" s="1"/>
  <c r="N2" i="4"/>
  <c r="N5" i="4" s="1" a="1"/>
  <c r="N5" i="4" s="1"/>
  <c r="M3" i="4"/>
  <c r="N9" i="4" l="1" a="1"/>
  <c r="N9" i="4" s="1"/>
  <c r="N15" i="4" a="1"/>
  <c r="N15" i="4" s="1"/>
  <c r="N14" i="4" a="1"/>
  <c r="N14" i="4" s="1"/>
  <c r="N8" i="4" a="1"/>
  <c r="N8" i="4" s="1"/>
  <c r="N11" i="4" a="1"/>
  <c r="N11" i="4" s="1"/>
  <c r="N13" i="4" a="1"/>
  <c r="N13" i="4" s="1"/>
  <c r="N19" i="4" a="1"/>
  <c r="N19" i="4" s="1"/>
  <c r="N23" i="4" a="1"/>
  <c r="N23" i="4" s="1"/>
  <c r="N6" i="4" a="1"/>
  <c r="N6" i="4" s="1"/>
  <c r="N12" i="4" a="1"/>
  <c r="N12" i="4" s="1"/>
  <c r="N18" i="4" a="1"/>
  <c r="N18" i="4" s="1"/>
  <c r="N22" i="4" a="1"/>
  <c r="N22" i="4" s="1"/>
  <c r="N7" i="4" a="1"/>
  <c r="N7" i="4" s="1"/>
  <c r="N17" i="4" a="1"/>
  <c r="N17" i="4" s="1"/>
  <c r="N21" i="4" a="1"/>
  <c r="N21" i="4" s="1"/>
  <c r="N20" i="4" a="1"/>
  <c r="N20" i="4" s="1"/>
  <c r="N27" i="4" a="1"/>
  <c r="N27" i="4" s="1"/>
  <c r="N31" i="4" a="1"/>
  <c r="N31" i="4" s="1"/>
  <c r="N10" i="4" a="1"/>
  <c r="N10" i="4" s="1"/>
  <c r="N16" i="4" a="1"/>
  <c r="N16" i="4" s="1"/>
  <c r="N26" i="4" a="1"/>
  <c r="N26" i="4" s="1"/>
  <c r="N30" i="4" a="1"/>
  <c r="N30" i="4" s="1"/>
  <c r="N25" i="4" a="1"/>
  <c r="N25" i="4" s="1"/>
  <c r="N29" i="4" a="1"/>
  <c r="N29" i="4" s="1"/>
  <c r="N24" i="4" a="1"/>
  <c r="N24" i="4" s="1"/>
  <c r="N32" i="4" a="1"/>
  <c r="N32" i="4" s="1"/>
  <c r="N36" i="4" a="1"/>
  <c r="N36" i="4" s="1"/>
  <c r="N40" i="4" a="1"/>
  <c r="N40" i="4" s="1"/>
  <c r="N35" i="4" a="1"/>
  <c r="N35" i="4" s="1"/>
  <c r="N39" i="4" a="1"/>
  <c r="N39" i="4" s="1"/>
  <c r="N43" i="4" a="1"/>
  <c r="N43" i="4" s="1"/>
  <c r="N33" i="4" a="1"/>
  <c r="N33" i="4" s="1"/>
  <c r="N34" i="4" a="1"/>
  <c r="N34" i="4" s="1"/>
  <c r="N38" i="4" a="1"/>
  <c r="N38" i="4" s="1"/>
  <c r="N42" i="4" a="1"/>
  <c r="N42" i="4" s="1"/>
  <c r="N28" i="4" a="1"/>
  <c r="N28" i="4" s="1"/>
  <c r="N37" i="4" a="1"/>
  <c r="N37" i="4" s="1"/>
  <c r="N41" i="4" a="1"/>
  <c r="N41" i="4" s="1"/>
  <c r="N44" i="4" a="1"/>
  <c r="N44" i="4" s="1"/>
  <c r="N3" i="4"/>
  <c r="O2" i="4"/>
  <c r="O5" i="4" s="1" a="1"/>
  <c r="O5" i="4" s="1"/>
  <c r="O6" i="4" l="1" a="1"/>
  <c r="O6" i="4" s="1"/>
  <c r="O7" i="4" a="1"/>
  <c r="O7" i="4" s="1"/>
  <c r="O10" i="4" a="1"/>
  <c r="O10" i="4" s="1"/>
  <c r="O12" i="4" a="1"/>
  <c r="O12" i="4" s="1"/>
  <c r="O15" i="4" a="1"/>
  <c r="O15" i="4" s="1"/>
  <c r="O9" i="4" a="1"/>
  <c r="O9" i="4" s="1"/>
  <c r="O14" i="4" a="1"/>
  <c r="O14" i="4" s="1"/>
  <c r="O8" i="4" a="1"/>
  <c r="O8" i="4" s="1"/>
  <c r="O16" i="4" a="1"/>
  <c r="O16" i="4" s="1"/>
  <c r="O20" i="4" a="1"/>
  <c r="O20" i="4" s="1"/>
  <c r="O11" i="4" a="1"/>
  <c r="O11" i="4" s="1"/>
  <c r="O13" i="4" a="1"/>
  <c r="O13" i="4" s="1"/>
  <c r="O19" i="4" a="1"/>
  <c r="O19" i="4" s="1"/>
  <c r="O23" i="4" a="1"/>
  <c r="O23" i="4" s="1"/>
  <c r="O18" i="4" a="1"/>
  <c r="O18" i="4" s="1"/>
  <c r="O22" i="4" a="1"/>
  <c r="O22" i="4" s="1"/>
  <c r="O21" i="4" a="1"/>
  <c r="O21" i="4" s="1"/>
  <c r="O24" i="4" a="1"/>
  <c r="O24" i="4" s="1"/>
  <c r="O28" i="4" a="1"/>
  <c r="O28" i="4" s="1"/>
  <c r="O17" i="4" a="1"/>
  <c r="O17" i="4" s="1"/>
  <c r="O27" i="4" a="1"/>
  <c r="O27" i="4" s="1"/>
  <c r="O31" i="4" a="1"/>
  <c r="O31" i="4" s="1"/>
  <c r="O26" i="4" a="1"/>
  <c r="O26" i="4" s="1"/>
  <c r="O30" i="4" a="1"/>
  <c r="O30" i="4" s="1"/>
  <c r="O25" i="4" a="1"/>
  <c r="O25" i="4" s="1"/>
  <c r="O33" i="4" a="1"/>
  <c r="O33" i="4" s="1"/>
  <c r="O37" i="4" a="1"/>
  <c r="O37" i="4" s="1"/>
  <c r="O41" i="4" a="1"/>
  <c r="O41" i="4" s="1"/>
  <c r="O34" i="4" a="1"/>
  <c r="O34" i="4" s="1"/>
  <c r="O32" i="4" a="1"/>
  <c r="O32" i="4" s="1"/>
  <c r="O36" i="4" a="1"/>
  <c r="O36" i="4" s="1"/>
  <c r="O40" i="4" a="1"/>
  <c r="O40" i="4" s="1"/>
  <c r="O44" i="4" a="1"/>
  <c r="O44" i="4" s="1"/>
  <c r="O35" i="4" a="1"/>
  <c r="O35" i="4" s="1"/>
  <c r="O39" i="4" a="1"/>
  <c r="O39" i="4" s="1"/>
  <c r="O29" i="4" a="1"/>
  <c r="O29" i="4" s="1"/>
  <c r="O38" i="4" a="1"/>
  <c r="O38" i="4" s="1"/>
  <c r="O43" i="4" a="1"/>
  <c r="O43" i="4" s="1"/>
  <c r="O42" i="4" a="1"/>
  <c r="O42" i="4" s="1"/>
  <c r="O3" i="4"/>
  <c r="P2" i="4"/>
  <c r="P5" i="4" s="1" a="1"/>
  <c r="P5" i="4" s="1"/>
  <c r="P8" i="4" l="1" a="1"/>
  <c r="P8" i="4" s="1"/>
  <c r="P11" i="4" a="1"/>
  <c r="P11" i="4" s="1"/>
  <c r="P13" i="4" a="1"/>
  <c r="P13" i="4" s="1"/>
  <c r="P7" i="4" a="1"/>
  <c r="P7" i="4" s="1"/>
  <c r="P12" i="4" a="1"/>
  <c r="P12" i="4" s="1"/>
  <c r="P6" i="4" a="1"/>
  <c r="P6" i="4" s="1"/>
  <c r="P10" i="4" a="1"/>
  <c r="P10" i="4" s="1"/>
  <c r="P15" i="4" a="1"/>
  <c r="P15" i="4" s="1"/>
  <c r="P17" i="4" a="1"/>
  <c r="P17" i="4" s="1"/>
  <c r="P21" i="4" a="1"/>
  <c r="P21" i="4" s="1"/>
  <c r="P14" i="4" a="1"/>
  <c r="P14" i="4" s="1"/>
  <c r="P16" i="4" a="1"/>
  <c r="P16" i="4" s="1"/>
  <c r="P20" i="4" a="1"/>
  <c r="P20" i="4" s="1"/>
  <c r="P9" i="4" a="1"/>
  <c r="P9" i="4" s="1"/>
  <c r="P19" i="4" a="1"/>
  <c r="P19" i="4" s="1"/>
  <c r="P23" i="4" a="1"/>
  <c r="P23" i="4" s="1"/>
  <c r="P22" i="4" a="1"/>
  <c r="P22" i="4" s="1"/>
  <c r="P25" i="4" a="1"/>
  <c r="P25" i="4" s="1"/>
  <c r="P29" i="4" a="1"/>
  <c r="P29" i="4" s="1"/>
  <c r="P18" i="4" a="1"/>
  <c r="P18" i="4" s="1"/>
  <c r="P24" i="4" a="1"/>
  <c r="P24" i="4" s="1"/>
  <c r="P28" i="4" a="1"/>
  <c r="P28" i="4" s="1"/>
  <c r="P27" i="4" a="1"/>
  <c r="P27" i="4" s="1"/>
  <c r="P31" i="4" a="1"/>
  <c r="P31" i="4" s="1"/>
  <c r="P26" i="4" a="1"/>
  <c r="P26" i="4" s="1"/>
  <c r="P34" i="4" a="1"/>
  <c r="P34" i="4" s="1"/>
  <c r="P38" i="4" a="1"/>
  <c r="P38" i="4" s="1"/>
  <c r="P42" i="4" a="1"/>
  <c r="P42" i="4" s="1"/>
  <c r="P30" i="4" a="1"/>
  <c r="P30" i="4" s="1"/>
  <c r="P33" i="4" a="1"/>
  <c r="P33" i="4" s="1"/>
  <c r="P37" i="4" a="1"/>
  <c r="P37" i="4" s="1"/>
  <c r="P41" i="4" a="1"/>
  <c r="P41" i="4" s="1"/>
  <c r="P43" i="4" a="1"/>
  <c r="P43" i="4" s="1"/>
  <c r="P32" i="4" a="1"/>
  <c r="P32" i="4" s="1"/>
  <c r="P36" i="4" a="1"/>
  <c r="P36" i="4" s="1"/>
  <c r="P40" i="4" a="1"/>
  <c r="P40" i="4" s="1"/>
  <c r="P39" i="4" a="1"/>
  <c r="P39" i="4" s="1"/>
  <c r="P44" i="4" a="1"/>
  <c r="P44" i="4" s="1"/>
  <c r="P35" i="4" a="1"/>
  <c r="P35" i="4" s="1"/>
  <c r="P3" i="4"/>
  <c r="Q2" i="4"/>
  <c r="Q5" i="4" s="1" a="1"/>
  <c r="Q5" i="4" s="1"/>
  <c r="Q9" i="4" l="1" a="1"/>
  <c r="Q9" i="4" s="1"/>
  <c r="Q14" i="4" a="1"/>
  <c r="Q14" i="4" s="1"/>
  <c r="Q8" i="4" a="1"/>
  <c r="Q8" i="4" s="1"/>
  <c r="Q13" i="4" a="1"/>
  <c r="Q13" i="4" s="1"/>
  <c r="Q11" i="4" a="1"/>
  <c r="Q11" i="4" s="1"/>
  <c r="Q12" i="4" a="1"/>
  <c r="Q12" i="4" s="1"/>
  <c r="Q10" i="4" a="1"/>
  <c r="Q10" i="4" s="1"/>
  <c r="Q18" i="4" a="1"/>
  <c r="Q18" i="4" s="1"/>
  <c r="Q22" i="4" a="1"/>
  <c r="Q22" i="4" s="1"/>
  <c r="Q15" i="4" a="1"/>
  <c r="Q15" i="4" s="1"/>
  <c r="Q17" i="4" a="1"/>
  <c r="Q17" i="4" s="1"/>
  <c r="Q21" i="4" a="1"/>
  <c r="Q21" i="4" s="1"/>
  <c r="Q6" i="4" a="1"/>
  <c r="Q6" i="4" s="1"/>
  <c r="Q16" i="4" a="1"/>
  <c r="Q16" i="4" s="1"/>
  <c r="Q20" i="4" a="1"/>
  <c r="Q20" i="4" s="1"/>
  <c r="Q23" i="4" a="1"/>
  <c r="Q23" i="4" s="1"/>
  <c r="Q26" i="4" a="1"/>
  <c r="Q26" i="4" s="1"/>
  <c r="Q30" i="4" a="1"/>
  <c r="Q30" i="4" s="1"/>
  <c r="Q19" i="4" a="1"/>
  <c r="Q19" i="4" s="1"/>
  <c r="Q25" i="4" a="1"/>
  <c r="Q25" i="4" s="1"/>
  <c r="Q29" i="4" a="1"/>
  <c r="Q29" i="4" s="1"/>
  <c r="Q7" i="4" a="1"/>
  <c r="Q7" i="4" s="1"/>
  <c r="Q24" i="4" a="1"/>
  <c r="Q24" i="4" s="1"/>
  <c r="Q28" i="4" a="1"/>
  <c r="Q28" i="4" s="1"/>
  <c r="Q27" i="4" a="1"/>
  <c r="Q27" i="4" s="1"/>
  <c r="Q35" i="4" a="1"/>
  <c r="Q35" i="4" s="1"/>
  <c r="Q39" i="4" a="1"/>
  <c r="Q39" i="4" s="1"/>
  <c r="Q31" i="4" a="1"/>
  <c r="Q31" i="4" s="1"/>
  <c r="Q32" i="4" a="1"/>
  <c r="Q32" i="4" s="1"/>
  <c r="Q34" i="4" a="1"/>
  <c r="Q34" i="4" s="1"/>
  <c r="Q38" i="4" a="1"/>
  <c r="Q38" i="4" s="1"/>
  <c r="Q42" i="4" a="1"/>
  <c r="Q42" i="4" s="1"/>
  <c r="Q44" i="4" a="1"/>
  <c r="Q44" i="4" s="1"/>
  <c r="Q33" i="4" a="1"/>
  <c r="Q33" i="4" s="1"/>
  <c r="Q37" i="4" a="1"/>
  <c r="Q37" i="4" s="1"/>
  <c r="Q41" i="4" a="1"/>
  <c r="Q41" i="4" s="1"/>
  <c r="Q40" i="4" a="1"/>
  <c r="Q40" i="4" s="1"/>
  <c r="Q36" i="4" a="1"/>
  <c r="Q36" i="4" s="1"/>
  <c r="Q43" i="4" a="1"/>
  <c r="Q43" i="4" s="1"/>
  <c r="Q3" i="4"/>
  <c r="R2" i="4"/>
  <c r="R5" i="4" s="1" a="1"/>
  <c r="R5" i="4" s="1"/>
  <c r="R6" i="4" l="1" a="1"/>
  <c r="R6" i="4" s="1"/>
  <c r="R7" i="4" a="1"/>
  <c r="R7" i="4" s="1"/>
  <c r="R10" i="4" a="1"/>
  <c r="R10" i="4" s="1"/>
  <c r="R15" i="4" a="1"/>
  <c r="R15" i="4" s="1"/>
  <c r="R9" i="4" a="1"/>
  <c r="R9" i="4" s="1"/>
  <c r="R14" i="4" a="1"/>
  <c r="R14" i="4" s="1"/>
  <c r="R13" i="4" a="1"/>
  <c r="R13" i="4" s="1"/>
  <c r="R19" i="4" a="1"/>
  <c r="R19" i="4" s="1"/>
  <c r="R23" i="4" a="1"/>
  <c r="R23" i="4" s="1"/>
  <c r="R8" i="4" a="1"/>
  <c r="R8" i="4" s="1"/>
  <c r="R18" i="4" a="1"/>
  <c r="R18" i="4" s="1"/>
  <c r="R22" i="4" a="1"/>
  <c r="R22" i="4" s="1"/>
  <c r="R11" i="4" a="1"/>
  <c r="R11" i="4" s="1"/>
  <c r="R12" i="4" a="1"/>
  <c r="R12" i="4" s="1"/>
  <c r="R17" i="4" a="1"/>
  <c r="R17" i="4" s="1"/>
  <c r="R21" i="4" a="1"/>
  <c r="R21" i="4" s="1"/>
  <c r="R27" i="4" a="1"/>
  <c r="R27" i="4" s="1"/>
  <c r="R31" i="4" a="1"/>
  <c r="R31" i="4" s="1"/>
  <c r="R20" i="4" a="1"/>
  <c r="R20" i="4" s="1"/>
  <c r="R26" i="4" a="1"/>
  <c r="R26" i="4" s="1"/>
  <c r="R30" i="4" a="1"/>
  <c r="R30" i="4" s="1"/>
  <c r="R16" i="4" a="1"/>
  <c r="R16" i="4" s="1"/>
  <c r="R25" i="4" a="1"/>
  <c r="R25" i="4" s="1"/>
  <c r="R29" i="4" a="1"/>
  <c r="R29" i="4" s="1"/>
  <c r="R28" i="4" a="1"/>
  <c r="R28" i="4" s="1"/>
  <c r="R32" i="4" a="1"/>
  <c r="R32" i="4" s="1"/>
  <c r="R36" i="4" a="1"/>
  <c r="R36" i="4" s="1"/>
  <c r="R40" i="4" a="1"/>
  <c r="R40" i="4" s="1"/>
  <c r="R24" i="4" a="1"/>
  <c r="R24" i="4" s="1"/>
  <c r="R35" i="4" a="1"/>
  <c r="R35" i="4" s="1"/>
  <c r="R39" i="4" a="1"/>
  <c r="R39" i="4" s="1"/>
  <c r="R43" i="4" a="1"/>
  <c r="R43" i="4" s="1"/>
  <c r="R34" i="4" a="1"/>
  <c r="R34" i="4" s="1"/>
  <c r="R38" i="4" a="1"/>
  <c r="R38" i="4" s="1"/>
  <c r="R42" i="4" a="1"/>
  <c r="R42" i="4" s="1"/>
  <c r="R33" i="4" a="1"/>
  <c r="R33" i="4" s="1"/>
  <c r="R41" i="4" a="1"/>
  <c r="R41" i="4" s="1"/>
  <c r="R37" i="4" a="1"/>
  <c r="R37" i="4" s="1"/>
  <c r="R44" i="4" a="1"/>
  <c r="R44" i="4" s="1"/>
  <c r="R3" i="4"/>
  <c r="S2" i="4"/>
  <c r="S5" i="4" s="1" a="1"/>
  <c r="S5" i="4" s="1"/>
  <c r="S8" i="4" l="1" a="1"/>
  <c r="S8" i="4" s="1"/>
  <c r="S11" i="4" a="1"/>
  <c r="S11" i="4" s="1"/>
  <c r="S12" i="4" a="1"/>
  <c r="S12" i="4" s="1"/>
  <c r="S6" i="4" a="1"/>
  <c r="S6" i="4" s="1"/>
  <c r="S7" i="4" a="1"/>
  <c r="S7" i="4" s="1"/>
  <c r="S10" i="4" a="1"/>
  <c r="S10" i="4" s="1"/>
  <c r="S15" i="4" a="1"/>
  <c r="S15" i="4" s="1"/>
  <c r="S14" i="4" a="1"/>
  <c r="S14" i="4" s="1"/>
  <c r="S16" i="4" a="1"/>
  <c r="S16" i="4" s="1"/>
  <c r="S20" i="4" a="1"/>
  <c r="S20" i="4" s="1"/>
  <c r="S19" i="4" a="1"/>
  <c r="S19" i="4" s="1"/>
  <c r="S23" i="4" a="1"/>
  <c r="S23" i="4" s="1"/>
  <c r="S13" i="4" a="1"/>
  <c r="S13" i="4" s="1"/>
  <c r="S18" i="4" a="1"/>
  <c r="S18" i="4" s="1"/>
  <c r="S22" i="4" a="1"/>
  <c r="S22" i="4" s="1"/>
  <c r="S24" i="4" a="1"/>
  <c r="S24" i="4" s="1"/>
  <c r="S28" i="4" a="1"/>
  <c r="S28" i="4" s="1"/>
  <c r="S21" i="4" a="1"/>
  <c r="S21" i="4" s="1"/>
  <c r="S27" i="4" a="1"/>
  <c r="S27" i="4" s="1"/>
  <c r="S31" i="4" a="1"/>
  <c r="S31" i="4" s="1"/>
  <c r="S17" i="4" a="1"/>
  <c r="S17" i="4" s="1"/>
  <c r="S26" i="4" a="1"/>
  <c r="S26" i="4" s="1"/>
  <c r="S30" i="4" a="1"/>
  <c r="S30" i="4" s="1"/>
  <c r="S29" i="4" a="1"/>
  <c r="S29" i="4" s="1"/>
  <c r="S33" i="4" a="1"/>
  <c r="S33" i="4" s="1"/>
  <c r="S37" i="4" a="1"/>
  <c r="S37" i="4" s="1"/>
  <c r="S41" i="4" a="1"/>
  <c r="S41" i="4" s="1"/>
  <c r="S9" i="4" a="1"/>
  <c r="S9" i="4" s="1"/>
  <c r="S25" i="4" a="1"/>
  <c r="S25" i="4" s="1"/>
  <c r="S32" i="4" a="1"/>
  <c r="S32" i="4" s="1"/>
  <c r="S36" i="4" a="1"/>
  <c r="S36" i="4" s="1"/>
  <c r="S40" i="4" a="1"/>
  <c r="S40" i="4" s="1"/>
  <c r="S44" i="4" a="1"/>
  <c r="S44" i="4" s="1"/>
  <c r="S34" i="4" a="1"/>
  <c r="S34" i="4" s="1"/>
  <c r="S35" i="4" a="1"/>
  <c r="S35" i="4" s="1"/>
  <c r="S39" i="4" a="1"/>
  <c r="S39" i="4" s="1"/>
  <c r="S42" i="4" a="1"/>
  <c r="S42" i="4" s="1"/>
  <c r="S38" i="4" a="1"/>
  <c r="S38" i="4" s="1"/>
  <c r="S43" i="4" a="1"/>
  <c r="S43" i="4" s="1"/>
  <c r="S3" i="4"/>
  <c r="T2" i="4"/>
  <c r="T5" i="4" s="1" a="1"/>
  <c r="T5" i="4" s="1"/>
  <c r="T9" i="4" l="1" a="1"/>
  <c r="T9" i="4" s="1"/>
  <c r="T13" i="4" a="1"/>
  <c r="T13" i="4" s="1"/>
  <c r="T8" i="4" a="1"/>
  <c r="T8" i="4" s="1"/>
  <c r="T11" i="4" a="1"/>
  <c r="T11" i="4" s="1"/>
  <c r="T12" i="4" a="1"/>
  <c r="T12" i="4" s="1"/>
  <c r="T6" i="4" a="1"/>
  <c r="T6" i="4" s="1"/>
  <c r="T7" i="4" a="1"/>
  <c r="T7" i="4" s="1"/>
  <c r="T15" i="4" a="1"/>
  <c r="T15" i="4" s="1"/>
  <c r="T17" i="4" a="1"/>
  <c r="T17" i="4" s="1"/>
  <c r="T21" i="4" a="1"/>
  <c r="T21" i="4" s="1"/>
  <c r="T10" i="4" a="1"/>
  <c r="T10" i="4" s="1"/>
  <c r="T16" i="4" a="1"/>
  <c r="T16" i="4" s="1"/>
  <c r="T20" i="4" a="1"/>
  <c r="T20" i="4" s="1"/>
  <c r="T14" i="4" a="1"/>
  <c r="T14" i="4" s="1"/>
  <c r="T19" i="4" a="1"/>
  <c r="T19" i="4" s="1"/>
  <c r="T23" i="4" a="1"/>
  <c r="T23" i="4" s="1"/>
  <c r="T25" i="4" a="1"/>
  <c r="T25" i="4" s="1"/>
  <c r="T29" i="4" a="1"/>
  <c r="T29" i="4" s="1"/>
  <c r="T22" i="4" a="1"/>
  <c r="T22" i="4" s="1"/>
  <c r="T24" i="4" a="1"/>
  <c r="T24" i="4" s="1"/>
  <c r="T28" i="4" a="1"/>
  <c r="T28" i="4" s="1"/>
  <c r="T18" i="4" a="1"/>
  <c r="T18" i="4" s="1"/>
  <c r="T27" i="4" a="1"/>
  <c r="T27" i="4" s="1"/>
  <c r="T31" i="4" a="1"/>
  <c r="T31" i="4" s="1"/>
  <c r="T30" i="4" a="1"/>
  <c r="T30" i="4" s="1"/>
  <c r="T34" i="4" a="1"/>
  <c r="T34" i="4" s="1"/>
  <c r="T38" i="4" a="1"/>
  <c r="T38" i="4" s="1"/>
  <c r="T42" i="4" a="1"/>
  <c r="T42" i="4" s="1"/>
  <c r="T26" i="4" a="1"/>
  <c r="T26" i="4" s="1"/>
  <c r="T33" i="4" a="1"/>
  <c r="T33" i="4" s="1"/>
  <c r="T37" i="4" a="1"/>
  <c r="T37" i="4" s="1"/>
  <c r="T41" i="4" a="1"/>
  <c r="T41" i="4" s="1"/>
  <c r="T43" i="4" a="1"/>
  <c r="T43" i="4" s="1"/>
  <c r="T32" i="4" a="1"/>
  <c r="T32" i="4" s="1"/>
  <c r="T36" i="4" a="1"/>
  <c r="T36" i="4" s="1"/>
  <c r="T40" i="4" a="1"/>
  <c r="T40" i="4" s="1"/>
  <c r="T39" i="4" a="1"/>
  <c r="T39" i="4" s="1"/>
  <c r="T35" i="4" a="1"/>
  <c r="T35" i="4" s="1"/>
  <c r="T44" i="4" a="1"/>
  <c r="T44" i="4" s="1"/>
  <c r="T3" i="4"/>
  <c r="U2" i="4"/>
  <c r="U5" i="4" s="1" a="1"/>
  <c r="U5" i="4" s="1"/>
  <c r="U7" i="4" l="1" a="1"/>
  <c r="U7" i="4" s="1"/>
  <c r="U10" i="4" a="1"/>
  <c r="U10" i="4" s="1"/>
  <c r="U14" i="4" a="1"/>
  <c r="U14" i="4" s="1"/>
  <c r="U9" i="4" a="1"/>
  <c r="U9" i="4" s="1"/>
  <c r="U13" i="4" a="1"/>
  <c r="U13" i="4" s="1"/>
  <c r="U8" i="4" a="1"/>
  <c r="U8" i="4" s="1"/>
  <c r="U12" i="4" a="1"/>
  <c r="U12" i="4" s="1"/>
  <c r="U18" i="4" a="1"/>
  <c r="U18" i="4" s="1"/>
  <c r="U22" i="4" a="1"/>
  <c r="U22" i="4" s="1"/>
  <c r="U17" i="4" a="1"/>
  <c r="U17" i="4" s="1"/>
  <c r="U21" i="4" a="1"/>
  <c r="U21" i="4" s="1"/>
  <c r="U15" i="4" a="1"/>
  <c r="U15" i="4" s="1"/>
  <c r="U16" i="4" a="1"/>
  <c r="U16" i="4" s="1"/>
  <c r="U20" i="4" a="1"/>
  <c r="U20" i="4" s="1"/>
  <c r="U6" i="4" a="1"/>
  <c r="U6" i="4" s="1"/>
  <c r="U11" i="4" a="1"/>
  <c r="U11" i="4" s="1"/>
  <c r="U26" i="4" a="1"/>
  <c r="U26" i="4" s="1"/>
  <c r="U30" i="4" a="1"/>
  <c r="U30" i="4" s="1"/>
  <c r="U23" i="4" a="1"/>
  <c r="U23" i="4" s="1"/>
  <c r="U25" i="4" a="1"/>
  <c r="U25" i="4" s="1"/>
  <c r="U29" i="4" a="1"/>
  <c r="U29" i="4" s="1"/>
  <c r="U19" i="4" a="1"/>
  <c r="U19" i="4" s="1"/>
  <c r="U24" i="4" a="1"/>
  <c r="U24" i="4" s="1"/>
  <c r="U28" i="4" a="1"/>
  <c r="U28" i="4" s="1"/>
  <c r="U31" i="4" a="1"/>
  <c r="U31" i="4" s="1"/>
  <c r="U35" i="4" a="1"/>
  <c r="U35" i="4" s="1"/>
  <c r="U39" i="4" a="1"/>
  <c r="U39" i="4" s="1"/>
  <c r="U27" i="4" a="1"/>
  <c r="U27" i="4" s="1"/>
  <c r="U34" i="4" a="1"/>
  <c r="U34" i="4" s="1"/>
  <c r="U38" i="4" a="1"/>
  <c r="U38" i="4" s="1"/>
  <c r="U42" i="4" a="1"/>
  <c r="U42" i="4" s="1"/>
  <c r="U44" i="4" a="1"/>
  <c r="U44" i="4" s="1"/>
  <c r="U32" i="4" a="1"/>
  <c r="U32" i="4" s="1"/>
  <c r="U33" i="4" a="1"/>
  <c r="U33" i="4" s="1"/>
  <c r="U37" i="4" a="1"/>
  <c r="U37" i="4" s="1"/>
  <c r="U41" i="4" a="1"/>
  <c r="U41" i="4" s="1"/>
  <c r="U43" i="4" a="1"/>
  <c r="U43" i="4" s="1"/>
  <c r="U40" i="4" a="1"/>
  <c r="U40" i="4" s="1"/>
  <c r="U36" i="4" a="1"/>
  <c r="U36" i="4" s="1"/>
  <c r="U3" i="4"/>
  <c r="V2" i="4"/>
  <c r="V5" i="4" s="1" a="1"/>
  <c r="V5" i="4" s="1"/>
  <c r="V6" i="4" l="1" a="1"/>
  <c r="V6" i="4" s="1"/>
  <c r="V8" i="4" a="1"/>
  <c r="V8" i="4" s="1"/>
  <c r="V11" i="4" a="1"/>
  <c r="V11" i="4" s="1"/>
  <c r="V7" i="4" a="1"/>
  <c r="V7" i="4" s="1"/>
  <c r="V10" i="4" a="1"/>
  <c r="V10" i="4" s="1"/>
  <c r="V14" i="4" a="1"/>
  <c r="V14" i="4" s="1"/>
  <c r="V9" i="4" a="1"/>
  <c r="V9" i="4" s="1"/>
  <c r="V13" i="4" a="1"/>
  <c r="V13" i="4" s="1"/>
  <c r="V19" i="4" a="1"/>
  <c r="V19" i="4" s="1"/>
  <c r="V18" i="4" a="1"/>
  <c r="V18" i="4" s="1"/>
  <c r="V22" i="4" a="1"/>
  <c r="V22" i="4" s="1"/>
  <c r="V17" i="4" a="1"/>
  <c r="V17" i="4" s="1"/>
  <c r="V21" i="4" a="1"/>
  <c r="V21" i="4" s="1"/>
  <c r="V15" i="4" a="1"/>
  <c r="V15" i="4" s="1"/>
  <c r="V27" i="4" a="1"/>
  <c r="V27" i="4" s="1"/>
  <c r="V31" i="4" a="1"/>
  <c r="V31" i="4" s="1"/>
  <c r="V26" i="4" a="1"/>
  <c r="V26" i="4" s="1"/>
  <c r="V30" i="4" a="1"/>
  <c r="V30" i="4" s="1"/>
  <c r="V12" i="4" a="1"/>
  <c r="V12" i="4" s="1"/>
  <c r="V20" i="4" a="1"/>
  <c r="V20" i="4" s="1"/>
  <c r="V23" i="4" a="1"/>
  <c r="V23" i="4" s="1"/>
  <c r="V25" i="4" a="1"/>
  <c r="V25" i="4" s="1"/>
  <c r="V29" i="4" a="1"/>
  <c r="V29" i="4" s="1"/>
  <c r="V32" i="4" a="1"/>
  <c r="V32" i="4" s="1"/>
  <c r="V36" i="4" a="1"/>
  <c r="V36" i="4" s="1"/>
  <c r="V40" i="4" a="1"/>
  <c r="V40" i="4" s="1"/>
  <c r="V33" i="4" a="1"/>
  <c r="V33" i="4" s="1"/>
  <c r="V28" i="4" a="1"/>
  <c r="V28" i="4" s="1"/>
  <c r="V35" i="4" a="1"/>
  <c r="V35" i="4" s="1"/>
  <c r="V39" i="4" a="1"/>
  <c r="V39" i="4" s="1"/>
  <c r="V43" i="4" a="1"/>
  <c r="V43" i="4" s="1"/>
  <c r="V16" i="4" a="1"/>
  <c r="V16" i="4" s="1"/>
  <c r="V24" i="4" a="1"/>
  <c r="V24" i="4" s="1"/>
  <c r="V34" i="4" a="1"/>
  <c r="V34" i="4" s="1"/>
  <c r="V38" i="4" a="1"/>
  <c r="V38" i="4" s="1"/>
  <c r="V42" i="4" a="1"/>
  <c r="V42" i="4" s="1"/>
  <c r="V41" i="4" a="1"/>
  <c r="V41" i="4" s="1"/>
  <c r="V37" i="4" a="1"/>
  <c r="V37" i="4" s="1"/>
  <c r="V44" i="4" a="1"/>
  <c r="V44" i="4" s="1"/>
  <c r="V3" i="4"/>
  <c r="W2" i="4"/>
  <c r="W5" i="4" s="1" a="1"/>
  <c r="W5" i="4" s="1"/>
  <c r="W9" i="4" l="1" a="1"/>
  <c r="W9" i="4" s="1"/>
  <c r="W12" i="4" a="1"/>
  <c r="W12" i="4" s="1"/>
  <c r="W6" i="4" a="1"/>
  <c r="W6" i="4" s="1"/>
  <c r="W8" i="4" a="1"/>
  <c r="W8" i="4" s="1"/>
  <c r="W11" i="4" a="1"/>
  <c r="W11" i="4" s="1"/>
  <c r="W15" i="4" a="1"/>
  <c r="W15" i="4" s="1"/>
  <c r="W7" i="4" a="1"/>
  <c r="W7" i="4" s="1"/>
  <c r="W10" i="4" a="1"/>
  <c r="W10" i="4" s="1"/>
  <c r="W14" i="4" a="1"/>
  <c r="W14" i="4" s="1"/>
  <c r="W16" i="4" a="1"/>
  <c r="W16" i="4" s="1"/>
  <c r="W20" i="4" a="1"/>
  <c r="W20" i="4" s="1"/>
  <c r="W19" i="4" a="1"/>
  <c r="W19" i="4" s="1"/>
  <c r="W23" i="4" a="1"/>
  <c r="W23" i="4" s="1"/>
  <c r="W18" i="4" a="1"/>
  <c r="W18" i="4" s="1"/>
  <c r="W22" i="4" a="1"/>
  <c r="W22" i="4" s="1"/>
  <c r="W13" i="4" a="1"/>
  <c r="W13" i="4" s="1"/>
  <c r="W24" i="4" a="1"/>
  <c r="W24" i="4" s="1"/>
  <c r="W28" i="4" a="1"/>
  <c r="W28" i="4" s="1"/>
  <c r="W27" i="4" a="1"/>
  <c r="W27" i="4" s="1"/>
  <c r="W21" i="4" a="1"/>
  <c r="W21" i="4" s="1"/>
  <c r="W26" i="4" a="1"/>
  <c r="W26" i="4" s="1"/>
  <c r="W30" i="4" a="1"/>
  <c r="W30" i="4" s="1"/>
  <c r="W17" i="4" a="1"/>
  <c r="W17" i="4" s="1"/>
  <c r="W33" i="4" a="1"/>
  <c r="W33" i="4" s="1"/>
  <c r="W37" i="4" a="1"/>
  <c r="W37" i="4" s="1"/>
  <c r="W41" i="4" a="1"/>
  <c r="W41" i="4" s="1"/>
  <c r="W29" i="4" a="1"/>
  <c r="W29" i="4" s="1"/>
  <c r="W31" i="4" a="1"/>
  <c r="W31" i="4" s="1"/>
  <c r="W32" i="4" a="1"/>
  <c r="W32" i="4" s="1"/>
  <c r="W36" i="4" a="1"/>
  <c r="W36" i="4" s="1"/>
  <c r="W40" i="4" a="1"/>
  <c r="W40" i="4" s="1"/>
  <c r="W44" i="4" a="1"/>
  <c r="W44" i="4" s="1"/>
  <c r="W25" i="4" a="1"/>
  <c r="W25" i="4" s="1"/>
  <c r="W35" i="4" a="1"/>
  <c r="W35" i="4" s="1"/>
  <c r="W39" i="4" a="1"/>
  <c r="W39" i="4" s="1"/>
  <c r="W34" i="4" a="1"/>
  <c r="W34" i="4" s="1"/>
  <c r="W43" i="4" a="1"/>
  <c r="W43" i="4" s="1"/>
  <c r="W42" i="4" a="1"/>
  <c r="W42" i="4" s="1"/>
  <c r="W38" i="4" a="1"/>
  <c r="W38" i="4" s="1"/>
  <c r="W3" i="4"/>
  <c r="X2" i="4"/>
  <c r="X5" i="4" s="1" a="1"/>
  <c r="X5" i="4" s="1"/>
  <c r="X10" i="4" l="1" a="1"/>
  <c r="X10" i="4" s="1"/>
  <c r="X13" i="4" a="1"/>
  <c r="X13" i="4" s="1"/>
  <c r="X9" i="4" a="1"/>
  <c r="X9" i="4" s="1"/>
  <c r="X12" i="4" a="1"/>
  <c r="X12" i="4" s="1"/>
  <c r="X8" i="4" a="1"/>
  <c r="X8" i="4" s="1"/>
  <c r="X11" i="4" a="1"/>
  <c r="X11" i="4" s="1"/>
  <c r="X15" i="4" a="1"/>
  <c r="X15" i="4" s="1"/>
  <c r="X6" i="4" a="1"/>
  <c r="X6" i="4" s="1"/>
  <c r="X17" i="4" a="1"/>
  <c r="X17" i="4" s="1"/>
  <c r="X21" i="4" a="1"/>
  <c r="X21" i="4" s="1"/>
  <c r="X7" i="4" a="1"/>
  <c r="X7" i="4" s="1"/>
  <c r="X16" i="4" a="1"/>
  <c r="X16" i="4" s="1"/>
  <c r="X20" i="4" a="1"/>
  <c r="X20" i="4" s="1"/>
  <c r="X19" i="4" a="1"/>
  <c r="X19" i="4" s="1"/>
  <c r="X23" i="4" a="1"/>
  <c r="X23" i="4" s="1"/>
  <c r="X25" i="4" a="1"/>
  <c r="X25" i="4" s="1"/>
  <c r="X29" i="4" a="1"/>
  <c r="X29" i="4" s="1"/>
  <c r="X24" i="4" a="1"/>
  <c r="X24" i="4" s="1"/>
  <c r="X28" i="4" a="1"/>
  <c r="X28" i="4" s="1"/>
  <c r="X14" i="4" a="1"/>
  <c r="X14" i="4" s="1"/>
  <c r="X22" i="4" a="1"/>
  <c r="X22" i="4" s="1"/>
  <c r="X27" i="4" a="1"/>
  <c r="X27" i="4" s="1"/>
  <c r="X31" i="4" a="1"/>
  <c r="X31" i="4" s="1"/>
  <c r="X34" i="4" a="1"/>
  <c r="X34" i="4" s="1"/>
  <c r="X38" i="4" a="1"/>
  <c r="X38" i="4" s="1"/>
  <c r="X42" i="4" a="1"/>
  <c r="X42" i="4" s="1"/>
  <c r="X30" i="4" a="1"/>
  <c r="X30" i="4" s="1"/>
  <c r="X33" i="4" a="1"/>
  <c r="X33" i="4" s="1"/>
  <c r="X37" i="4" a="1"/>
  <c r="X37" i="4" s="1"/>
  <c r="X41" i="4" a="1"/>
  <c r="X41" i="4" s="1"/>
  <c r="X43" i="4" a="1"/>
  <c r="X43" i="4" s="1"/>
  <c r="X18" i="4" a="1"/>
  <c r="X18" i="4" s="1"/>
  <c r="X26" i="4" a="1"/>
  <c r="X26" i="4" s="1"/>
  <c r="X32" i="4" a="1"/>
  <c r="X32" i="4" s="1"/>
  <c r="X36" i="4" a="1"/>
  <c r="X36" i="4" s="1"/>
  <c r="X40" i="4" a="1"/>
  <c r="X40" i="4" s="1"/>
  <c r="X44" i="4" a="1"/>
  <c r="X44" i="4" s="1"/>
  <c r="X39" i="4" a="1"/>
  <c r="X39" i="4" s="1"/>
  <c r="X35" i="4" a="1"/>
  <c r="X35" i="4" s="1"/>
  <c r="Y2" i="4"/>
  <c r="Y5" i="4" s="1" a="1"/>
  <c r="Y5" i="4" s="1"/>
  <c r="X3" i="4"/>
  <c r="Y6" i="4" l="1" a="1"/>
  <c r="Y6" i="4" s="1"/>
  <c r="Y14" i="4" a="1"/>
  <c r="Y14" i="4" s="1"/>
  <c r="Y7" i="4" a="1"/>
  <c r="Y7" i="4" s="1"/>
  <c r="Y10" i="4" a="1"/>
  <c r="Y10" i="4" s="1"/>
  <c r="Y13" i="4" a="1"/>
  <c r="Y13" i="4" s="1"/>
  <c r="Y9" i="4" a="1"/>
  <c r="Y9" i="4" s="1"/>
  <c r="Y12" i="4" a="1"/>
  <c r="Y12" i="4" s="1"/>
  <c r="Y11" i="4" a="1"/>
  <c r="Y11" i="4" s="1"/>
  <c r="Y15" i="4" a="1"/>
  <c r="Y15" i="4" s="1"/>
  <c r="Y18" i="4" a="1"/>
  <c r="Y18" i="4" s="1"/>
  <c r="Y22" i="4" a="1"/>
  <c r="Y22" i="4" s="1"/>
  <c r="Y17" i="4" a="1"/>
  <c r="Y17" i="4" s="1"/>
  <c r="Y21" i="4" a="1"/>
  <c r="Y21" i="4" s="1"/>
  <c r="Y16" i="4" a="1"/>
  <c r="Y16" i="4" s="1"/>
  <c r="Y20" i="4" a="1"/>
  <c r="Y20" i="4" s="1"/>
  <c r="Y26" i="4" a="1"/>
  <c r="Y26" i="4" s="1"/>
  <c r="Y30" i="4" a="1"/>
  <c r="Y30" i="4" s="1"/>
  <c r="Y8" i="4" a="1"/>
  <c r="Y8" i="4" s="1"/>
  <c r="Y25" i="4" a="1"/>
  <c r="Y25" i="4" s="1"/>
  <c r="Y29" i="4" a="1"/>
  <c r="Y29" i="4" s="1"/>
  <c r="Y24" i="4" a="1"/>
  <c r="Y24" i="4" s="1"/>
  <c r="Y28" i="4" a="1"/>
  <c r="Y28" i="4" s="1"/>
  <c r="Y19" i="4" a="1"/>
  <c r="Y19" i="4" s="1"/>
  <c r="Y23" i="4" a="1"/>
  <c r="Y23" i="4" s="1"/>
  <c r="Y35" i="4" a="1"/>
  <c r="Y35" i="4" s="1"/>
  <c r="Y39" i="4" a="1"/>
  <c r="Y39" i="4" s="1"/>
  <c r="Y34" i="4" a="1"/>
  <c r="Y34" i="4" s="1"/>
  <c r="Y38" i="4" a="1"/>
  <c r="Y38" i="4" s="1"/>
  <c r="Y42" i="4" a="1"/>
  <c r="Y42" i="4" s="1"/>
  <c r="Y44" i="4" a="1"/>
  <c r="Y44" i="4" s="1"/>
  <c r="Y27" i="4" a="1"/>
  <c r="Y27" i="4" s="1"/>
  <c r="Y31" i="4" a="1"/>
  <c r="Y31" i="4" s="1"/>
  <c r="Y33" i="4" a="1"/>
  <c r="Y33" i="4" s="1"/>
  <c r="Y37" i="4" a="1"/>
  <c r="Y37" i="4" s="1"/>
  <c r="Y41" i="4" a="1"/>
  <c r="Y41" i="4" s="1"/>
  <c r="Y32" i="4" a="1"/>
  <c r="Y32" i="4" s="1"/>
  <c r="Y43" i="4" a="1"/>
  <c r="Y43" i="4" s="1"/>
  <c r="Y40" i="4" a="1"/>
  <c r="Y40" i="4" s="1"/>
  <c r="Y36" i="4" a="1"/>
  <c r="Y36" i="4" s="1"/>
  <c r="Z2" i="4"/>
  <c r="Z5" i="4" s="1" a="1"/>
  <c r="Z5" i="4" s="1"/>
  <c r="Y3" i="4"/>
  <c r="Z11" i="4" l="1" a="1"/>
  <c r="Z11" i="4" s="1"/>
  <c r="Z6" i="4" a="1"/>
  <c r="Z6" i="4" s="1"/>
  <c r="Z8" i="4" a="1"/>
  <c r="Z8" i="4" s="1"/>
  <c r="Z14" i="4" a="1"/>
  <c r="Z14" i="4" s="1"/>
  <c r="Z7" i="4" a="1"/>
  <c r="Z7" i="4" s="1"/>
  <c r="Z10" i="4" a="1"/>
  <c r="Z10" i="4" s="1"/>
  <c r="Z13" i="4" a="1"/>
  <c r="Z13" i="4" s="1"/>
  <c r="Z12" i="4" a="1"/>
  <c r="Z12" i="4" s="1"/>
  <c r="Z19" i="4" a="1"/>
  <c r="Z19" i="4" s="1"/>
  <c r="Z9" i="4" a="1"/>
  <c r="Z9" i="4" s="1"/>
  <c r="Z15" i="4" a="1"/>
  <c r="Z15" i="4" s="1"/>
  <c r="Z18" i="4" a="1"/>
  <c r="Z18" i="4" s="1"/>
  <c r="Z22" i="4" a="1"/>
  <c r="Z22" i="4" s="1"/>
  <c r="Z17" i="4" a="1"/>
  <c r="Z17" i="4" s="1"/>
  <c r="Z21" i="4" a="1"/>
  <c r="Z21" i="4" s="1"/>
  <c r="Z16" i="4" a="1"/>
  <c r="Z16" i="4" s="1"/>
  <c r="Z23" i="4" a="1"/>
  <c r="Z23" i="4" s="1"/>
  <c r="Z27" i="4" a="1"/>
  <c r="Z27" i="4" s="1"/>
  <c r="Z31" i="4" a="1"/>
  <c r="Z31" i="4" s="1"/>
  <c r="Z26" i="4" a="1"/>
  <c r="Z26" i="4" s="1"/>
  <c r="Z30" i="4" a="1"/>
  <c r="Z30" i="4" s="1"/>
  <c r="Z25" i="4" a="1"/>
  <c r="Z25" i="4" s="1"/>
  <c r="Z29" i="4" a="1"/>
  <c r="Z29" i="4" s="1"/>
  <c r="Z32" i="4" a="1"/>
  <c r="Z32" i="4" s="1"/>
  <c r="Z36" i="4" a="1"/>
  <c r="Z36" i="4" s="1"/>
  <c r="Z40" i="4" a="1"/>
  <c r="Z40" i="4" s="1"/>
  <c r="Z35" i="4" a="1"/>
  <c r="Z35" i="4" s="1"/>
  <c r="Z39" i="4" a="1"/>
  <c r="Z39" i="4" s="1"/>
  <c r="Z43" i="4" a="1"/>
  <c r="Z43" i="4" s="1"/>
  <c r="Z33" i="4" a="1"/>
  <c r="Z33" i="4" s="1"/>
  <c r="Z20" i="4" a="1"/>
  <c r="Z20" i="4" s="1"/>
  <c r="Z28" i="4" a="1"/>
  <c r="Z28" i="4" s="1"/>
  <c r="Z34" i="4" a="1"/>
  <c r="Z34" i="4" s="1"/>
  <c r="Z38" i="4" a="1"/>
  <c r="Z38" i="4" s="1"/>
  <c r="Z42" i="4" a="1"/>
  <c r="Z42" i="4" s="1"/>
  <c r="Z24" i="4" a="1"/>
  <c r="Z24" i="4" s="1"/>
  <c r="Z44" i="4" a="1"/>
  <c r="Z44" i="4" s="1"/>
  <c r="Z41" i="4" a="1"/>
  <c r="Z41" i="4" s="1"/>
  <c r="Z37" i="4" a="1"/>
  <c r="Z37" i="4" s="1"/>
  <c r="AA2" i="4"/>
  <c r="AA5" i="4" s="1" a="1"/>
  <c r="AA5" i="4" s="1"/>
  <c r="Z3" i="4"/>
  <c r="AA12" i="4" l="1" a="1"/>
  <c r="AA12" i="4" s="1"/>
  <c r="AA9" i="4" a="1"/>
  <c r="AA9" i="4" s="1"/>
  <c r="AA11" i="4" a="1"/>
  <c r="AA11" i="4" s="1"/>
  <c r="AA6" i="4" a="1"/>
  <c r="AA6" i="4" s="1"/>
  <c r="AA8" i="4" a="1"/>
  <c r="AA8" i="4" s="1"/>
  <c r="AA14" i="4" a="1"/>
  <c r="AA14" i="4" s="1"/>
  <c r="AA13" i="4" a="1"/>
  <c r="AA13" i="4" s="1"/>
  <c r="AA16" i="4" a="1"/>
  <c r="AA16" i="4" s="1"/>
  <c r="AA20" i="4" a="1"/>
  <c r="AA20" i="4" s="1"/>
  <c r="AA19" i="4" a="1"/>
  <c r="AA19" i="4" s="1"/>
  <c r="AA23" i="4" a="1"/>
  <c r="AA23" i="4" s="1"/>
  <c r="AA7" i="4" a="1"/>
  <c r="AA7" i="4" s="1"/>
  <c r="AA15" i="4" a="1"/>
  <c r="AA15" i="4" s="1"/>
  <c r="AA18" i="4" a="1"/>
  <c r="AA18" i="4" s="1"/>
  <c r="AA22" i="4" a="1"/>
  <c r="AA22" i="4" s="1"/>
  <c r="AA17" i="4" a="1"/>
  <c r="AA17" i="4" s="1"/>
  <c r="AA24" i="4" a="1"/>
  <c r="AA24" i="4" s="1"/>
  <c r="AA28" i="4" a="1"/>
  <c r="AA28" i="4" s="1"/>
  <c r="AA27" i="4" a="1"/>
  <c r="AA27" i="4" s="1"/>
  <c r="AA10" i="4" a="1"/>
  <c r="AA10" i="4" s="1"/>
  <c r="AA26" i="4" a="1"/>
  <c r="AA26" i="4" s="1"/>
  <c r="AA30" i="4" a="1"/>
  <c r="AA30" i="4" s="1"/>
  <c r="AA21" i="4" a="1"/>
  <c r="AA21" i="4" s="1"/>
  <c r="AA33" i="4" a="1"/>
  <c r="AA33" i="4" s="1"/>
  <c r="AA37" i="4" a="1"/>
  <c r="AA37" i="4" s="1"/>
  <c r="AA41" i="4" a="1"/>
  <c r="AA41" i="4" s="1"/>
  <c r="AA25" i="4" a="1"/>
  <c r="AA25" i="4" s="1"/>
  <c r="AA32" i="4" a="1"/>
  <c r="AA32" i="4" s="1"/>
  <c r="AA36" i="4" a="1"/>
  <c r="AA36" i="4" s="1"/>
  <c r="AA40" i="4" a="1"/>
  <c r="AA40" i="4" s="1"/>
  <c r="AA44" i="4" a="1"/>
  <c r="AA44" i="4" s="1"/>
  <c r="AA31" i="4" a="1"/>
  <c r="AA31" i="4" s="1"/>
  <c r="AA29" i="4" a="1"/>
  <c r="AA29" i="4" s="1"/>
  <c r="AA35" i="4" a="1"/>
  <c r="AA35" i="4" s="1"/>
  <c r="AA39" i="4" a="1"/>
  <c r="AA39" i="4" s="1"/>
  <c r="AA34" i="4" a="1"/>
  <c r="AA34" i="4" s="1"/>
  <c r="AA38" i="4" a="1"/>
  <c r="AA38" i="4" s="1"/>
  <c r="AA42" i="4" a="1"/>
  <c r="AA42" i="4" s="1"/>
  <c r="AA43" i="4" a="1"/>
  <c r="AA43" i="4" s="1"/>
  <c r="AA3" i="4"/>
  <c r="AB2" i="4"/>
  <c r="AB5" i="4" s="1" a="1"/>
  <c r="AB5" i="4" s="1"/>
  <c r="AB7" i="4" l="1" a="1"/>
  <c r="AB7" i="4" s="1"/>
  <c r="AB13" i="4" a="1"/>
  <c r="AB13" i="4" s="1"/>
  <c r="AB10" i="4" a="1"/>
  <c r="AB10" i="4" s="1"/>
  <c r="AB12" i="4" a="1"/>
  <c r="AB12" i="4" s="1"/>
  <c r="AB9" i="4" a="1"/>
  <c r="AB9" i="4" s="1"/>
  <c r="AB11" i="4" a="1"/>
  <c r="AB11" i="4" s="1"/>
  <c r="AB15" i="4" a="1"/>
  <c r="AB15" i="4" s="1"/>
  <c r="AB8" i="4" a="1"/>
  <c r="AB8" i="4" s="1"/>
  <c r="AB14" i="4" a="1"/>
  <c r="AB14" i="4" s="1"/>
  <c r="AB17" i="4" a="1"/>
  <c r="AB17" i="4" s="1"/>
  <c r="AB21" i="4" a="1"/>
  <c r="AB21" i="4" s="1"/>
  <c r="AB6" i="4" a="1"/>
  <c r="AB6" i="4" s="1"/>
  <c r="AB16" i="4" a="1"/>
  <c r="AB16" i="4" s="1"/>
  <c r="AB20" i="4" a="1"/>
  <c r="AB20" i="4" s="1"/>
  <c r="AB19" i="4" a="1"/>
  <c r="AB19" i="4" s="1"/>
  <c r="AB23" i="4" a="1"/>
  <c r="AB23" i="4" s="1"/>
  <c r="AB18" i="4" a="1"/>
  <c r="AB18" i="4" s="1"/>
  <c r="AB25" i="4" a="1"/>
  <c r="AB25" i="4" s="1"/>
  <c r="AB29" i="4" a="1"/>
  <c r="AB29" i="4" s="1"/>
  <c r="AB24" i="4" a="1"/>
  <c r="AB24" i="4" s="1"/>
  <c r="AB28" i="4" a="1"/>
  <c r="AB28" i="4" s="1"/>
  <c r="AB27" i="4" a="1"/>
  <c r="AB27" i="4" s="1"/>
  <c r="AB31" i="4" a="1"/>
  <c r="AB31" i="4" s="1"/>
  <c r="AB34" i="4" a="1"/>
  <c r="AB34" i="4" s="1"/>
  <c r="AB38" i="4" a="1"/>
  <c r="AB38" i="4" s="1"/>
  <c r="AB42" i="4" a="1"/>
  <c r="AB42" i="4" s="1"/>
  <c r="AB33" i="4" a="1"/>
  <c r="AB33" i="4" s="1"/>
  <c r="AB37" i="4" a="1"/>
  <c r="AB37" i="4" s="1"/>
  <c r="AB41" i="4" a="1"/>
  <c r="AB41" i="4" s="1"/>
  <c r="AB43" i="4" a="1"/>
  <c r="AB43" i="4" s="1"/>
  <c r="AB22" i="4" a="1"/>
  <c r="AB22" i="4" s="1"/>
  <c r="AB30" i="4" a="1"/>
  <c r="AB30" i="4" s="1"/>
  <c r="AB32" i="4" a="1"/>
  <c r="AB32" i="4" s="1"/>
  <c r="AB36" i="4" a="1"/>
  <c r="AB36" i="4" s="1"/>
  <c r="AB40" i="4" a="1"/>
  <c r="AB40" i="4" s="1"/>
  <c r="AB26" i="4" a="1"/>
  <c r="AB26" i="4" s="1"/>
  <c r="AB35" i="4" a="1"/>
  <c r="AB35" i="4" s="1"/>
  <c r="AB39" i="4" a="1"/>
  <c r="AB39" i="4" s="1"/>
  <c r="AB44" i="4" a="1"/>
  <c r="AB44" i="4" s="1"/>
  <c r="AC2" i="4"/>
  <c r="AC5" i="4" s="1" a="1"/>
  <c r="AC5" i="4" s="1"/>
  <c r="AB3" i="4"/>
  <c r="AC6" i="4" l="1" a="1"/>
  <c r="AC6" i="4" s="1"/>
  <c r="AC8" i="4" a="1"/>
  <c r="AC8" i="4" s="1"/>
  <c r="AC14" i="4" a="1"/>
  <c r="AC14" i="4" s="1"/>
  <c r="AC13" i="4" a="1"/>
  <c r="AC13" i="4" s="1"/>
  <c r="AC7" i="4" a="1"/>
  <c r="AC7" i="4" s="1"/>
  <c r="AC10" i="4" a="1"/>
  <c r="AC10" i="4" s="1"/>
  <c r="AC12" i="4" a="1"/>
  <c r="AC12" i="4" s="1"/>
  <c r="AC18" i="4" a="1"/>
  <c r="AC18" i="4" s="1"/>
  <c r="AC22" i="4" a="1"/>
  <c r="AC22" i="4" s="1"/>
  <c r="AC11" i="4" a="1"/>
  <c r="AC11" i="4" s="1"/>
  <c r="AC17" i="4" a="1"/>
  <c r="AC17" i="4" s="1"/>
  <c r="AC21" i="4" a="1"/>
  <c r="AC21" i="4" s="1"/>
  <c r="AC9" i="4" a="1"/>
  <c r="AC9" i="4" s="1"/>
  <c r="AC16" i="4" a="1"/>
  <c r="AC16" i="4" s="1"/>
  <c r="AC20" i="4" a="1"/>
  <c r="AC20" i="4" s="1"/>
  <c r="AC19" i="4" a="1"/>
  <c r="AC19" i="4" s="1"/>
  <c r="AC26" i="4" a="1"/>
  <c r="AC26" i="4" s="1"/>
  <c r="AC30" i="4" a="1"/>
  <c r="AC30" i="4" s="1"/>
  <c r="AC15" i="4" a="1"/>
  <c r="AC15" i="4" s="1"/>
  <c r="AC23" i="4" a="1"/>
  <c r="AC23" i="4" s="1"/>
  <c r="AC25" i="4" a="1"/>
  <c r="AC25" i="4" s="1"/>
  <c r="AC29" i="4" a="1"/>
  <c r="AC29" i="4" s="1"/>
  <c r="AC24" i="4" a="1"/>
  <c r="AC24" i="4" s="1"/>
  <c r="AC28" i="4" a="1"/>
  <c r="AC28" i="4" s="1"/>
  <c r="AC31" i="4" a="1"/>
  <c r="AC31" i="4" s="1"/>
  <c r="AC35" i="4" a="1"/>
  <c r="AC35" i="4" s="1"/>
  <c r="AC39" i="4" a="1"/>
  <c r="AC39" i="4" s="1"/>
  <c r="AC27" i="4" a="1"/>
  <c r="AC27" i="4" s="1"/>
  <c r="AC32" i="4" a="1"/>
  <c r="AC32" i="4" s="1"/>
  <c r="AC34" i="4" a="1"/>
  <c r="AC34" i="4" s="1"/>
  <c r="AC38" i="4" a="1"/>
  <c r="AC38" i="4" s="1"/>
  <c r="AC42" i="4" a="1"/>
  <c r="AC42" i="4" s="1"/>
  <c r="AC44" i="4" a="1"/>
  <c r="AC44" i="4" s="1"/>
  <c r="AC33" i="4" a="1"/>
  <c r="AC33" i="4" s="1"/>
  <c r="AC37" i="4" a="1"/>
  <c r="AC37" i="4" s="1"/>
  <c r="AC41" i="4" a="1"/>
  <c r="AC41" i="4" s="1"/>
  <c r="AC36" i="4" a="1"/>
  <c r="AC36" i="4" s="1"/>
  <c r="AC40" i="4" a="1"/>
  <c r="AC40" i="4" s="1"/>
  <c r="AC43" i="4" a="1"/>
  <c r="AC43" i="4" s="1"/>
  <c r="AC3" i="4"/>
  <c r="AD2" i="4"/>
  <c r="AD5" i="4" s="1" a="1"/>
  <c r="AD5" i="4" s="1"/>
  <c r="AD9" i="4" l="1" a="1"/>
  <c r="AD9" i="4" s="1"/>
  <c r="AD11" i="4" a="1"/>
  <c r="AD11" i="4" s="1"/>
  <c r="AD6" i="4" a="1"/>
  <c r="AD6" i="4" s="1"/>
  <c r="AD14" i="4" a="1"/>
  <c r="AD14" i="4" s="1"/>
  <c r="AD8" i="4" a="1"/>
  <c r="AD8" i="4" s="1"/>
  <c r="AD13" i="4" a="1"/>
  <c r="AD13" i="4" s="1"/>
  <c r="AD10" i="4" a="1"/>
  <c r="AD10" i="4" s="1"/>
  <c r="AD15" i="4" a="1"/>
  <c r="AD15" i="4" s="1"/>
  <c r="AD19" i="4" a="1"/>
  <c r="AD19" i="4" s="1"/>
  <c r="AD12" i="4" a="1"/>
  <c r="AD12" i="4" s="1"/>
  <c r="AD18" i="4" a="1"/>
  <c r="AD18" i="4" s="1"/>
  <c r="AD22" i="4" a="1"/>
  <c r="AD22" i="4" s="1"/>
  <c r="AD17" i="4" a="1"/>
  <c r="AD17" i="4" s="1"/>
  <c r="AD21" i="4" a="1"/>
  <c r="AD21" i="4" s="1"/>
  <c r="AD20" i="4" a="1"/>
  <c r="AD20" i="4" s="1"/>
  <c r="AD27" i="4" a="1"/>
  <c r="AD27" i="4" s="1"/>
  <c r="AD31" i="4" a="1"/>
  <c r="AD31" i="4" s="1"/>
  <c r="AD16" i="4" a="1"/>
  <c r="AD16" i="4" s="1"/>
  <c r="AD26" i="4" a="1"/>
  <c r="AD26" i="4" s="1"/>
  <c r="AD30" i="4" a="1"/>
  <c r="AD30" i="4" s="1"/>
  <c r="AD23" i="4" a="1"/>
  <c r="AD23" i="4" s="1"/>
  <c r="AD25" i="4" a="1"/>
  <c r="AD25" i="4" s="1"/>
  <c r="AD29" i="4" a="1"/>
  <c r="AD29" i="4" s="1"/>
  <c r="AD7" i="4" a="1"/>
  <c r="AD7" i="4" s="1"/>
  <c r="AD24" i="4" a="1"/>
  <c r="AD24" i="4" s="1"/>
  <c r="AD32" i="4" a="1"/>
  <c r="AD32" i="4" s="1"/>
  <c r="AD36" i="4" a="1"/>
  <c r="AD36" i="4" s="1"/>
  <c r="AD40" i="4" a="1"/>
  <c r="AD40" i="4" s="1"/>
  <c r="AD35" i="4" a="1"/>
  <c r="AD35" i="4" s="1"/>
  <c r="AD39" i="4" a="1"/>
  <c r="AD39" i="4" s="1"/>
  <c r="AD43" i="4" a="1"/>
  <c r="AD43" i="4" s="1"/>
  <c r="AD28" i="4" a="1"/>
  <c r="AD28" i="4" s="1"/>
  <c r="AD34" i="4" a="1"/>
  <c r="AD34" i="4" s="1"/>
  <c r="AD38" i="4" a="1"/>
  <c r="AD38" i="4" s="1"/>
  <c r="AD42" i="4" a="1"/>
  <c r="AD42" i="4" s="1"/>
  <c r="AD33" i="4" a="1"/>
  <c r="AD33" i="4" s="1"/>
  <c r="AD37" i="4" a="1"/>
  <c r="AD37" i="4" s="1"/>
  <c r="AD44" i="4" a="1"/>
  <c r="AD44" i="4" s="1"/>
  <c r="AD41" i="4" a="1"/>
  <c r="AD41" i="4" s="1"/>
  <c r="AD3" i="4"/>
  <c r="AE2" i="4"/>
  <c r="AE5" i="4" s="1" a="1"/>
  <c r="AE5" i="4" s="1"/>
  <c r="AE7" i="4" l="1" a="1"/>
  <c r="AE7" i="4" s="1"/>
  <c r="AE10" i="4" a="1"/>
  <c r="AE10" i="4" s="1"/>
  <c r="AE12" i="4" a="1"/>
  <c r="AE12" i="4" s="1"/>
  <c r="AE11" i="4" a="1"/>
  <c r="AE11" i="4" s="1"/>
  <c r="AE6" i="4" a="1"/>
  <c r="AE6" i="4" s="1"/>
  <c r="AE9" i="4" a="1"/>
  <c r="AE9" i="4" s="1"/>
  <c r="AE14" i="4" a="1"/>
  <c r="AE14" i="4" s="1"/>
  <c r="AE16" i="4" a="1"/>
  <c r="AE16" i="4" s="1"/>
  <c r="AE20" i="4" a="1"/>
  <c r="AE20" i="4" s="1"/>
  <c r="AE8" i="4" a="1"/>
  <c r="AE8" i="4" s="1"/>
  <c r="AE13" i="4" a="1"/>
  <c r="AE13" i="4" s="1"/>
  <c r="AE15" i="4" a="1"/>
  <c r="AE15" i="4" s="1"/>
  <c r="AE19" i="4" a="1"/>
  <c r="AE19" i="4" s="1"/>
  <c r="AE23" i="4" a="1"/>
  <c r="AE23" i="4" s="1"/>
  <c r="AE18" i="4" a="1"/>
  <c r="AE18" i="4" s="1"/>
  <c r="AE22" i="4" a="1"/>
  <c r="AE22" i="4" s="1"/>
  <c r="AE21" i="4" a="1"/>
  <c r="AE21" i="4" s="1"/>
  <c r="AE24" i="4" a="1"/>
  <c r="AE24" i="4" s="1"/>
  <c r="AE28" i="4" a="1"/>
  <c r="AE28" i="4" s="1"/>
  <c r="AE17" i="4" a="1"/>
  <c r="AE17" i="4" s="1"/>
  <c r="AE27" i="4" a="1"/>
  <c r="AE27" i="4" s="1"/>
  <c r="AE26" i="4" a="1"/>
  <c r="AE26" i="4" s="1"/>
  <c r="AE30" i="4" a="1"/>
  <c r="AE30" i="4" s="1"/>
  <c r="AE25" i="4" a="1"/>
  <c r="AE25" i="4" s="1"/>
  <c r="AE33" i="4" a="1"/>
  <c r="AE33" i="4" s="1"/>
  <c r="AE37" i="4" a="1"/>
  <c r="AE37" i="4" s="1"/>
  <c r="AE41" i="4" a="1"/>
  <c r="AE41" i="4" s="1"/>
  <c r="AE44" i="4" a="1"/>
  <c r="AE44" i="4" s="1"/>
  <c r="AE31" i="4" a="1"/>
  <c r="AE31" i="4" s="1"/>
  <c r="AE32" i="4" a="1"/>
  <c r="AE32" i="4" s="1"/>
  <c r="AE36" i="4" a="1"/>
  <c r="AE36" i="4" s="1"/>
  <c r="AE40" i="4" a="1"/>
  <c r="AE40" i="4" s="1"/>
  <c r="AE29" i="4" a="1"/>
  <c r="AE29" i="4" s="1"/>
  <c r="AE35" i="4" a="1"/>
  <c r="AE35" i="4" s="1"/>
  <c r="AE39" i="4" a="1"/>
  <c r="AE39" i="4" s="1"/>
  <c r="AE38" i="4" a="1"/>
  <c r="AE38" i="4" s="1"/>
  <c r="AE43" i="4" a="1"/>
  <c r="AE43" i="4" s="1"/>
  <c r="AE34" i="4" a="1"/>
  <c r="AE34" i="4" s="1"/>
  <c r="AE42" i="4" a="1"/>
  <c r="AE42" i="4" s="1"/>
  <c r="AF2" i="4"/>
  <c r="AF5" i="4" s="1" a="1"/>
  <c r="AF5" i="4" s="1"/>
  <c r="AE3" i="4"/>
  <c r="AF6" i="4" l="1" a="1"/>
  <c r="AF6" i="4" s="1"/>
  <c r="AF8" i="4" a="1"/>
  <c r="AF8" i="4" s="1"/>
  <c r="AF13" i="4" a="1"/>
  <c r="AF13" i="4" s="1"/>
  <c r="AF7" i="4" a="1"/>
  <c r="AF7" i="4" s="1"/>
  <c r="AF12" i="4" a="1"/>
  <c r="AF12" i="4" s="1"/>
  <c r="AF10" i="4" a="1"/>
  <c r="AF10" i="4" s="1"/>
  <c r="AF11" i="4" a="1"/>
  <c r="AF11" i="4" s="1"/>
  <c r="AF17" i="4" a="1"/>
  <c r="AF17" i="4" s="1"/>
  <c r="AF21" i="4" a="1"/>
  <c r="AF21" i="4" s="1"/>
  <c r="AF14" i="4" a="1"/>
  <c r="AF14" i="4" s="1"/>
  <c r="AF16" i="4" a="1"/>
  <c r="AF16" i="4" s="1"/>
  <c r="AF20" i="4" a="1"/>
  <c r="AF20" i="4" s="1"/>
  <c r="AF15" i="4" a="1"/>
  <c r="AF15" i="4" s="1"/>
  <c r="AF19" i="4" a="1"/>
  <c r="AF19" i="4" s="1"/>
  <c r="AF23" i="4" a="1"/>
  <c r="AF23" i="4" s="1"/>
  <c r="AF9" i="4" a="1"/>
  <c r="AF9" i="4" s="1"/>
  <c r="AF22" i="4" a="1"/>
  <c r="AF22" i="4" s="1"/>
  <c r="AF25" i="4" a="1"/>
  <c r="AF25" i="4" s="1"/>
  <c r="AF29" i="4" a="1"/>
  <c r="AF29" i="4" s="1"/>
  <c r="AF18" i="4" a="1"/>
  <c r="AF18" i="4" s="1"/>
  <c r="AF24" i="4" a="1"/>
  <c r="AF24" i="4" s="1"/>
  <c r="AF28" i="4" a="1"/>
  <c r="AF28" i="4" s="1"/>
  <c r="AF27" i="4" a="1"/>
  <c r="AF27" i="4" s="1"/>
  <c r="AF31" i="4" a="1"/>
  <c r="AF31" i="4" s="1"/>
  <c r="AF26" i="4" a="1"/>
  <c r="AF26" i="4" s="1"/>
  <c r="AF34" i="4" a="1"/>
  <c r="AF34" i="4" s="1"/>
  <c r="AF38" i="4" a="1"/>
  <c r="AF38" i="4" s="1"/>
  <c r="AF42" i="4" a="1"/>
  <c r="AF42" i="4" s="1"/>
  <c r="AF33" i="4" a="1"/>
  <c r="AF33" i="4" s="1"/>
  <c r="AF37" i="4" a="1"/>
  <c r="AF37" i="4" s="1"/>
  <c r="AF41" i="4" a="1"/>
  <c r="AF41" i="4" s="1"/>
  <c r="AF43" i="4" a="1"/>
  <c r="AF43" i="4" s="1"/>
  <c r="AF32" i="4" a="1"/>
  <c r="AF32" i="4" s="1"/>
  <c r="AF36" i="4" a="1"/>
  <c r="AF36" i="4" s="1"/>
  <c r="AF40" i="4" a="1"/>
  <c r="AF40" i="4" s="1"/>
  <c r="AF30" i="4" a="1"/>
  <c r="AF30" i="4" s="1"/>
  <c r="AF39" i="4" a="1"/>
  <c r="AF39" i="4" s="1"/>
  <c r="AF44" i="4" a="1"/>
  <c r="AF44" i="4" s="1"/>
  <c r="AF35" i="4" a="1"/>
  <c r="AF35" i="4" s="1"/>
  <c r="AF3" i="4"/>
  <c r="AG2" i="4"/>
  <c r="AG5" i="4" s="1" a="1"/>
  <c r="AG5" i="4" s="1"/>
  <c r="AG9" i="4" l="1" a="1"/>
  <c r="AG9" i="4" s="1"/>
  <c r="AG14" i="4" a="1"/>
  <c r="AG14" i="4" s="1"/>
  <c r="AG6" i="4" a="1"/>
  <c r="AG6" i="4" s="1"/>
  <c r="AG8" i="4" a="1"/>
  <c r="AG8" i="4" s="1"/>
  <c r="AG13" i="4" a="1"/>
  <c r="AG13" i="4" s="1"/>
  <c r="AG12" i="4" a="1"/>
  <c r="AG12" i="4" s="1"/>
  <c r="AG7" i="4" a="1"/>
  <c r="AG7" i="4" s="1"/>
  <c r="AG18" i="4" a="1"/>
  <c r="AG18" i="4" s="1"/>
  <c r="AG22" i="4" a="1"/>
  <c r="AG22" i="4" s="1"/>
  <c r="AG10" i="4" a="1"/>
  <c r="AG10" i="4" s="1"/>
  <c r="AG17" i="4" a="1"/>
  <c r="AG17" i="4" s="1"/>
  <c r="AG21" i="4" a="1"/>
  <c r="AG21" i="4" s="1"/>
  <c r="AG11" i="4" a="1"/>
  <c r="AG11" i="4" s="1"/>
  <c r="AG16" i="4" a="1"/>
  <c r="AG16" i="4" s="1"/>
  <c r="AG20" i="4" a="1"/>
  <c r="AG20" i="4" s="1"/>
  <c r="AG26" i="4" a="1"/>
  <c r="AG26" i="4" s="1"/>
  <c r="AG30" i="4" a="1"/>
  <c r="AG30" i="4" s="1"/>
  <c r="AG19" i="4" a="1"/>
  <c r="AG19" i="4" s="1"/>
  <c r="AG25" i="4" a="1"/>
  <c r="AG25" i="4" s="1"/>
  <c r="AG29" i="4" a="1"/>
  <c r="AG29" i="4" s="1"/>
  <c r="AG15" i="4" a="1"/>
  <c r="AG15" i="4" s="1"/>
  <c r="AG24" i="4" a="1"/>
  <c r="AG24" i="4" s="1"/>
  <c r="AG28" i="4" a="1"/>
  <c r="AG28" i="4" s="1"/>
  <c r="AG27" i="4" a="1"/>
  <c r="AG27" i="4" s="1"/>
  <c r="AG35" i="4" a="1"/>
  <c r="AG35" i="4" s="1"/>
  <c r="AG39" i="4" a="1"/>
  <c r="AG39" i="4" s="1"/>
  <c r="AG23" i="4" a="1"/>
  <c r="AG23" i="4" s="1"/>
  <c r="AG34" i="4" a="1"/>
  <c r="AG34" i="4" s="1"/>
  <c r="AG38" i="4" a="1"/>
  <c r="AG38" i="4" s="1"/>
  <c r="AG42" i="4" a="1"/>
  <c r="AG42" i="4" s="1"/>
  <c r="AG44" i="4" a="1"/>
  <c r="AG44" i="4" s="1"/>
  <c r="AG32" i="4" a="1"/>
  <c r="AG32" i="4" s="1"/>
  <c r="AG31" i="4" a="1"/>
  <c r="AG31" i="4" s="1"/>
  <c r="AG33" i="4" a="1"/>
  <c r="AG33" i="4" s="1"/>
  <c r="AG37" i="4" a="1"/>
  <c r="AG37" i="4" s="1"/>
  <c r="AG41" i="4" a="1"/>
  <c r="AG41" i="4" s="1"/>
  <c r="AG40" i="4" a="1"/>
  <c r="AG40" i="4" s="1"/>
  <c r="AG36" i="4" a="1"/>
  <c r="AG36" i="4" s="1"/>
  <c r="AG43" i="4" a="1"/>
  <c r="AG43" i="4" s="1"/>
  <c r="AH2" i="4"/>
  <c r="AH5" i="4" s="1" a="1"/>
  <c r="AH5" i="4" s="1"/>
  <c r="AG3" i="4"/>
  <c r="AH7" i="4" l="1" a="1"/>
  <c r="AH7" i="4" s="1"/>
  <c r="AH10" i="4" a="1"/>
  <c r="AH10" i="4" s="1"/>
  <c r="AH11" i="4" a="1"/>
  <c r="AH11" i="4" s="1"/>
  <c r="AH9" i="4" a="1"/>
  <c r="AH9" i="4" s="1"/>
  <c r="AH14" i="4" a="1"/>
  <c r="AH14" i="4" s="1"/>
  <c r="AH6" i="4" a="1"/>
  <c r="AH6" i="4" s="1"/>
  <c r="AH13" i="4" a="1"/>
  <c r="AH13" i="4" s="1"/>
  <c r="AH15" i="4" a="1"/>
  <c r="AH15" i="4" s="1"/>
  <c r="AH19" i="4" a="1"/>
  <c r="AH19" i="4" s="1"/>
  <c r="AH18" i="4" a="1"/>
  <c r="AH18" i="4" s="1"/>
  <c r="AH22" i="4" a="1"/>
  <c r="AH22" i="4" s="1"/>
  <c r="AH8" i="4" a="1"/>
  <c r="AH8" i="4" s="1"/>
  <c r="AH12" i="4" a="1"/>
  <c r="AH12" i="4" s="1"/>
  <c r="AH17" i="4" a="1"/>
  <c r="AH17" i="4" s="1"/>
  <c r="AH21" i="4" a="1"/>
  <c r="AH21" i="4" s="1"/>
  <c r="AH23" i="4" a="1"/>
  <c r="AH23" i="4" s="1"/>
  <c r="AH27" i="4" a="1"/>
  <c r="AH27" i="4" s="1"/>
  <c r="AH31" i="4" a="1"/>
  <c r="AH31" i="4" s="1"/>
  <c r="AH20" i="4" a="1"/>
  <c r="AH20" i="4" s="1"/>
  <c r="AH26" i="4" a="1"/>
  <c r="AH26" i="4" s="1"/>
  <c r="AH30" i="4" a="1"/>
  <c r="AH30" i="4" s="1"/>
  <c r="AH16" i="4" a="1"/>
  <c r="AH16" i="4" s="1"/>
  <c r="AH25" i="4" a="1"/>
  <c r="AH25" i="4" s="1"/>
  <c r="AH29" i="4" a="1"/>
  <c r="AH29" i="4" s="1"/>
  <c r="AH28" i="4" a="1"/>
  <c r="AH28" i="4" s="1"/>
  <c r="AH32" i="4" a="1"/>
  <c r="AH32" i="4" s="1"/>
  <c r="AH36" i="4" a="1"/>
  <c r="AH36" i="4" s="1"/>
  <c r="AH40" i="4" a="1"/>
  <c r="AH40" i="4" s="1"/>
  <c r="AH33" i="4" a="1"/>
  <c r="AH33" i="4" s="1"/>
  <c r="AH24" i="4" a="1"/>
  <c r="AH24" i="4" s="1"/>
  <c r="AH35" i="4" a="1"/>
  <c r="AH35" i="4" s="1"/>
  <c r="AH39" i="4" a="1"/>
  <c r="AH39" i="4" s="1"/>
  <c r="AH43" i="4" a="1"/>
  <c r="AH43" i="4" s="1"/>
  <c r="AH34" i="4" a="1"/>
  <c r="AH34" i="4" s="1"/>
  <c r="AH38" i="4" a="1"/>
  <c r="AH38" i="4" s="1"/>
  <c r="AH42" i="4" a="1"/>
  <c r="AH42" i="4" s="1"/>
  <c r="AH41" i="4" a="1"/>
  <c r="AH41" i="4" s="1"/>
  <c r="AH37" i="4" a="1"/>
  <c r="AH37" i="4" s="1"/>
  <c r="AH44" i="4" a="1"/>
  <c r="AH44" i="4" s="1"/>
  <c r="AH3" i="4"/>
  <c r="AI2" i="4"/>
  <c r="AI5" i="4" s="1" a="1"/>
  <c r="AI5" i="4" s="1"/>
  <c r="AI8" i="4" l="1" a="1"/>
  <c r="AI8" i="4" s="1"/>
  <c r="AI12" i="4" a="1"/>
  <c r="AI12" i="4" s="1"/>
  <c r="AI7" i="4" a="1"/>
  <c r="AI7" i="4" s="1"/>
  <c r="AI10" i="4" a="1"/>
  <c r="AI10" i="4" s="1"/>
  <c r="AI11" i="4" a="1"/>
  <c r="AI11" i="4" s="1"/>
  <c r="AI14" i="4" a="1"/>
  <c r="AI14" i="4" s="1"/>
  <c r="AI9" i="4" a="1"/>
  <c r="AI9" i="4" s="1"/>
  <c r="AI16" i="4" a="1"/>
  <c r="AI16" i="4" s="1"/>
  <c r="AI20" i="4" a="1"/>
  <c r="AI20" i="4" s="1"/>
  <c r="AI15" i="4" a="1"/>
  <c r="AI15" i="4" s="1"/>
  <c r="AI19" i="4" a="1"/>
  <c r="AI19" i="4" s="1"/>
  <c r="AI13" i="4" a="1"/>
  <c r="AI13" i="4" s="1"/>
  <c r="AI18" i="4" a="1"/>
  <c r="AI18" i="4" s="1"/>
  <c r="AI22" i="4" a="1"/>
  <c r="AI22" i="4" s="1"/>
  <c r="AI24" i="4" a="1"/>
  <c r="AI24" i="4" s="1"/>
  <c r="AI28" i="4" a="1"/>
  <c r="AI28" i="4" s="1"/>
  <c r="AI6" i="4" a="1"/>
  <c r="AI6" i="4" s="1"/>
  <c r="AI21" i="4" a="1"/>
  <c r="AI21" i="4" s="1"/>
  <c r="AI23" i="4" a="1"/>
  <c r="AI23" i="4" s="1"/>
  <c r="AI27" i="4" a="1"/>
  <c r="AI27" i="4" s="1"/>
  <c r="AI17" i="4" a="1"/>
  <c r="AI17" i="4" s="1"/>
  <c r="AI26" i="4" a="1"/>
  <c r="AI26" i="4" s="1"/>
  <c r="AI30" i="4" a="1"/>
  <c r="AI30" i="4" s="1"/>
  <c r="AI29" i="4" a="1"/>
  <c r="AI29" i="4" s="1"/>
  <c r="AI33" i="4" a="1"/>
  <c r="AI33" i="4" s="1"/>
  <c r="AI37" i="4" a="1"/>
  <c r="AI37" i="4" s="1"/>
  <c r="AI41" i="4" a="1"/>
  <c r="AI41" i="4" s="1"/>
  <c r="AI44" i="4" a="1"/>
  <c r="AI44" i="4" s="1"/>
  <c r="AI31" i="4" a="1"/>
  <c r="AI31" i="4" s="1"/>
  <c r="AI25" i="4" a="1"/>
  <c r="AI25" i="4" s="1"/>
  <c r="AI32" i="4" a="1"/>
  <c r="AI32" i="4" s="1"/>
  <c r="AI36" i="4" a="1"/>
  <c r="AI36" i="4" s="1"/>
  <c r="AI40" i="4" a="1"/>
  <c r="AI40" i="4" s="1"/>
  <c r="AI35" i="4" a="1"/>
  <c r="AI35" i="4" s="1"/>
  <c r="AI39" i="4" a="1"/>
  <c r="AI39" i="4" s="1"/>
  <c r="AI42" i="4" a="1"/>
  <c r="AI42" i="4" s="1"/>
  <c r="AI38" i="4" a="1"/>
  <c r="AI38" i="4" s="1"/>
  <c r="AI34" i="4" a="1"/>
  <c r="AI34" i="4" s="1"/>
  <c r="AI43" i="4" a="1"/>
  <c r="AI43" i="4" s="1"/>
  <c r="AJ2" i="4"/>
  <c r="AJ5" i="4" s="1" a="1"/>
  <c r="AJ5" i="4" s="1"/>
  <c r="AI3" i="4"/>
  <c r="AJ6" i="4" l="1" a="1"/>
  <c r="AJ6" i="4" s="1"/>
  <c r="AJ9" i="4" a="1"/>
  <c r="AJ9" i="4" s="1"/>
  <c r="AJ13" i="4" a="1"/>
  <c r="AJ13" i="4" s="1"/>
  <c r="AJ8" i="4" a="1"/>
  <c r="AJ8" i="4" s="1"/>
  <c r="AJ12" i="4" a="1"/>
  <c r="AJ12" i="4" s="1"/>
  <c r="AJ7" i="4" a="1"/>
  <c r="AJ7" i="4" s="1"/>
  <c r="AJ11" i="4" a="1"/>
  <c r="AJ11" i="4" s="1"/>
  <c r="AJ17" i="4" a="1"/>
  <c r="AJ17" i="4" s="1"/>
  <c r="AJ21" i="4" a="1"/>
  <c r="AJ21" i="4" s="1"/>
  <c r="AJ16" i="4" a="1"/>
  <c r="AJ16" i="4" s="1"/>
  <c r="AJ20" i="4" a="1"/>
  <c r="AJ20" i="4" s="1"/>
  <c r="AJ10" i="4" a="1"/>
  <c r="AJ10" i="4" s="1"/>
  <c r="AJ14" i="4" a="1"/>
  <c r="AJ14" i="4" s="1"/>
  <c r="AJ15" i="4" a="1"/>
  <c r="AJ15" i="4" s="1"/>
  <c r="AJ19" i="4" a="1"/>
  <c r="AJ19" i="4" s="1"/>
  <c r="AJ25" i="4" a="1"/>
  <c r="AJ25" i="4" s="1"/>
  <c r="AJ29" i="4" a="1"/>
  <c r="AJ29" i="4" s="1"/>
  <c r="AJ22" i="4" a="1"/>
  <c r="AJ22" i="4" s="1"/>
  <c r="AJ24" i="4" a="1"/>
  <c r="AJ24" i="4" s="1"/>
  <c r="AJ28" i="4" a="1"/>
  <c r="AJ28" i="4" s="1"/>
  <c r="AJ18" i="4" a="1"/>
  <c r="AJ18" i="4" s="1"/>
  <c r="AJ23" i="4" a="1"/>
  <c r="AJ23" i="4" s="1"/>
  <c r="AJ27" i="4" a="1"/>
  <c r="AJ27" i="4" s="1"/>
  <c r="AJ31" i="4" a="1"/>
  <c r="AJ31" i="4" s="1"/>
  <c r="AJ30" i="4" a="1"/>
  <c r="AJ30" i="4" s="1"/>
  <c r="AJ34" i="4" a="1"/>
  <c r="AJ34" i="4" s="1"/>
  <c r="AJ38" i="4" a="1"/>
  <c r="AJ38" i="4" s="1"/>
  <c r="AJ42" i="4" a="1"/>
  <c r="AJ42" i="4" s="1"/>
  <c r="AJ26" i="4" a="1"/>
  <c r="AJ26" i="4" s="1"/>
  <c r="AJ33" i="4" a="1"/>
  <c r="AJ33" i="4" s="1"/>
  <c r="AJ37" i="4" a="1"/>
  <c r="AJ37" i="4" s="1"/>
  <c r="AJ41" i="4" a="1"/>
  <c r="AJ41" i="4" s="1"/>
  <c r="AJ43" i="4" a="1"/>
  <c r="AJ43" i="4" s="1"/>
  <c r="AJ32" i="4" a="1"/>
  <c r="AJ32" i="4" s="1"/>
  <c r="AJ36" i="4" a="1"/>
  <c r="AJ36" i="4" s="1"/>
  <c r="AJ40" i="4" a="1"/>
  <c r="AJ40" i="4" s="1"/>
  <c r="AJ39" i="4" a="1"/>
  <c r="AJ39" i="4" s="1"/>
  <c r="AJ35" i="4" a="1"/>
  <c r="AJ35" i="4" s="1"/>
  <c r="AJ44" i="4" a="1"/>
  <c r="AJ44" i="4" s="1"/>
  <c r="AK2" i="4"/>
  <c r="AK5" i="4" s="1" a="1"/>
  <c r="AK5" i="4" s="1"/>
  <c r="AJ3" i="4"/>
  <c r="AK7" i="4" l="1" a="1"/>
  <c r="AK7" i="4" s="1"/>
  <c r="AK10" i="4" a="1"/>
  <c r="AK10" i="4" s="1"/>
  <c r="AK14" i="4" a="1"/>
  <c r="AK14" i="4" s="1"/>
  <c r="AK6" i="4" a="1"/>
  <c r="AK6" i="4" s="1"/>
  <c r="AK9" i="4" a="1"/>
  <c r="AK9" i="4" s="1"/>
  <c r="AK13" i="4" a="1"/>
  <c r="AK13" i="4" s="1"/>
  <c r="AK8" i="4" a="1"/>
  <c r="AK8" i="4" s="1"/>
  <c r="AK12" i="4" a="1"/>
  <c r="AK12" i="4" s="1"/>
  <c r="AK18" i="4" a="1"/>
  <c r="AK18" i="4" s="1"/>
  <c r="AK22" i="4" a="1"/>
  <c r="AK22" i="4" s="1"/>
  <c r="AK17" i="4" a="1"/>
  <c r="AK17" i="4" s="1"/>
  <c r="AK21" i="4" a="1"/>
  <c r="AK21" i="4" s="1"/>
  <c r="AK16" i="4" a="1"/>
  <c r="AK16" i="4" s="1"/>
  <c r="AK20" i="4" a="1"/>
  <c r="AK20" i="4" s="1"/>
  <c r="AK26" i="4" a="1"/>
  <c r="AK26" i="4" s="1"/>
  <c r="AK30" i="4" a="1"/>
  <c r="AK30" i="4" s="1"/>
  <c r="AK11" i="4" a="1"/>
  <c r="AK11" i="4" s="1"/>
  <c r="AK25" i="4" a="1"/>
  <c r="AK25" i="4" s="1"/>
  <c r="AK29" i="4" a="1"/>
  <c r="AK29" i="4" s="1"/>
  <c r="AK19" i="4" a="1"/>
  <c r="AK19" i="4" s="1"/>
  <c r="AK24" i="4" a="1"/>
  <c r="AK24" i="4" s="1"/>
  <c r="AK28" i="4" a="1"/>
  <c r="AK28" i="4" s="1"/>
  <c r="AK31" i="4" a="1"/>
  <c r="AK31" i="4" s="1"/>
  <c r="AK35" i="4" a="1"/>
  <c r="AK35" i="4" s="1"/>
  <c r="AK39" i="4" a="1"/>
  <c r="AK39" i="4" s="1"/>
  <c r="AK15" i="4" a="1"/>
  <c r="AK15" i="4" s="1"/>
  <c r="AK27" i="4" a="1"/>
  <c r="AK27" i="4" s="1"/>
  <c r="AK34" i="4" a="1"/>
  <c r="AK34" i="4" s="1"/>
  <c r="AK38" i="4" a="1"/>
  <c r="AK38" i="4" s="1"/>
  <c r="AK42" i="4" a="1"/>
  <c r="AK42" i="4" s="1"/>
  <c r="AK44" i="4" a="1"/>
  <c r="AK44" i="4" s="1"/>
  <c r="AK23" i="4" a="1"/>
  <c r="AK23" i="4" s="1"/>
  <c r="AK33" i="4" a="1"/>
  <c r="AK33" i="4" s="1"/>
  <c r="AK37" i="4" a="1"/>
  <c r="AK37" i="4" s="1"/>
  <c r="AK41" i="4" a="1"/>
  <c r="AK41" i="4" s="1"/>
  <c r="AK32" i="4" a="1"/>
  <c r="AK32" i="4" s="1"/>
  <c r="AK43" i="4" a="1"/>
  <c r="AK43" i="4" s="1"/>
  <c r="AK40" i="4" a="1"/>
  <c r="AK40" i="4" s="1"/>
  <c r="AK36" i="4" a="1"/>
  <c r="AK36" i="4" s="1"/>
  <c r="AL2" i="4"/>
  <c r="AL5" i="4" s="1" a="1"/>
  <c r="AL5" i="4" s="1"/>
  <c r="AK3" i="4"/>
  <c r="AL3" i="4" l="1"/>
  <c r="AL8" i="4" a="1"/>
  <c r="AL8" i="4" s="1"/>
  <c r="AL11" i="4" a="1"/>
  <c r="AL11" i="4" s="1"/>
  <c r="AL7" i="4" a="1"/>
  <c r="AL7" i="4" s="1"/>
  <c r="AL10" i="4" a="1"/>
  <c r="AL10" i="4" s="1"/>
  <c r="AL14" i="4" a="1"/>
  <c r="AL14" i="4" s="1"/>
  <c r="AL6" i="4" a="1"/>
  <c r="AL6" i="4" s="1"/>
  <c r="AL9" i="4" a="1"/>
  <c r="AL9" i="4" s="1"/>
  <c r="AL13" i="4" a="1"/>
  <c r="AL13" i="4" s="1"/>
  <c r="AL15" i="4" a="1"/>
  <c r="AL15" i="4" s="1"/>
  <c r="AL19" i="4" a="1"/>
  <c r="AL19" i="4" s="1"/>
  <c r="AL18" i="4" a="1"/>
  <c r="AL18" i="4" s="1"/>
  <c r="AL22" i="4" a="1"/>
  <c r="AL22" i="4" s="1"/>
  <c r="AL17" i="4" a="1"/>
  <c r="AL17" i="4" s="1"/>
  <c r="AL21" i="4" a="1"/>
  <c r="AL21" i="4" s="1"/>
  <c r="AL23" i="4" a="1"/>
  <c r="AL23" i="4" s="1"/>
  <c r="AL27" i="4" a="1"/>
  <c r="AL27" i="4" s="1"/>
  <c r="AL26" i="4" a="1"/>
  <c r="AL26" i="4" s="1"/>
  <c r="AL30" i="4" a="1"/>
  <c r="AL30" i="4" s="1"/>
  <c r="AL20" i="4" a="1"/>
  <c r="AL20" i="4" s="1"/>
  <c r="AL25" i="4" a="1"/>
  <c r="AL25" i="4" s="1"/>
  <c r="AL29" i="4" a="1"/>
  <c r="AL29" i="4" s="1"/>
  <c r="AL32" i="4" a="1"/>
  <c r="AL32" i="4" s="1"/>
  <c r="AL36" i="4" a="1"/>
  <c r="AL36" i="4" s="1"/>
  <c r="AL40" i="4" a="1"/>
  <c r="AL40" i="4" s="1"/>
  <c r="AL28" i="4" a="1"/>
  <c r="AL28" i="4" s="1"/>
  <c r="AL31" i="4" a="1"/>
  <c r="AL31" i="4" s="1"/>
  <c r="AL35" i="4" a="1"/>
  <c r="AL35" i="4" s="1"/>
  <c r="AL39" i="4" a="1"/>
  <c r="AL39" i="4" s="1"/>
  <c r="AL43" i="4" a="1"/>
  <c r="AL43" i="4" s="1"/>
  <c r="AL33" i="4" a="1"/>
  <c r="AL33" i="4" s="1"/>
  <c r="AL24" i="4" a="1"/>
  <c r="AL24" i="4" s="1"/>
  <c r="AL34" i="4" a="1"/>
  <c r="AL34" i="4" s="1"/>
  <c r="AL38" i="4" a="1"/>
  <c r="AL38" i="4" s="1"/>
  <c r="AL42" i="4" a="1"/>
  <c r="AL42" i="4" s="1"/>
  <c r="AL12" i="4" a="1"/>
  <c r="AL12" i="4" s="1"/>
  <c r="AL16" i="4" a="1"/>
  <c r="AL16" i="4" s="1"/>
  <c r="AL41" i="4" a="1"/>
  <c r="AL41" i="4" s="1"/>
  <c r="AL37" i="4" a="1"/>
  <c r="AL37" i="4" s="1"/>
  <c r="AL44" i="4" a="1"/>
  <c r="AL44" i="4" s="1"/>
</calcChain>
</file>

<file path=xl/sharedStrings.xml><?xml version="1.0" encoding="utf-8"?>
<sst xmlns="http://schemas.openxmlformats.org/spreadsheetml/2006/main" count="251" uniqueCount="53">
  <si>
    <t>Nr index</t>
  </si>
  <si>
    <t>Tél:</t>
  </si>
  <si>
    <t>Model</t>
  </si>
  <si>
    <t>Prix TTC</t>
  </si>
  <si>
    <t>Acompte</t>
  </si>
  <si>
    <t>Reste à payer</t>
  </si>
  <si>
    <t>Epaule</t>
  </si>
  <si>
    <t>Poitrine</t>
  </si>
  <si>
    <t>Taille</t>
  </si>
  <si>
    <t>Long Taille</t>
  </si>
  <si>
    <t>Long Haute</t>
  </si>
  <si>
    <t>Long Manche</t>
  </si>
  <si>
    <t>Ceinture</t>
  </si>
  <si>
    <t>Hanche</t>
  </si>
  <si>
    <t>Long Pagne</t>
  </si>
  <si>
    <t>Long Robe</t>
  </si>
  <si>
    <t>Tour de Manche</t>
  </si>
  <si>
    <t>Poignée</t>
  </si>
  <si>
    <t>Long Pantalon</t>
  </si>
  <si>
    <t>Cou</t>
  </si>
  <si>
    <t>Date</t>
  </si>
  <si>
    <t>Date de Livraison</t>
  </si>
  <si>
    <t>3 piéces</t>
  </si>
  <si>
    <t>N°</t>
  </si>
  <si>
    <t>Modele de couture</t>
  </si>
  <si>
    <t>Prix</t>
  </si>
  <si>
    <t>Demie saison</t>
  </si>
  <si>
    <t>-</t>
  </si>
  <si>
    <t>Prénom et Nom</t>
  </si>
  <si>
    <t>Papa Demba kane</t>
  </si>
  <si>
    <t>Remarques</t>
  </si>
  <si>
    <t>Mois</t>
  </si>
  <si>
    <t>Année</t>
  </si>
  <si>
    <t>Binta Ngom</t>
  </si>
  <si>
    <t>Robe taille mame</t>
  </si>
  <si>
    <t>Genre de tissu, longueur du tissu, etc…</t>
  </si>
  <si>
    <t>Demba</t>
  </si>
  <si>
    <t/>
  </si>
  <si>
    <t>Étiquettes de lignes</t>
  </si>
  <si>
    <t>CLIENTS</t>
  </si>
  <si>
    <t>Recherche:</t>
  </si>
  <si>
    <t>(Tous)</t>
  </si>
  <si>
    <t>PAPA DEMBA</t>
  </si>
  <si>
    <t>Pape demba</t>
  </si>
  <si>
    <t>PAPE</t>
  </si>
  <si>
    <t>EEEEE</t>
  </si>
  <si>
    <t>janvier</t>
  </si>
  <si>
    <t>PPPP</t>
  </si>
  <si>
    <t>mars</t>
  </si>
  <si>
    <t>DEMBA</t>
  </si>
  <si>
    <t>20 000</t>
  </si>
  <si>
    <t>RIEN A SIGNALER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</si>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</sst>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F&quot;* #,##0.00_);_(&quot;F&quot;* \(#,##0.00\);_(&quot;F&quot;* &quot;-&quot;??_);_(@_)"/>
    <numFmt numFmtId="165" formatCode="_-* #,##0\ &quot;F&quot;_-;\-* #,##0\ &quot;F&quot;_-;_-* &quot;-&quot;??\ &quot;F&quot;_-;_-@_-"/>
    <numFmt numFmtId="166" formatCode="#,##0\ &quot;F&quot;"/>
    <numFmt numFmtId="167" formatCode="m/d/yyyy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indexed="65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indexed="65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166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4" fontId="0" fillId="0" borderId="0" xfId="0" applyNumberFormat="1"/>
    <xf numFmtId="165" fontId="0" fillId="0" borderId="0" xfId="1" applyNumberFormat="1" applyFont="1"/>
    <xf numFmtId="0" fontId="0" fillId="0" borderId="0" xfId="0" applyNumberFormat="1"/>
    <xf numFmtId="0" fontId="2" fillId="0" borderId="1" xfId="0" applyFont="1" applyBorder="1"/>
    <xf numFmtId="0" fontId="0" fillId="0" borderId="3" xfId="0" applyBorder="1" applyAlignment="1">
      <alignment horizontal="left"/>
    </xf>
    <xf numFmtId="0" fontId="0" fillId="0" borderId="3" xfId="0" pivotButton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0" xfId="0" applyFont="1" applyAlignment="1">
      <alignment horizontal="center" vertical="center"/>
    </xf>
    <xf numFmtId="167" fontId="0" fillId="0" borderId="0" xfId="0" applyNumberFormat="1"/>
    <xf numFmtId="14" fontId="2" fillId="0" borderId="0" xfId="0" applyNumberFormat="1" applyFont="1" applyAlignment="1">
      <alignment horizontal="center" vertical="center" textRotation="90"/>
    </xf>
    <xf numFmtId="0" fontId="0" fillId="2" borderId="2" xfId="0" applyFill="1" applyBorder="1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5" xfId="0" applyBorder="1" applyAlignment="1">
      <alignment horizontal="left"/>
    </xf>
    <xf numFmtId="0" fontId="3" fillId="3" borderId="6" xfId="0" applyFont="1" applyFill="1" applyBorder="1"/>
    <xf numFmtId="0" fontId="3" fillId="3" borderId="7" xfId="0" applyFont="1" applyFill="1" applyBorder="1"/>
    <xf numFmtId="14" fontId="3" fillId="3" borderId="7" xfId="0" applyNumberFormat="1" applyFont="1" applyFill="1" applyBorder="1"/>
    <xf numFmtId="0" fontId="3" fillId="3" borderId="9" xfId="0" applyFont="1" applyFill="1" applyBorder="1"/>
    <xf numFmtId="0" fontId="2" fillId="0" borderId="8" xfId="0" applyFont="1" applyBorder="1"/>
    <xf numFmtId="0" fontId="3" fillId="2" borderId="8" xfId="0" applyFont="1" applyFill="1" applyBorder="1"/>
    <xf numFmtId="0" fontId="0" fillId="0" borderId="0" xfId="0" applyFill="1"/>
    <xf numFmtId="0" fontId="0" fillId="0" borderId="0" xfId="0" applyNumberFormat="1" applyFill="1"/>
    <xf numFmtId="0" fontId="4" fillId="0" borderId="0" xfId="0" applyFont="1" applyFill="1"/>
    <xf numFmtId="164" fontId="0" fillId="0" borderId="0" xfId="1" applyNumberFormat="1" applyFont="1"/>
    <xf numFmtId="164" fontId="0" fillId="0" borderId="0" xfId="0" applyNumberFormat="1"/>
    <xf numFmtId="165" fontId="0" fillId="0" borderId="0" xfId="0" applyNumberFormat="1"/>
    <xf numFmtId="0" fontId="0" fillId="4" borderId="0" xfId="0" applyFill="1"/>
  </cellXfs>
  <cellStyles count="2">
    <cellStyle name="Normal" xfId="0" builtinId="0"/>
    <cellStyle name="Pourcentage" xfId="1" builtinId="5"/>
  </cellStyles>
  <dxfs count="45">
    <dxf>
      <fill>
        <patternFill patternType="solid">
          <bgColor theme="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6" formatCode="#,##0\ &quot;F&quot;"/>
    </dxf>
    <dxf>
      <numFmt numFmtId="0" formatCode="General"/>
      <fill>
        <patternFill patternType="none">
          <fgColor indexed="64"/>
          <bgColor auto="1"/>
        </patternFill>
      </fill>
    </dxf>
    <dxf>
      <numFmt numFmtId="19" formatCode="dd/mm/yyyy"/>
    </dxf>
    <dxf>
      <numFmt numFmtId="165" formatCode="_-* #,##0\ &quot;F&quot;_-;\-* #,##0\ &quot;F&quot;_-;_-* &quot;-&quot;??\ &quot;F&quot;_-;_-@_-"/>
    </dxf>
    <dxf>
      <numFmt numFmtId="165" formatCode="_-* #,##0\ &quot;F&quot;_-;\-* #,##0\ &quot;F&quot;_-;_-* &quot;-&quot;??\ &quot;F&quot;_-;_-@_-"/>
    </dxf>
    <dxf>
      <numFmt numFmtId="165" formatCode="_-* #,##0\ &quot;F&quot;_-;\-* #,##0\ &quot;F&quot;_-;_-* &quot;-&quot;??\ &quot;F&quot;_-;_-@_-"/>
    </dxf>
    <dxf>
      <numFmt numFmtId="0" formatCode="General"/>
    </dxf>
    <dxf>
      <numFmt numFmtId="0" formatCode="General"/>
    </dxf>
    <dxf>
      <numFmt numFmtId="19" formatCode="dd/mm/yyyy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m/d/yyyy"/>
      <alignment horizontal="center" vertical="center" textRotation="0" wrapText="0" indent="0" justifyLastLine="0" shrinkToFit="0" readingOrder="0"/>
    </dxf>
    <dxf>
      <numFmt numFmtId="165" formatCode="_-* #,##0\ &quot;F&quot;_-;\-* #,##0\ &quot;F&quot;_-;_-* &quot;-&quot;??\ &quot;F&quot;_-;_-@_-"/>
      <alignment horizontal="center" vertical="center" textRotation="0" wrapText="0" indent="0" justifyLastLine="0" shrinkToFit="0" readingOrder="0"/>
    </dxf>
    <dxf>
      <numFmt numFmtId="165" formatCode="_-* #,##0\ &quot;F&quot;_-;\-* #,##0\ &quot;F&quot;_-;_-* &quot;-&quot;??\ &quot;F&quot;_-;_-@_-"/>
      <alignment horizontal="center" vertical="center" textRotation="0" wrapText="0" indent="0" justifyLastLine="0" shrinkToFit="0" readingOrder="0"/>
    </dxf>
    <dxf>
      <numFmt numFmtId="165" formatCode="_-* #,##0\ &quot;F&quot;_-;\-* #,##0\ &quot;F&quot;_-;_-* &quot;-&quot;??\ &quot;F&quot;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7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1438274</xdr:colOff>
      <xdr:row>0</xdr:row>
      <xdr:rowOff>9525</xdr:rowOff>
    </xdr:from>
    <xdr:to>
      <xdr:col>6</xdr:col>
      <xdr:colOff>123824</xdr:colOff>
      <xdr:row>4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38274" y="9525"/>
              <a:ext cx="1666875" cy="1504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0</xdr:colOff>
      <xdr:row>0</xdr:row>
      <xdr:rowOff>9523</xdr:rowOff>
    </xdr:from>
    <xdr:to>
      <xdr:col>0</xdr:col>
      <xdr:colOff>1428750</xdr:colOff>
      <xdr:row>4</xdr:row>
      <xdr:rowOff>9524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9523"/>
              <a:ext cx="1428750" cy="15049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644237</xdr:colOff>
          <xdr:row>3</xdr:row>
          <xdr:rowOff>36369</xdr:rowOff>
        </xdr:from>
        <xdr:to>
          <xdr:col>5</xdr:col>
          <xdr:colOff>32905</xdr:colOff>
          <xdr:row>5</xdr:row>
          <xdr:rowOff>112569</xdr:rowOff>
        </xdr:to>
        <xdr:sp macro="" textlink="">
          <xdr:nvSpPr>
            <xdr:cNvPr id="6147" name="CommandButton1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pa demba Kane" refreshedDate="44218.065818402778" createdVersion="6" refreshedVersion="6" minRefreshableVersion="3" recordCount="7">
  <cacheSource type="worksheet">
    <worksheetSource name="Tableau3"/>
  </cacheSource>
  <cacheFields count="27">
    <cacheField name="Nr index" numFmtId="0">
      <sharedItems containsSemiMixedTypes="0" containsString="0" containsNumber="1" containsInteger="1" minValue="1" maxValue="7"/>
    </cacheField>
    <cacheField name="Date" numFmtId="14">
      <sharedItems containsSemiMixedTypes="0" containsNonDate="0" containsDate="1" containsString="0" minDate="2021-01-01T00:00:00" maxDate="2021-02-21T00:00:00"/>
    </cacheField>
    <cacheField name="Mois" numFmtId="0">
      <sharedItems count="12">
        <s v="janvier"/>
        <s v="février"/>
        <s v="mars"/>
        <s v="02" u="1"/>
        <s v="04" u="1"/>
        <s v="mai" u="1"/>
        <s v="avr" u="1"/>
        <s v="avril" u="1"/>
        <s v="févr" u="1"/>
        <s v="01" u="1"/>
        <s v="03" u="1"/>
        <s v="janv" u="1"/>
      </sharedItems>
    </cacheField>
    <cacheField name="Année" numFmtId="0">
      <sharedItems containsSemiMixedTypes="0" containsString="0" containsNumber="1" containsInteger="1" minValue="1900" maxValue="2021" count="2">
        <n v="2021"/>
        <n v="1900" u="1"/>
      </sharedItems>
    </cacheField>
    <cacheField name="Prénom et Nom" numFmtId="0">
      <sharedItems containsBlank="1" count="57">
        <s v="Demba"/>
        <s v="PAPA DEMBA"/>
        <s v="Pape demba"/>
        <s v="PAPE"/>
        <s v="EEEEE"/>
        <s v="PPPP"/>
        <s v="" u="1"/>
        <m u="1"/>
        <s v="CLIENT 32" u="1"/>
        <s v="CLIENT 10" u="1"/>
        <s v="CLIENT 29" u="1"/>
        <s v="CLIENT 35" u="1"/>
        <s v="CLIENT 5" u="1"/>
        <s v="CLIENT 13" u="1"/>
        <s v="CLIENT 38" u="1"/>
        <s v="CLIENT 16" u="1"/>
        <s v="CLIENT 22" u="1"/>
        <s v="CLIENT 19" u="1"/>
        <s v="CLIENT 25" u="1"/>
        <s v="CLIENT 4" u="1"/>
        <s v="CLIENT 9" u="1"/>
        <s v="CLIENT 31" u="1"/>
        <s v="Macky sall" u="1"/>
        <s v="Biram Ndour" u="1"/>
        <s v="CLIENT 28" u="1"/>
        <s v="CLIENT 34" u="1"/>
        <s v="CLIENT 12" u="1"/>
        <s v="Jean" u="1"/>
        <s v="CLIENT 37" u="1"/>
        <s v="CLIENT 15" u="1"/>
        <s v="CLIENT 3" u="1"/>
        <s v="CLIENT 8" u="1"/>
        <s v="CLIENT 21" u="1"/>
        <s v="CLIENT 18" u="1"/>
        <s v="PAPA" u="1"/>
        <s v="CLIENT 24" u="1"/>
        <s v="Paul" u="1"/>
        <s v="CLIENT 30" u="1"/>
        <s v="RRRR" u="1"/>
        <s v="CLIENT 27" u="1"/>
        <s v="CLIENT 2" u="1"/>
        <s v="PA" u="1"/>
        <s v="CLIENT 7" u="1"/>
        <s v="CLIENT 33" u="1"/>
        <s v="CLIENT 11" u="1"/>
        <s v="CLIENT 36" u="1"/>
        <s v="CLIENT 14" u="1"/>
        <s v="P" u="1"/>
        <s v="Paco" u="1"/>
        <s v="CLIENT 20" u="1"/>
        <s v="CLIENT 39" u="1"/>
        <s v="FADEL" u="1"/>
        <s v="CLIENT 17" u="1"/>
        <s v="CLIENT 1" u="1"/>
        <s v="CLIENT 6" u="1"/>
        <s v="CLIENT 23" u="1"/>
        <s v="CLIENT 26" u="1"/>
      </sharedItems>
    </cacheField>
    <cacheField name="Tél:" numFmtId="0">
      <sharedItems containsMixedTypes="1" containsNumber="1" containsInteger="1" minValue="777243198" maxValue="777243198"/>
    </cacheField>
    <cacheField name="Model" numFmtId="0">
      <sharedItems/>
    </cacheField>
    <cacheField name="Prix TTC" numFmtId="165">
      <sharedItems containsMixedTypes="1" containsNumber="1" containsInteger="1" minValue="30000" maxValue="100000"/>
    </cacheField>
    <cacheField name="Acompte" numFmtId="165">
      <sharedItems containsMixedTypes="1" containsNumber="1" containsInteger="1" minValue="20000" maxValue="100000"/>
    </cacheField>
    <cacheField name="Reste à payer" numFmtId="165">
      <sharedItems containsString="0" containsBlank="1" containsNumber="1" containsInteger="1" minValue="10000" maxValue="10000"/>
    </cacheField>
    <cacheField name="Date de Livraison" numFmtId="14">
      <sharedItems containsSemiMixedTypes="0" containsNonDate="0" containsDate="1" containsString="0" minDate="2021-01-05T00:00:00" maxDate="2021-03-04T00:00:00"/>
    </cacheField>
    <cacheField name="Recherche:" numFmtId="0">
      <sharedItems/>
    </cacheField>
    <cacheField name="Epaule" numFmtId="0">
      <sharedItems containsMixedTypes="1" containsNumber="1" containsInteger="1" minValue="1" maxValue="1"/>
    </cacheField>
    <cacheField name="Poitrine" numFmtId="0">
      <sharedItems containsMixedTypes="1" containsNumber="1" containsInteger="1" minValue="2" maxValue="2"/>
    </cacheField>
    <cacheField name="Taille" numFmtId="0">
      <sharedItems containsMixedTypes="1" containsNumber="1" containsInteger="1" minValue="3" maxValue="3"/>
    </cacheField>
    <cacheField name="Long Taille" numFmtId="0">
      <sharedItems containsMixedTypes="1" containsNumber="1" containsInteger="1" minValue="4" maxValue="4"/>
    </cacheField>
    <cacheField name="Long Haute" numFmtId="0">
      <sharedItems containsMixedTypes="1" containsNumber="1" containsInteger="1" minValue="5" maxValue="5"/>
    </cacheField>
    <cacheField name="Long Manche" numFmtId="0">
      <sharedItems containsMixedTypes="1" containsNumber="1" containsInteger="1" minValue="6" maxValue="6"/>
    </cacheField>
    <cacheField name="Ceinture" numFmtId="0">
      <sharedItems containsMixedTypes="1" containsNumber="1" containsInteger="1" minValue="7" maxValue="7"/>
    </cacheField>
    <cacheField name="Hanche" numFmtId="0">
      <sharedItems containsString="0" containsBlank="1" containsNumber="1" containsInteger="1" minValue="8" maxValue="8"/>
    </cacheField>
    <cacheField name="Long Pagne" numFmtId="0">
      <sharedItems containsBlank="1"/>
    </cacheField>
    <cacheField name="Long Robe" numFmtId="0">
      <sharedItems containsMixedTypes="1" containsNumber="1" containsInteger="1" minValue="9" maxValue="9"/>
    </cacheField>
    <cacheField name="Tour de Manche" numFmtId="0">
      <sharedItems containsMixedTypes="1" containsNumber="1" containsInteger="1" minValue="10" maxValue="10"/>
    </cacheField>
    <cacheField name="Poignée" numFmtId="0">
      <sharedItems containsMixedTypes="1" containsNumber="1" containsInteger="1" minValue="11" maxValue="11"/>
    </cacheField>
    <cacheField name="Long Pantalon" numFmtId="0">
      <sharedItems containsMixedTypes="1" containsNumber="1" containsInteger="1" minValue="12" maxValue="12"/>
    </cacheField>
    <cacheField name="Cou" numFmtId="0">
      <sharedItems containsMixedTypes="1" containsNumber="1" containsInteger="1" minValue="13" maxValue="13"/>
    </cacheField>
    <cacheField name="Remarques" numFmtId="0">
      <sharedItems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n v="1"/>
    <d v="2021-01-01T00:00:00"/>
    <x v="0"/>
    <x v="0"/>
    <x v="0"/>
    <n v="777243198"/>
    <s v="Trois Piéce"/>
    <n v="50000"/>
    <n v="50000"/>
    <m/>
    <d v="2021-01-05T00:00:00"/>
    <s v="janvier"/>
    <n v="1"/>
    <n v="2"/>
    <n v="3"/>
    <n v="4"/>
    <n v="5"/>
    <n v="6"/>
    <n v="7"/>
    <n v="8"/>
    <m/>
    <n v="9"/>
    <n v="10"/>
    <n v="11"/>
    <n v="12"/>
    <n v="13"/>
    <m/>
  </r>
  <r>
    <n v="2"/>
    <d v="2021-02-20T00:00:00"/>
    <x v="1"/>
    <x v="0"/>
    <x v="1"/>
    <s v=""/>
    <s v=""/>
    <s v="20 000,00 F"/>
    <s v="5 000,00 F"/>
    <m/>
    <d v="2021-02-20T00:00:00"/>
    <s v="février"/>
    <s v=""/>
    <s v=""/>
    <s v=""/>
    <s v=""/>
    <s v=""/>
    <s v=""/>
    <s v=""/>
    <m/>
    <s v=""/>
    <s v=""/>
    <s v=""/>
    <s v=""/>
    <s v=""/>
    <s v=""/>
    <s v=""/>
  </r>
  <r>
    <n v="3"/>
    <d v="2021-01-12T00:00:00"/>
    <x v="1"/>
    <x v="0"/>
    <x v="2"/>
    <s v=""/>
    <s v=""/>
    <n v="50000"/>
    <n v="50000"/>
    <m/>
    <d v="2021-02-20T00:00:00"/>
    <s v="février"/>
    <s v=""/>
    <s v=""/>
    <s v=""/>
    <s v=""/>
    <s v=""/>
    <s v=""/>
    <s v=""/>
    <m/>
    <s v=""/>
    <s v=""/>
    <s v=""/>
    <s v=""/>
    <s v=""/>
    <s v=""/>
    <s v=""/>
  </r>
  <r>
    <n v="4"/>
    <d v="2021-01-12T00:00:00"/>
    <x v="1"/>
    <x v="0"/>
    <x v="3"/>
    <s v=""/>
    <s v=""/>
    <n v="40000"/>
    <n v="40000"/>
    <m/>
    <d v="2021-02-01T00:00:00"/>
    <s v="février"/>
    <s v=""/>
    <s v=""/>
    <s v=""/>
    <s v=""/>
    <s v=""/>
    <s v=""/>
    <s v=""/>
    <m/>
    <s v=""/>
    <s v=""/>
    <s v=""/>
    <s v=""/>
    <s v=""/>
    <s v=""/>
    <s v=""/>
  </r>
  <r>
    <n v="5"/>
    <d v="2021-01-20T00:00:00"/>
    <x v="1"/>
    <x v="0"/>
    <x v="4"/>
    <s v=""/>
    <s v=""/>
    <n v="100000"/>
    <n v="100000"/>
    <m/>
    <d v="2021-02-23T00:00:00"/>
    <s v="février"/>
    <s v=""/>
    <s v=""/>
    <s v=""/>
    <s v=""/>
    <s v=""/>
    <s v=""/>
    <s v=""/>
    <m/>
    <s v=""/>
    <s v=""/>
    <s v=""/>
    <s v=""/>
    <s v=""/>
    <s v=""/>
    <s v=""/>
  </r>
  <r>
    <n v="6"/>
    <d v="2021-02-01T00:00:00"/>
    <x v="2"/>
    <x v="0"/>
    <x v="1"/>
    <s v=""/>
    <s v=""/>
    <n v="30000"/>
    <n v="20000"/>
    <n v="10000"/>
    <d v="2021-03-03T00:00:00"/>
    <s v="mars"/>
    <s v=""/>
    <s v=""/>
    <s v=""/>
    <s v=""/>
    <s v=""/>
    <s v=""/>
    <s v=""/>
    <m/>
    <s v=""/>
    <s v=""/>
    <s v=""/>
    <s v=""/>
    <s v=""/>
    <s v=""/>
    <s v=""/>
  </r>
  <r>
    <n v="7"/>
    <d v="2021-01-01T00:00:00"/>
    <x v="2"/>
    <x v="0"/>
    <x v="5"/>
    <s v=""/>
    <s v=""/>
    <n v="50000"/>
    <n v="40000"/>
    <n v="10000"/>
    <d v="2021-03-01T00:00:00"/>
    <s v="mars"/>
    <s v=""/>
    <s v=""/>
    <s v=""/>
    <s v=""/>
    <s v=""/>
    <s v=""/>
    <s v=""/>
    <m/>
    <s v=""/>
    <s v=""/>
    <s v=""/>
    <s v=""/>
    <s v="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A4:A10" firstHeaderRow="1" firstDataRow="1" firstDataCol="1" rowPageCount="2" colPageCount="1"/>
  <pivotFields count="27">
    <pivotField showAll="0" defaultSubtotal="0"/>
    <pivotField showAll="0" defaultSubtotal="0"/>
    <pivotField axis="axisPage" multipleItemSelectionAllowed="1" showAll="0" defaultSubtotal="0">
      <items count="12">
        <item x="0"/>
        <item x="1"/>
        <item x="2"/>
        <item m="1" x="5"/>
        <item m="1" x="7"/>
        <item m="1" x="11"/>
        <item m="1" x="8"/>
        <item m="1" x="6"/>
        <item m="1" x="9"/>
        <item m="1" x="3"/>
        <item m="1" x="10"/>
        <item m="1" x="4"/>
      </items>
    </pivotField>
    <pivotField axis="axisPage" multipleItemSelectionAllowed="1" showAll="0" defaultSubtotal="0">
      <items count="2">
        <item x="0"/>
        <item h="1" m="1" x="1"/>
      </items>
    </pivotField>
    <pivotField axis="axisRow" showAll="0" defaultSubtotal="0">
      <items count="57">
        <item m="1" x="23"/>
        <item x="0"/>
        <item m="1" x="27"/>
        <item m="1" x="22"/>
        <item x="3"/>
        <item m="1" x="36"/>
        <item m="1" x="48"/>
        <item m="1" x="53"/>
        <item m="1" x="40"/>
        <item m="1" x="30"/>
        <item m="1" x="19"/>
        <item m="1" x="12"/>
        <item m="1" x="54"/>
        <item m="1" x="42"/>
        <item m="1" x="31"/>
        <item m="1" x="20"/>
        <item m="1" x="9"/>
        <item m="1" x="44"/>
        <item m="1" x="26"/>
        <item m="1" x="13"/>
        <item m="1" x="46"/>
        <item m="1" x="29"/>
        <item m="1" x="15"/>
        <item m="1" x="52"/>
        <item m="1" x="33"/>
        <item m="1" x="17"/>
        <item m="1" x="49"/>
        <item m="1" x="32"/>
        <item m="1" x="16"/>
        <item m="1" x="55"/>
        <item m="1" x="35"/>
        <item m="1" x="18"/>
        <item m="1" x="56"/>
        <item m="1" x="39"/>
        <item m="1" x="24"/>
        <item m="1" x="10"/>
        <item m="1" x="37"/>
        <item m="1" x="21"/>
        <item m="1" x="8"/>
        <item m="1" x="43"/>
        <item m="1" x="25"/>
        <item m="1" x="11"/>
        <item m="1" x="45"/>
        <item m="1" x="28"/>
        <item m="1" x="14"/>
        <item m="1" x="50"/>
        <item m="1" x="7"/>
        <item m="1" x="6"/>
        <item m="1" x="47"/>
        <item m="1" x="41"/>
        <item m="1" x="51"/>
        <item m="1" x="34"/>
        <item x="1"/>
        <item x="2"/>
        <item x="4"/>
        <item m="1" x="38"/>
        <item x="5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4"/>
  </rowFields>
  <rowItems count="6">
    <i>
      <x v="1"/>
    </i>
    <i>
      <x v="4"/>
    </i>
    <i>
      <x v="52"/>
    </i>
    <i>
      <x v="53"/>
    </i>
    <i>
      <x v="54"/>
    </i>
    <i>
      <x v="56"/>
    </i>
  </rowItems>
  <colItems count="1">
    <i/>
  </colItems>
  <pageFields count="2">
    <pageField fld="2" hier="-1"/>
    <pageField fld="3" hier="-1"/>
  </pageFields>
  <formats count="1">
    <format dxfId="0">
      <pivotArea field="4" type="button" dataOnly="0" labelOnly="1" outline="0" axis="axisRow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4" name="Tableau croisé dynamique1"/>
  </pivotTables>
  <data>
    <tabular pivotCacheId="1">
      <items count="12">
        <i x="0" s="1"/>
        <i x="1" s="1"/>
        <i x="2" s="1"/>
        <i x="7" s="1" nd="1"/>
        <i x="11" s="1" nd="1"/>
        <i x="8" s="1" nd="1"/>
        <i x="6" s="1" nd="1"/>
        <i x="5" s="1" nd="1"/>
        <i x="9" s="1" nd="1"/>
        <i x="3" s="1" nd="1"/>
        <i x="10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" sourceName="Année">
  <pivotTables>
    <pivotTable tabId="4" name="Tableau croisé dynamique1"/>
  </pivotTables>
  <data>
    <tabular pivotCacheId="1">
      <items count="2">
        <i x="0" s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columnCount="3" style="SlicerStyleDark2" rowHeight="257175"/>
  <slicer name="Année" cache="Segment_Année" caption="Année" style="SlicerStyleDark2" rowHeight="257175"/>
</slicers>
</file>

<file path=xl/tables/table1.xml><?xml version="1.0" encoding="utf-8"?>
<table xmlns="http://schemas.openxmlformats.org/spreadsheetml/2006/main" id="1" name="Tableau1" displayName="Tableau1" ref="B3:AB5" totalsRowShown="0" headerRowDxfId="44" dataDxfId="43">
  <autoFilter ref="B3:AB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</autoFilter>
  <tableColumns count="27">
    <tableColumn id="1" name="Nr index" dataDxfId="42">
      <calculatedColumnFormula>ROW(B4)-3</calculatedColumnFormula>
    </tableColumn>
    <tableColumn id="2" name="Date" dataDxfId="41"/>
    <tableColumn id="3" name="Mois" dataDxfId="40">
      <calculatedColumnFormula>TEXT(Tableau1[Date],"mmmm")</calculatedColumnFormula>
    </tableColumn>
    <tableColumn id="27" name="Année" dataDxfId="39">
      <calculatedColumnFormula>YEAR(Tableau1[Date])</calculatedColumnFormula>
    </tableColumn>
    <tableColumn id="4" name="Prénom et Nom" dataDxfId="38"/>
    <tableColumn id="5" name="Tél:" dataDxfId="37"/>
    <tableColumn id="6" name="Model" dataDxfId="36"/>
    <tableColumn id="7" name="Prix TTC" dataDxfId="35"/>
    <tableColumn id="8" name="Acompte" dataDxfId="34"/>
    <tableColumn id="9" name="Reste à payer" dataDxfId="33">
      <calculatedColumnFormula>I4-J4</calculatedColumnFormula>
    </tableColumn>
    <tableColumn id="10" name="Date de Livraison" dataDxfId="32"/>
    <tableColumn id="11" name="-" dataDxfId="31"/>
    <tableColumn id="12" name="Epaule" dataDxfId="30"/>
    <tableColumn id="13" name="Poitrine" dataDxfId="29"/>
    <tableColumn id="14" name="Taille" dataDxfId="28"/>
    <tableColumn id="15" name="Long Taille" dataDxfId="27"/>
    <tableColumn id="16" name="Long Haute" dataDxfId="26"/>
    <tableColumn id="17" name="Long Manche" dataDxfId="25"/>
    <tableColumn id="18" name="Ceinture" dataDxfId="24"/>
    <tableColumn id="19" name="Hanche" dataDxfId="23"/>
    <tableColumn id="20" name="Long Pagne" dataDxfId="22"/>
    <tableColumn id="21" name="Long Robe" dataDxfId="21"/>
    <tableColumn id="22" name="Tour de Manche" dataDxfId="20"/>
    <tableColumn id="23" name="Poignée" dataDxfId="19"/>
    <tableColumn id="24" name="Long Pantalon" dataDxfId="18"/>
    <tableColumn id="25" name="Cou" dataDxfId="17"/>
    <tableColumn id="26" name="Remarques" dataDxfId="16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3:AB7" totalsRowShown="0">
  <tableColumns count="27">
    <tableColumn id="1" name="Nr index">
      <calculatedColumnFormula>ROW(B4)-3</calculatedColumnFormula>
    </tableColumn>
    <tableColumn id="2" name="Date" dataDxfId="15"/>
    <tableColumn id="3" name="Mois" dataDxfId="14">
      <calculatedColumnFormula>TEXT(Tableau3[[#This Row],[Date]],"mmmm")</calculatedColumnFormula>
    </tableColumn>
    <tableColumn id="4" name="Année" dataDxfId="13">
      <calculatedColumnFormula>YEAR(Tableau3[[#This Row],[Date de Livraison]])</calculatedColumnFormula>
    </tableColumn>
    <tableColumn id="5" name="Prénom et Nom"/>
    <tableColumn id="6" name="Tél:"/>
    <tableColumn id="7" name="Model"/>
    <tableColumn id="8" name="Prix TTC" dataDxfId="12" dataCellStyle="Pourcentage"/>
    <tableColumn id="9" name="Acompte" dataDxfId="11" dataCellStyle="Pourcentage"/>
    <tableColumn id="10" name="Reste à payer" dataDxfId="10" dataCellStyle="Pourcentage">
      <calculatedColumnFormula>Tableau3[[#This Row],[Prix TTC]]-Tableau3[[#This Row],[Acompte]]</calculatedColumnFormula>
    </tableColumn>
    <tableColumn id="11" name="Date de Livraison" dataDxfId="9"/>
    <tableColumn id="12" name="Recherche:" dataDxfId="8">
      <calculatedColumnFormula>TEXT(Tableau3[[#This Row],[Date de Livraison]],"mmmm")</calculatedColumnFormula>
    </tableColumn>
    <tableColumn id="13" name="Epaule"/>
    <tableColumn id="14" name="Poitrine"/>
    <tableColumn id="15" name="Taille"/>
    <tableColumn id="16" name="Long Taille"/>
    <tableColumn id="17" name="Long Haute"/>
    <tableColumn id="18" name="Long Manche"/>
    <tableColumn id="19" name="Ceinture"/>
    <tableColumn id="20" name="Hanche"/>
    <tableColumn id="21" name="Long Pagne"/>
    <tableColumn id="22" name="Long Robe"/>
    <tableColumn id="23" name="Tour de Manche"/>
    <tableColumn id="24" name="Poignée"/>
    <tableColumn id="25" name="Long Pantalon"/>
    <tableColumn id="26" name="Cou"/>
    <tableColumn id="27" name="Remarques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B3:D4" totalsRowShown="0">
  <autoFilter ref="B3:D4">
    <filterColumn colId="0" hiddenButton="1"/>
    <filterColumn colId="1" hiddenButton="1"/>
    <filterColumn colId="2" hiddenButton="1"/>
  </autoFilter>
  <tableColumns count="3">
    <tableColumn id="1" name="N°">
      <calculatedColumnFormula>ROW(B4)-3</calculatedColumnFormula>
    </tableColumn>
    <tableColumn id="2" name="Modele de couture"/>
    <tableColumn id="3" name="Prix" dataDxfId="7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B3:AB4" totalsRowShown="0">
  <autoFilter ref="B3:AB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</autoFilter>
  <tableColumns count="27">
    <tableColumn id="1" name="Nr index"/>
    <tableColumn id="2" name="Date"/>
    <tableColumn id="3" name="Mois"/>
    <tableColumn id="4" name="Année"/>
    <tableColumn id="5" name="Prénom et Nom"/>
    <tableColumn id="6" name="Tél:"/>
    <tableColumn id="7" name="Model"/>
    <tableColumn id="8" name="Prix TTC"/>
    <tableColumn id="9" name="Acompte"/>
    <tableColumn id="10" name="Reste à payer"/>
    <tableColumn id="11" name="Date de Livraison"/>
    <tableColumn id="12" name="Recherche:"/>
    <tableColumn id="13" name="Epaule"/>
    <tableColumn id="14" name="Poitrine"/>
    <tableColumn id="15" name="Taille"/>
    <tableColumn id="16" name="Long Taille"/>
    <tableColumn id="17" name="Long Haute"/>
    <tableColumn id="18" name="Long Manche"/>
    <tableColumn id="19" name="Ceinture"/>
    <tableColumn id="20" name="Hanche"/>
    <tableColumn id="21" name="Long Pagne"/>
    <tableColumn id="22" name="Long Robe"/>
    <tableColumn id="23" name="Tour de Manche"/>
    <tableColumn id="24" name="Poignée"/>
    <tableColumn id="25" name="Long Pantalon"/>
    <tableColumn id="26" name="Cou"/>
    <tableColumn id="27" name="Remarque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AB5"/>
  <sheetViews>
    <sheetView workbookViewId="0">
      <selection activeCell="B3" sqref="B3:AB3"/>
    </sheetView>
  </sheetViews>
  <sheetFormatPr baseColWidth="10" defaultRowHeight="15.75" x14ac:dyDescent="0.25"/>
  <cols>
    <col min="3" max="5" width="12.125" customWidth="1"/>
    <col min="6" max="6" width="16.375" customWidth="1"/>
    <col min="7" max="7" width="12.125" customWidth="1"/>
    <col min="8" max="8" width="15.5" customWidth="1"/>
    <col min="9" max="10" width="11.5" bestFit="1" customWidth="1"/>
    <col min="11" max="11" width="14.25" customWidth="1"/>
    <col min="12" max="12" width="17.5" customWidth="1"/>
    <col min="13" max="13" width="2.375" customWidth="1"/>
    <col min="17" max="17" width="11.875" customWidth="1"/>
    <col min="18" max="18" width="12.5" customWidth="1"/>
    <col min="19" max="19" width="14.25" customWidth="1"/>
    <col min="22" max="22" width="12.625" customWidth="1"/>
    <col min="23" max="23" width="11.75" customWidth="1"/>
    <col min="24" max="24" width="16.75" customWidth="1"/>
    <col min="26" max="26" width="15.125" customWidth="1"/>
    <col min="28" max="28" width="47.125" customWidth="1"/>
  </cols>
  <sheetData>
    <row r="3" spans="2:28" x14ac:dyDescent="0.25">
      <c r="B3" s="1" t="s">
        <v>0</v>
      </c>
      <c r="C3" s="1" t="s">
        <v>20</v>
      </c>
      <c r="D3" s="1" t="s">
        <v>31</v>
      </c>
      <c r="E3" s="1" t="s">
        <v>32</v>
      </c>
      <c r="F3" s="1" t="s">
        <v>28</v>
      </c>
      <c r="G3" s="1" t="s">
        <v>1</v>
      </c>
      <c r="H3" s="1" t="s">
        <v>2</v>
      </c>
      <c r="I3" s="1" t="s">
        <v>3</v>
      </c>
      <c r="J3" s="1" t="s">
        <v>4</v>
      </c>
      <c r="K3" s="1" t="s">
        <v>5</v>
      </c>
      <c r="L3" s="1" t="s">
        <v>21</v>
      </c>
      <c r="M3" s="1" t="s">
        <v>27</v>
      </c>
      <c r="N3" s="1" t="s">
        <v>6</v>
      </c>
      <c r="O3" s="1" t="s">
        <v>7</v>
      </c>
      <c r="P3" s="1" t="s">
        <v>8</v>
      </c>
      <c r="Q3" s="1" t="s">
        <v>9</v>
      </c>
      <c r="R3" s="1" t="s">
        <v>10</v>
      </c>
      <c r="S3" s="1" t="s">
        <v>11</v>
      </c>
      <c r="T3" s="1" t="s">
        <v>12</v>
      </c>
      <c r="U3" s="1" t="s">
        <v>13</v>
      </c>
      <c r="V3" s="1" t="s">
        <v>14</v>
      </c>
      <c r="W3" s="1" t="s">
        <v>15</v>
      </c>
      <c r="X3" s="1" t="s">
        <v>16</v>
      </c>
      <c r="Y3" s="1" t="s">
        <v>17</v>
      </c>
      <c r="Z3" s="1" t="s">
        <v>18</v>
      </c>
      <c r="AA3" s="1" t="s">
        <v>19</v>
      </c>
      <c r="AB3" s="1" t="s">
        <v>30</v>
      </c>
    </row>
    <row r="4" spans="2:28" x14ac:dyDescent="0.25">
      <c r="B4" s="1">
        <f>ROW(B4)-3</f>
        <v>1</v>
      </c>
      <c r="C4" s="3">
        <v>44207</v>
      </c>
      <c r="D4" s="4" t="str">
        <f>TEXT(Tableau1[Date],"mmmm")</f>
        <v>janvier</v>
      </c>
      <c r="E4" s="4">
        <f>YEAR(Tableau1[Date])</f>
        <v>2021</v>
      </c>
      <c r="F4" s="1" t="s">
        <v>29</v>
      </c>
      <c r="G4" s="1">
        <v>777243198</v>
      </c>
      <c r="H4" s="1" t="s">
        <v>22</v>
      </c>
      <c r="I4" s="5">
        <v>50000</v>
      </c>
      <c r="J4" s="5">
        <v>30000</v>
      </c>
      <c r="K4" s="5">
        <f>I4-J4</f>
        <v>20000</v>
      </c>
      <c r="L4" s="3">
        <v>44226</v>
      </c>
      <c r="M4" s="1"/>
      <c r="N4" s="6">
        <v>1</v>
      </c>
      <c r="O4" s="6">
        <v>2</v>
      </c>
      <c r="P4" s="6">
        <v>3</v>
      </c>
      <c r="Q4" s="6">
        <v>4</v>
      </c>
      <c r="R4" s="6">
        <v>5</v>
      </c>
      <c r="S4" s="6">
        <v>6</v>
      </c>
      <c r="T4" s="6">
        <v>7</v>
      </c>
      <c r="U4" s="6">
        <v>8</v>
      </c>
      <c r="V4" s="6">
        <v>9</v>
      </c>
      <c r="W4" s="6">
        <v>10</v>
      </c>
      <c r="X4" s="6">
        <v>11</v>
      </c>
      <c r="Y4" s="6">
        <v>12</v>
      </c>
      <c r="Z4" s="6">
        <v>13</v>
      </c>
      <c r="AA4" s="6">
        <v>14</v>
      </c>
      <c r="AB4" s="6" t="s">
        <v>35</v>
      </c>
    </row>
    <row r="5" spans="2:28" x14ac:dyDescent="0.25">
      <c r="B5" s="1">
        <f>ROW(B5)-3</f>
        <v>2</v>
      </c>
      <c r="C5" s="3">
        <v>44208</v>
      </c>
      <c r="D5" s="4" t="str">
        <f>TEXT(Tableau1[Date],"mmmm")</f>
        <v>janvier</v>
      </c>
      <c r="E5" s="4">
        <f>YEAR(Tableau1[Date])</f>
        <v>2021</v>
      </c>
      <c r="F5" s="1" t="s">
        <v>33</v>
      </c>
      <c r="G5" s="1">
        <v>777243198</v>
      </c>
      <c r="H5" s="1" t="s">
        <v>34</v>
      </c>
      <c r="I5" s="5">
        <v>45000</v>
      </c>
      <c r="J5" s="5">
        <v>20000</v>
      </c>
      <c r="K5" s="5">
        <f>I5-J5</f>
        <v>25000</v>
      </c>
      <c r="L5" s="3">
        <v>44228</v>
      </c>
      <c r="M5" s="1"/>
      <c r="N5" s="6">
        <v>2</v>
      </c>
      <c r="O5" s="6">
        <v>3</v>
      </c>
      <c r="P5" s="6">
        <v>4</v>
      </c>
      <c r="Q5" s="6">
        <v>5</v>
      </c>
      <c r="R5" s="6">
        <v>6</v>
      </c>
      <c r="S5" s="6">
        <v>7</v>
      </c>
      <c r="T5" s="6">
        <v>8</v>
      </c>
      <c r="U5" s="6">
        <v>9</v>
      </c>
      <c r="V5" s="6">
        <v>10</v>
      </c>
      <c r="W5" s="6">
        <v>11</v>
      </c>
      <c r="X5" s="6">
        <v>12</v>
      </c>
      <c r="Y5" s="6">
        <v>13</v>
      </c>
      <c r="Z5" s="6">
        <v>14</v>
      </c>
      <c r="AA5" s="6">
        <v>15</v>
      </c>
      <c r="AB5" s="6" t="s">
        <v>35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BI37"/>
  <sheetViews>
    <sheetView showGridLines="0" zoomScaleNormal="100" workbookViewId="0">
      <selection activeCell="D16" sqref="D16"/>
    </sheetView>
  </sheetViews>
  <sheetFormatPr baseColWidth="10" defaultRowHeight="15.75" x14ac:dyDescent="0.25"/>
  <cols>
    <col min="3" max="3" width="12" style="7" bestFit="1" customWidth="1"/>
    <col min="6" max="6" width="16.375" customWidth="1"/>
    <col min="9" max="9" width="12.5" style="34" bestFit="1" customWidth="1"/>
    <col min="10" max="10" width="11.5" style="33" bestFit="1" customWidth="1"/>
    <col min="11" max="11" width="14.25" customWidth="1"/>
    <col min="12" max="12" width="17.5" style="7" customWidth="1"/>
    <col min="13" max="13" width="11.75" style="29" customWidth="1"/>
    <col min="17" max="17" width="11.875" customWidth="1"/>
    <col min="18" max="18" width="12.5" customWidth="1"/>
    <col min="19" max="19" width="14.25" customWidth="1"/>
    <col min="22" max="22" width="12.625" customWidth="1"/>
    <col min="23" max="23" width="11.75" customWidth="1"/>
    <col min="24" max="24" width="16.75" customWidth="1"/>
    <col min="26" max="26" width="15.125" customWidth="1"/>
    <col min="28" max="28" width="22.875" customWidth="1"/>
  </cols>
  <sheetData>
    <row r="3" spans="2:61" x14ac:dyDescent="0.25">
      <c r="B3" t="s">
        <v>0</v>
      </c>
      <c r="C3" s="7" t="s">
        <v>20</v>
      </c>
      <c r="D3" t="s">
        <v>31</v>
      </c>
      <c r="E3" t="s">
        <v>32</v>
      </c>
      <c r="F3" t="s">
        <v>28</v>
      </c>
      <c r="G3" t="s">
        <v>1</v>
      </c>
      <c r="H3" t="s">
        <v>2</v>
      </c>
      <c r="I3" s="34" t="s">
        <v>3</v>
      </c>
      <c r="J3" s="33" t="s">
        <v>4</v>
      </c>
      <c r="K3" t="s">
        <v>5</v>
      </c>
      <c r="L3" s="7" t="s">
        <v>21</v>
      </c>
      <c r="M3" s="31" t="s">
        <v>40</v>
      </c>
      <c r="N3" t="s">
        <v>6</v>
      </c>
      <c r="O3" t="s">
        <v>7</v>
      </c>
      <c r="P3" t="s">
        <v>8</v>
      </c>
      <c r="Q3" t="s">
        <v>9</v>
      </c>
      <c r="R3" t="s">
        <v>10</v>
      </c>
      <c r="S3" t="s">
        <v>11</v>
      </c>
      <c r="T3" t="s">
        <v>12</v>
      </c>
      <c r="U3" t="s">
        <v>13</v>
      </c>
      <c r="V3" t="s">
        <v>14</v>
      </c>
      <c r="W3" t="s">
        <v>15</v>
      </c>
      <c r="X3" t="s">
        <v>16</v>
      </c>
      <c r="Y3" t="s">
        <v>17</v>
      </c>
      <c r="Z3" t="s">
        <v>18</v>
      </c>
      <c r="AA3" t="s">
        <v>19</v>
      </c>
      <c r="AB3" t="s">
        <v>30</v>
      </c>
      <c r="AG3" s="28" t="s">
        <v>40</v>
      </c>
      <c r="AI3" s="23" t="s">
        <v>0</v>
      </c>
      <c r="AJ3" s="24" t="s">
        <v>20</v>
      </c>
      <c r="AK3" s="24" t="s">
        <v>31</v>
      </c>
      <c r="AL3" s="24" t="s">
        <v>32</v>
      </c>
      <c r="AM3" s="24" t="s">
        <v>28</v>
      </c>
      <c r="AN3" s="24" t="s">
        <v>1</v>
      </c>
      <c r="AO3" s="24" t="s">
        <v>2</v>
      </c>
      <c r="AP3" s="24" t="s">
        <v>3</v>
      </c>
      <c r="AQ3" s="24" t="s">
        <v>4</v>
      </c>
      <c r="AR3" s="24" t="s">
        <v>5</v>
      </c>
      <c r="AS3" s="25" t="s">
        <v>21</v>
      </c>
      <c r="AT3" s="24" t="s">
        <v>40</v>
      </c>
      <c r="AU3" s="24" t="s">
        <v>6</v>
      </c>
      <c r="AV3" s="24" t="s">
        <v>7</v>
      </c>
      <c r="AW3" s="24" t="s">
        <v>8</v>
      </c>
      <c r="AX3" s="24" t="s">
        <v>9</v>
      </c>
      <c r="AY3" s="24" t="s">
        <v>10</v>
      </c>
      <c r="AZ3" s="24" t="s">
        <v>11</v>
      </c>
      <c r="BA3" s="24" t="s">
        <v>12</v>
      </c>
      <c r="BB3" s="24" t="s">
        <v>13</v>
      </c>
      <c r="BC3" s="24" t="s">
        <v>14</v>
      </c>
      <c r="BD3" s="24" t="s">
        <v>15</v>
      </c>
      <c r="BE3" s="24" t="s">
        <v>16</v>
      </c>
      <c r="BF3" s="24" t="s">
        <v>17</v>
      </c>
      <c r="BG3" s="24" t="s">
        <v>18</v>
      </c>
      <c r="BH3" s="24" t="s">
        <v>19</v>
      </c>
      <c r="BI3" s="26" t="s">
        <v>30</v>
      </c>
    </row>
    <row r="4" spans="2:61" x14ac:dyDescent="0.25">
      <c r="B4">
        <f>ROW(B4)-3</f>
        <v>1</v>
      </c>
      <c r="C4" s="7">
        <v>44247</v>
      </c>
      <c r="D4" s="9" t="str">
        <f>TEXT(Tableau3[[#This Row],[Date]],"mmmm")</f>
        <v>février</v>
      </c>
      <c r="E4" s="9">
        <f>YEAR(Tableau3[[#This Row],[Date de Livraison]])</f>
        <v>2021</v>
      </c>
      <c r="F4" t="s">
        <v>49</v>
      </c>
      <c r="I4" s="8" t="s">
        <v>50</v>
      </c>
      <c r="J4" s="8" t="s">
        <v>50</v>
      </c>
      <c r="K4" s="8" t="s">
        <v>37</v>
      </c>
      <c r="L4" s="7">
        <v>44247</v>
      </c>
      <c r="M4" s="30" t="str">
        <f>TEXT(Tableau3[[#This Row],[Date de Livraison]],"mmmm")</f>
        <v>février</v>
      </c>
      <c r="N4">
        <v>1</v>
      </c>
      <c r="O4">
        <v>2</v>
      </c>
      <c r="P4">
        <v>3</v>
      </c>
      <c r="Q4">
        <v>4</v>
      </c>
      <c r="R4">
        <v>5</v>
      </c>
      <c r="S4">
        <v>6</v>
      </c>
      <c r="T4">
        <v>7</v>
      </c>
      <c r="U4">
        <v>8</v>
      </c>
      <c r="V4">
        <v>9</v>
      </c>
      <c r="W4">
        <v>10</v>
      </c>
      <c r="X4">
        <v>11</v>
      </c>
      <c r="Y4">
        <v>12</v>
      </c>
      <c r="Z4">
        <v>13</v>
      </c>
      <c r="AA4">
        <v>14</v>
      </c>
      <c r="AB4" t="s">
        <v>51</v>
      </c>
      <c r="AG4" s="27" t="s">
        <v>37</v>
      </c>
      <c r="AI4">
        <v>1</v>
      </c>
      <c r="AJ4" s="7">
        <v>44247</v>
      </c>
      <c r="AK4" s="9" t="s">
        <v>52</v>
      </c>
      <c r="AL4" s="9">
        <v>2021</v>
      </c>
      <c r="AM4" t="s">
        <v>49</v>
      </c>
      <c r="AP4" s="8" t="s">
        <v>50</v>
      </c>
      <c r="AQ4" s="8" t="s">
        <v>50</v>
      </c>
      <c r="AR4" s="8" t="s">
        <v>37</v>
      </c>
      <c r="AS4" s="7">
        <v>44247</v>
      </c>
      <c r="AT4" s="30" t="s">
        <v>52</v>
      </c>
      <c r="AU4">
        <v>1</v>
      </c>
      <c r="AV4">
        <v>2</v>
      </c>
      <c r="AW4">
        <v>3</v>
      </c>
      <c r="AX4">
        <v>4</v>
      </c>
      <c r="AY4">
        <v>5</v>
      </c>
      <c r="AZ4">
        <v>6</v>
      </c>
      <c r="BA4">
        <v>7</v>
      </c>
      <c r="BB4">
        <v>8</v>
      </c>
      <c r="BC4">
        <v>9</v>
      </c>
      <c r="BD4">
        <v>10</v>
      </c>
      <c r="BE4">
        <v>11</v>
      </c>
      <c r="BF4">
        <v>12</v>
      </c>
      <c r="BG4">
        <v>13</v>
      </c>
      <c r="BH4">
        <v>14</v>
      </c>
      <c r="BI4" t="s">
        <v>51</v>
      </c>
    </row>
    <row r="5" spans="2:61" x14ac:dyDescent="0.25">
      <c r="B5">
        <f>ROW(B5)-3</f>
        <v>2</v>
      </c>
      <c r="C5" s="7">
        <v>44208</v>
      </c>
      <c r="D5" s="9" t="str">
        <f>TEXT(Tableau3[[#This Row],[Date]],"mmmm")</f>
        <v>janvier</v>
      </c>
      <c r="E5" s="9">
        <f>YEAR(Tableau3[[#This Row],[Date de Livraison]])</f>
        <v>2021</v>
      </c>
      <c r="F5" t="s">
        <v>43</v>
      </c>
      <c r="G5" t="s">
        <v>37</v>
      </c>
      <c r="H5" t="s">
        <v>37</v>
      </c>
      <c r="I5" s="8">
        <v>50000</v>
      </c>
      <c r="J5" s="8">
        <v>50000</v>
      </c>
      <c r="K5" s="8"/>
      <c r="L5" s="7">
        <v>44247</v>
      </c>
      <c r="M5" s="30" t="str">
        <f>TEXT(Tableau3[[#This Row],[Date de Livraison]],"mmmm")</f>
        <v>février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37</v>
      </c>
      <c r="AB5" t="s">
        <v>37</v>
      </c>
      <c r="AI5">
        <v>2</v>
      </c>
      <c r="AJ5" s="7">
        <v>44208</v>
      </c>
      <c r="AK5" s="9" t="s">
        <v>46</v>
      </c>
      <c r="AL5" s="9">
        <v>2021</v>
      </c>
      <c r="AM5" t="s">
        <v>43</v>
      </c>
      <c r="AN5" t="s">
        <v>37</v>
      </c>
      <c r="AO5" t="s">
        <v>37</v>
      </c>
      <c r="AP5" s="8">
        <v>50000</v>
      </c>
      <c r="AQ5" s="8">
        <v>50000</v>
      </c>
      <c r="AR5" s="8"/>
      <c r="AS5" s="7">
        <v>44247</v>
      </c>
      <c r="AT5" s="30" t="s">
        <v>52</v>
      </c>
      <c r="AU5" t="s">
        <v>37</v>
      </c>
      <c r="AV5" t="s">
        <v>37</v>
      </c>
      <c r="AW5" t="s">
        <v>37</v>
      </c>
      <c r="AX5" t="s">
        <v>37</v>
      </c>
      <c r="AY5" t="s">
        <v>37</v>
      </c>
      <c r="AZ5" t="s">
        <v>37</v>
      </c>
      <c r="BA5" t="s">
        <v>37</v>
      </c>
      <c r="BC5" t="s">
        <v>37</v>
      </c>
      <c r="BD5" t="s">
        <v>37</v>
      </c>
      <c r="BE5" t="s">
        <v>37</v>
      </c>
      <c r="BF5" t="s">
        <v>37</v>
      </c>
      <c r="BG5" t="s">
        <v>37</v>
      </c>
      <c r="BH5" t="s">
        <v>37</v>
      </c>
      <c r="BI5" t="s">
        <v>37</v>
      </c>
    </row>
    <row r="6" spans="2:61" x14ac:dyDescent="0.25">
      <c r="B6">
        <f>ROW(B6)-3</f>
        <v>3</v>
      </c>
      <c r="C6" s="7">
        <v>44216</v>
      </c>
      <c r="D6" s="9" t="str">
        <f>TEXT(Tableau3[[#This Row],[Date]],"mmmm")</f>
        <v>janvier</v>
      </c>
      <c r="E6" s="9">
        <f>YEAR(Tableau3[[#This Row],[Date de Livraison]])</f>
        <v>2021</v>
      </c>
      <c r="F6" t="s">
        <v>45</v>
      </c>
      <c r="G6" t="s">
        <v>37</v>
      </c>
      <c r="H6" t="s">
        <v>37</v>
      </c>
      <c r="I6" s="8">
        <v>100000</v>
      </c>
      <c r="J6" s="8">
        <v>100000</v>
      </c>
      <c r="K6" s="8"/>
      <c r="L6" s="7">
        <v>44250</v>
      </c>
      <c r="M6" s="30" t="str">
        <f>TEXT(Tableau3[[#This Row],[Date de Livraison]],"mmmm")</f>
        <v>février</v>
      </c>
      <c r="N6" t="s">
        <v>37</v>
      </c>
      <c r="O6" t="s">
        <v>37</v>
      </c>
      <c r="P6" t="s">
        <v>37</v>
      </c>
      <c r="Q6" t="s">
        <v>37</v>
      </c>
      <c r="R6" t="s">
        <v>37</v>
      </c>
      <c r="S6" t="s">
        <v>37</v>
      </c>
      <c r="T6" t="s">
        <v>37</v>
      </c>
      <c r="V6" t="s">
        <v>37</v>
      </c>
      <c r="W6" t="s">
        <v>37</v>
      </c>
      <c r="X6" t="s">
        <v>37</v>
      </c>
      <c r="Y6" t="s">
        <v>37</v>
      </c>
      <c r="Z6" t="s">
        <v>37</v>
      </c>
      <c r="AA6" t="s">
        <v>37</v>
      </c>
      <c r="AB6" t="s">
        <v>37</v>
      </c>
      <c r="AI6">
        <v>3</v>
      </c>
      <c r="AJ6" s="7">
        <v>44216</v>
      </c>
      <c r="AK6" s="9" t="s">
        <v>46</v>
      </c>
      <c r="AL6" s="9">
        <v>2021</v>
      </c>
      <c r="AM6" t="s">
        <v>45</v>
      </c>
      <c r="AN6" t="s">
        <v>37</v>
      </c>
      <c r="AO6" t="s">
        <v>37</v>
      </c>
      <c r="AP6" s="8">
        <v>100000</v>
      </c>
      <c r="AQ6" s="8">
        <v>100000</v>
      </c>
      <c r="AR6" s="8"/>
      <c r="AS6" s="7">
        <v>44250</v>
      </c>
      <c r="AT6" s="30" t="s">
        <v>52</v>
      </c>
      <c r="AU6" t="s">
        <v>37</v>
      </c>
      <c r="AV6" t="s">
        <v>37</v>
      </c>
      <c r="AW6" t="s">
        <v>37</v>
      </c>
      <c r="AX6" t="s">
        <v>37</v>
      </c>
      <c r="AY6" t="s">
        <v>37</v>
      </c>
      <c r="AZ6" t="s">
        <v>37</v>
      </c>
      <c r="BA6" t="s">
        <v>37</v>
      </c>
      <c r="BC6" t="s">
        <v>37</v>
      </c>
      <c r="BD6" t="s">
        <v>37</v>
      </c>
      <c r="BE6" t="s">
        <v>37</v>
      </c>
      <c r="BF6" t="s">
        <v>37</v>
      </c>
      <c r="BG6" t="s">
        <v>37</v>
      </c>
      <c r="BH6" t="s">
        <v>37</v>
      </c>
      <c r="BI6" t="s">
        <v>37</v>
      </c>
    </row>
    <row r="7" spans="2:61" x14ac:dyDescent="0.25">
      <c r="B7">
        <f>ROW(B7)-3</f>
        <v>4</v>
      </c>
      <c r="C7" s="7">
        <v>44197</v>
      </c>
      <c r="D7" s="9" t="str">
        <f>TEXT(Tableau3[[#This Row],[Date]],"mmmm")</f>
        <v>janvier</v>
      </c>
      <c r="E7" s="9">
        <f>YEAR(Tableau3[[#This Row],[Date de Livraison]])</f>
        <v>2021</v>
      </c>
      <c r="F7" t="s">
        <v>47</v>
      </c>
      <c r="G7" t="s">
        <v>37</v>
      </c>
      <c r="H7" t="s">
        <v>37</v>
      </c>
      <c r="I7" s="8">
        <v>50000</v>
      </c>
      <c r="J7" s="8">
        <v>50000</v>
      </c>
      <c r="K7" s="8"/>
      <c r="L7" s="7">
        <v>44256</v>
      </c>
      <c r="M7" s="30" t="str">
        <f>TEXT(Tableau3[[#This Row],[Date de Livraison]],"mmmm")</f>
        <v>mars</v>
      </c>
      <c r="N7" t="s">
        <v>37</v>
      </c>
      <c r="O7" t="s">
        <v>37</v>
      </c>
      <c r="P7" t="s">
        <v>37</v>
      </c>
      <c r="Q7" t="s">
        <v>37</v>
      </c>
      <c r="R7" t="s">
        <v>37</v>
      </c>
      <c r="S7" t="s">
        <v>37</v>
      </c>
      <c r="T7" t="s">
        <v>37</v>
      </c>
      <c r="V7" t="s">
        <v>37</v>
      </c>
      <c r="W7" t="s">
        <v>37</v>
      </c>
      <c r="X7" t="s">
        <v>37</v>
      </c>
      <c r="Y7" t="s">
        <v>37</v>
      </c>
      <c r="Z7" t="s">
        <v>37</v>
      </c>
      <c r="AA7" t="s">
        <v>37</v>
      </c>
      <c r="AB7" t="s">
        <v>37</v>
      </c>
      <c r="AI7">
        <v>4</v>
      </c>
      <c r="AJ7" s="7">
        <v>44197</v>
      </c>
      <c r="AK7" s="9" t="s">
        <v>46</v>
      </c>
      <c r="AL7" s="9">
        <v>2021</v>
      </c>
      <c r="AM7" t="s">
        <v>47</v>
      </c>
      <c r="AN7" t="s">
        <v>37</v>
      </c>
      <c r="AO7" t="s">
        <v>37</v>
      </c>
      <c r="AP7" s="8">
        <v>50000</v>
      </c>
      <c r="AQ7" s="8">
        <v>50000</v>
      </c>
      <c r="AR7" s="8"/>
      <c r="AS7" s="7">
        <v>44256</v>
      </c>
      <c r="AT7" s="30" t="s">
        <v>48</v>
      </c>
      <c r="AU7" t="s">
        <v>37</v>
      </c>
      <c r="AV7" t="s">
        <v>37</v>
      </c>
      <c r="AW7" t="s">
        <v>37</v>
      </c>
      <c r="AX7" t="s">
        <v>37</v>
      </c>
      <c r="AY7" t="s">
        <v>37</v>
      </c>
      <c r="AZ7" t="s">
        <v>37</v>
      </c>
      <c r="BA7" t="s">
        <v>37</v>
      </c>
      <c r="BC7" t="s">
        <v>37</v>
      </c>
      <c r="BD7" t="s">
        <v>37</v>
      </c>
      <c r="BE7" t="s">
        <v>37</v>
      </c>
      <c r="BF7" t="s">
        <v>37</v>
      </c>
      <c r="BG7" t="s">
        <v>37</v>
      </c>
      <c r="BH7" t="s">
        <v>37</v>
      </c>
      <c r="BI7" t="s">
        <v>37</v>
      </c>
    </row>
    <row r="8" spans="2:61" x14ac:dyDescent="0.25">
      <c r="AJ8" s="7"/>
      <c r="AK8" s="9"/>
      <c r="AL8" s="9"/>
      <c r="AP8" s="8"/>
      <c r="AQ8" s="8"/>
      <c r="AR8" s="8"/>
      <c r="AS8" s="7"/>
      <c r="AT8" s="30"/>
    </row>
    <row r="9" spans="2:61" x14ac:dyDescent="0.25">
      <c r="AJ9" s="7"/>
      <c r="AK9" s="9"/>
      <c r="AL9" s="9"/>
      <c r="AP9" s="8"/>
      <c r="AQ9" s="8"/>
      <c r="AR9" s="8"/>
      <c r="AS9" s="7"/>
      <c r="AT9" s="30"/>
    </row>
    <row r="10" spans="2:61" x14ac:dyDescent="0.25">
      <c r="AJ10" s="7"/>
      <c r="AK10" s="9"/>
      <c r="AL10" s="9"/>
      <c r="AP10" s="8"/>
      <c r="AQ10" s="8"/>
      <c r="AR10" s="8"/>
      <c r="AS10" s="7"/>
      <c r="AT10" s="30"/>
    </row>
    <row r="11" spans="2:61" x14ac:dyDescent="0.25">
      <c r="AJ11" s="17"/>
      <c r="AK11" s="9"/>
      <c r="AL11" s="9"/>
      <c r="AP11" s="8"/>
      <c r="AQ11" s="32"/>
      <c r="AR11" s="8"/>
      <c r="AS11" s="7"/>
      <c r="AT11" s="30"/>
    </row>
    <row r="12" spans="2:61" x14ac:dyDescent="0.25">
      <c r="AJ12" s="17"/>
      <c r="AK12" s="9"/>
      <c r="AL12" s="9"/>
      <c r="AP12" s="8"/>
      <c r="AQ12" s="32"/>
      <c r="AR12" s="8"/>
      <c r="AS12" s="7"/>
      <c r="AT12" s="30"/>
    </row>
    <row r="13" spans="2:61" x14ac:dyDescent="0.25">
      <c r="AJ13" s="17"/>
      <c r="AK13" s="9"/>
      <c r="AL13" s="9"/>
      <c r="AP13" s="8"/>
      <c r="AQ13" s="32"/>
      <c r="AR13" s="8"/>
      <c r="AS13" s="7"/>
      <c r="AT13" s="30"/>
    </row>
    <row r="14" spans="2:61" x14ac:dyDescent="0.25">
      <c r="AJ14" s="17"/>
      <c r="AK14" s="9"/>
      <c r="AL14" s="9"/>
      <c r="AP14" s="8"/>
      <c r="AQ14" s="32"/>
      <c r="AR14" s="8"/>
      <c r="AS14" s="7"/>
      <c r="AT14" s="30"/>
    </row>
    <row r="15" spans="2:61" x14ac:dyDescent="0.25">
      <c r="AJ15" s="17"/>
      <c r="AK15" s="9"/>
      <c r="AL15" s="9"/>
      <c r="AP15" s="8"/>
      <c r="AQ15" s="32"/>
      <c r="AR15" s="8"/>
      <c r="AS15" s="7"/>
      <c r="AT15" s="30"/>
    </row>
    <row r="16" spans="2:61" x14ac:dyDescent="0.25">
      <c r="AJ16" s="17"/>
      <c r="AK16" s="9"/>
      <c r="AL16" s="9"/>
      <c r="AP16" s="8"/>
      <c r="AQ16" s="32"/>
      <c r="AR16" s="8"/>
      <c r="AS16" s="7"/>
      <c r="AT16" s="30"/>
    </row>
    <row r="17" spans="36:46" x14ac:dyDescent="0.25">
      <c r="AJ17" s="17"/>
      <c r="AK17" s="9"/>
      <c r="AL17" s="9"/>
      <c r="AP17" s="8"/>
      <c r="AQ17" s="32"/>
      <c r="AR17" s="8"/>
      <c r="AS17" s="7"/>
      <c r="AT17" s="30"/>
    </row>
    <row r="18" spans="36:46" x14ac:dyDescent="0.25">
      <c r="AJ18" s="17"/>
      <c r="AK18" s="9"/>
      <c r="AL18" s="9"/>
      <c r="AP18" s="8"/>
      <c r="AQ18" s="32"/>
      <c r="AR18" s="8"/>
      <c r="AS18" s="7"/>
      <c r="AT18" s="30"/>
    </row>
    <row r="19" spans="36:46" x14ac:dyDescent="0.25">
      <c r="AJ19" s="17"/>
      <c r="AK19" s="9"/>
      <c r="AL19" s="9"/>
      <c r="AP19" s="8"/>
      <c r="AQ19" s="32"/>
      <c r="AR19" s="8"/>
      <c r="AS19" s="7"/>
      <c r="AT19" s="30"/>
    </row>
    <row r="20" spans="36:46" x14ac:dyDescent="0.25">
      <c r="AJ20" s="17"/>
      <c r="AK20" s="9"/>
      <c r="AL20" s="9"/>
      <c r="AP20" s="8"/>
      <c r="AQ20" s="32"/>
      <c r="AR20" s="8"/>
      <c r="AS20" s="7"/>
      <c r="AT20" s="30"/>
    </row>
    <row r="21" spans="36:46" x14ac:dyDescent="0.25">
      <c r="AJ21" s="17"/>
      <c r="AK21" s="9"/>
      <c r="AL21" s="9"/>
      <c r="AP21" s="8"/>
      <c r="AQ21" s="32"/>
      <c r="AR21" s="8"/>
      <c r="AS21" s="7"/>
      <c r="AT21" s="30"/>
    </row>
    <row r="22" spans="36:46" x14ac:dyDescent="0.25">
      <c r="AJ22" s="17"/>
      <c r="AK22" s="9"/>
      <c r="AL22" s="9"/>
      <c r="AP22" s="8"/>
      <c r="AQ22" s="32"/>
      <c r="AR22" s="8"/>
      <c r="AS22" s="7"/>
      <c r="AT22" s="30"/>
    </row>
    <row r="23" spans="36:46" x14ac:dyDescent="0.25">
      <c r="AJ23" s="17"/>
      <c r="AK23" s="9"/>
      <c r="AL23" s="9"/>
      <c r="AP23" s="8"/>
      <c r="AQ23" s="32"/>
      <c r="AR23" s="8"/>
      <c r="AS23" s="7"/>
      <c r="AT23" s="30"/>
    </row>
    <row r="24" spans="36:46" x14ac:dyDescent="0.25">
      <c r="AJ24" s="17"/>
      <c r="AK24" s="9"/>
      <c r="AL24" s="9"/>
      <c r="AP24" s="8"/>
      <c r="AQ24" s="32"/>
      <c r="AR24" s="8"/>
      <c r="AS24" s="7"/>
      <c r="AT24" s="30"/>
    </row>
    <row r="25" spans="36:46" x14ac:dyDescent="0.25">
      <c r="AJ25" s="17"/>
      <c r="AK25" s="9"/>
      <c r="AL25" s="9"/>
      <c r="AP25" s="8"/>
      <c r="AQ25" s="32"/>
      <c r="AR25" s="8"/>
      <c r="AS25" s="7"/>
      <c r="AT25" s="30"/>
    </row>
    <row r="26" spans="36:46" x14ac:dyDescent="0.25">
      <c r="AJ26" s="17"/>
      <c r="AK26" s="9"/>
      <c r="AL26" s="9"/>
      <c r="AP26" s="8"/>
      <c r="AQ26" s="32"/>
      <c r="AR26" s="8"/>
      <c r="AS26" s="7"/>
      <c r="AT26" s="30"/>
    </row>
    <row r="27" spans="36:46" x14ac:dyDescent="0.25">
      <c r="AJ27" s="17"/>
      <c r="AK27" s="9"/>
      <c r="AL27" s="9"/>
      <c r="AP27" s="8"/>
      <c r="AQ27" s="32"/>
      <c r="AR27" s="8"/>
      <c r="AS27" s="7"/>
      <c r="AT27" s="30"/>
    </row>
    <row r="28" spans="36:46" x14ac:dyDescent="0.25">
      <c r="AJ28" s="17"/>
      <c r="AK28" s="9"/>
      <c r="AL28" s="9"/>
      <c r="AP28" s="8"/>
      <c r="AQ28" s="32"/>
      <c r="AR28" s="8"/>
      <c r="AS28" s="7"/>
      <c r="AT28" s="30"/>
    </row>
    <row r="29" spans="36:46" x14ac:dyDescent="0.25">
      <c r="AJ29" s="17"/>
      <c r="AK29" s="9"/>
      <c r="AL29" s="9"/>
      <c r="AP29" s="8"/>
      <c r="AQ29" s="32"/>
      <c r="AR29" s="8"/>
      <c r="AS29" s="7"/>
      <c r="AT29" s="30"/>
    </row>
    <row r="30" spans="36:46" x14ac:dyDescent="0.25">
      <c r="AJ30" s="17"/>
      <c r="AK30" s="9"/>
      <c r="AL30" s="9"/>
      <c r="AP30" s="8"/>
      <c r="AQ30" s="32"/>
      <c r="AR30" s="8"/>
      <c r="AS30" s="7"/>
      <c r="AT30" s="30"/>
    </row>
    <row r="31" spans="36:46" x14ac:dyDescent="0.25">
      <c r="AJ31" s="17"/>
      <c r="AK31" s="9"/>
      <c r="AL31" s="9"/>
      <c r="AP31" s="8"/>
      <c r="AQ31" s="32"/>
      <c r="AR31" s="8"/>
      <c r="AS31" s="7"/>
      <c r="AT31" s="30"/>
    </row>
    <row r="32" spans="36:46" x14ac:dyDescent="0.25">
      <c r="AJ32" s="17"/>
      <c r="AK32" s="9"/>
      <c r="AL32" s="9"/>
      <c r="AP32" s="8"/>
      <c r="AQ32" s="32"/>
      <c r="AR32" s="8"/>
      <c r="AS32" s="7"/>
      <c r="AT32" s="30"/>
    </row>
    <row r="33" spans="36:46" x14ac:dyDescent="0.25">
      <c r="AJ33" s="17"/>
      <c r="AK33" s="9"/>
      <c r="AL33" s="9"/>
      <c r="AP33" s="8"/>
      <c r="AQ33" s="32"/>
      <c r="AR33" s="8"/>
      <c r="AS33" s="7"/>
      <c r="AT33" s="30"/>
    </row>
    <row r="34" spans="36:46" x14ac:dyDescent="0.25">
      <c r="AJ34" s="17"/>
      <c r="AK34" s="9"/>
      <c r="AL34" s="9"/>
      <c r="AP34" s="8"/>
      <c r="AQ34" s="32"/>
      <c r="AR34" s="8"/>
      <c r="AS34" s="7"/>
      <c r="AT34" s="30"/>
    </row>
    <row r="35" spans="36:46" x14ac:dyDescent="0.25">
      <c r="AJ35" s="17"/>
      <c r="AK35" s="9"/>
      <c r="AL35" s="9"/>
      <c r="AP35" s="8"/>
      <c r="AQ35" s="32"/>
      <c r="AR35" s="8"/>
      <c r="AS35" s="7"/>
      <c r="AT35" s="30"/>
    </row>
    <row r="36" spans="36:46" x14ac:dyDescent="0.25">
      <c r="AJ36" s="17"/>
      <c r="AK36" s="9"/>
      <c r="AL36" s="9"/>
      <c r="AP36" s="8"/>
      <c r="AQ36" s="8"/>
      <c r="AR36" s="8"/>
      <c r="AS36" s="7"/>
      <c r="AT36" s="30"/>
    </row>
    <row r="37" spans="36:46" x14ac:dyDescent="0.25">
      <c r="AJ37" s="17"/>
      <c r="AK37" s="9"/>
      <c r="AL37" s="9"/>
      <c r="AP37" s="8"/>
      <c r="AQ37" s="8"/>
      <c r="AR37" s="8"/>
      <c r="AS37" s="7"/>
      <c r="AT37" s="30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D4"/>
  <sheetViews>
    <sheetView workbookViewId="0">
      <selection activeCell="D19" sqref="D19"/>
    </sheetView>
  </sheetViews>
  <sheetFormatPr baseColWidth="10" defaultRowHeight="15.75" x14ac:dyDescent="0.25"/>
  <cols>
    <col min="3" max="3" width="25.875" customWidth="1"/>
  </cols>
  <sheetData>
    <row r="3" spans="2:4" x14ac:dyDescent="0.25">
      <c r="B3" t="s">
        <v>23</v>
      </c>
      <c r="C3" t="s">
        <v>24</v>
      </c>
      <c r="D3" t="s">
        <v>25</v>
      </c>
    </row>
    <row r="4" spans="2:4" x14ac:dyDescent="0.25">
      <c r="B4">
        <f>ROW(B4)-3</f>
        <v>1</v>
      </c>
      <c r="C4" t="s">
        <v>26</v>
      </c>
      <c r="D4" s="2">
        <v>30000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AB444443"/>
  <sheetViews>
    <sheetView workbookViewId="0">
      <selection activeCell="C14" sqref="C14"/>
    </sheetView>
  </sheetViews>
  <sheetFormatPr baseColWidth="10" defaultRowHeight="15.75" x14ac:dyDescent="0.25"/>
  <cols>
    <col min="6" max="6" width="16.375" customWidth="1"/>
    <col min="11" max="11" width="14.25" customWidth="1"/>
    <col min="12" max="12" width="17.5" customWidth="1"/>
    <col min="13" max="13" width="12.125" customWidth="1"/>
    <col min="17" max="17" width="11.875" customWidth="1"/>
    <col min="18" max="18" width="12.5" customWidth="1"/>
    <col min="19" max="19" width="14.25" customWidth="1"/>
    <col min="22" max="22" width="12.625" customWidth="1"/>
    <col min="23" max="23" width="11.75" customWidth="1"/>
    <col min="24" max="24" width="16.75" customWidth="1"/>
    <col min="26" max="26" width="15.125" customWidth="1"/>
    <col min="28" max="28" width="12.25" customWidth="1"/>
  </cols>
  <sheetData>
    <row r="3" spans="2:28" x14ac:dyDescent="0.25">
      <c r="B3" t="s">
        <v>0</v>
      </c>
      <c r="C3" t="s">
        <v>20</v>
      </c>
      <c r="D3" t="s">
        <v>31</v>
      </c>
      <c r="E3" t="s">
        <v>32</v>
      </c>
      <c r="F3" t="s">
        <v>28</v>
      </c>
      <c r="G3" t="s">
        <v>1</v>
      </c>
      <c r="H3" t="s">
        <v>2</v>
      </c>
      <c r="I3" t="s">
        <v>3</v>
      </c>
      <c r="J3" t="s">
        <v>4</v>
      </c>
      <c r="K3" t="s">
        <v>5</v>
      </c>
      <c r="L3" t="s">
        <v>21</v>
      </c>
      <c r="M3" t="s">
        <v>40</v>
      </c>
      <c r="N3" t="s">
        <v>6</v>
      </c>
      <c r="O3" t="s">
        <v>7</v>
      </c>
      <c r="P3" t="s">
        <v>8</v>
      </c>
      <c r="Q3" t="s">
        <v>9</v>
      </c>
      <c r="R3" t="s">
        <v>10</v>
      </c>
      <c r="S3" t="s">
        <v>11</v>
      </c>
      <c r="T3" t="s">
        <v>12</v>
      </c>
      <c r="U3" t="s">
        <v>13</v>
      </c>
      <c r="V3" t="s">
        <v>14</v>
      </c>
      <c r="W3" t="s">
        <v>15</v>
      </c>
      <c r="X3" t="s">
        <v>16</v>
      </c>
      <c r="Y3" t="s">
        <v>17</v>
      </c>
      <c r="Z3" t="s">
        <v>18</v>
      </c>
      <c r="AA3" t="s">
        <v>19</v>
      </c>
      <c r="AB3" t="s">
        <v>30</v>
      </c>
    </row>
    <row r="4" spans="2:28" x14ac:dyDescent="0.25">
      <c r="C4" s="7"/>
    </row>
    <row r="443" spans="2:2" x14ac:dyDescent="0.25">
      <c r="B443">
        <v>4</v>
      </c>
    </row>
    <row r="4443" spans="2:2" x14ac:dyDescent="0.25">
      <c r="B4443">
        <v>1</v>
      </c>
    </row>
    <row r="44443" spans="2:2" x14ac:dyDescent="0.25">
      <c r="B44443">
        <v>5</v>
      </c>
    </row>
    <row r="444442" spans="2:3" x14ac:dyDescent="0.25">
      <c r="B444442">
        <v>1</v>
      </c>
      <c r="C444442" s="7">
        <v>44247</v>
      </c>
    </row>
    <row r="444443" spans="2:3" x14ac:dyDescent="0.25">
      <c r="C444443" s="7">
        <v>44247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L44"/>
  <sheetViews>
    <sheetView showGridLines="0" showRowColHeaders="0" zoomScaleNormal="100" workbookViewId="0">
      <selection activeCell="AO3" sqref="AO3"/>
    </sheetView>
  </sheetViews>
  <sheetFormatPr baseColWidth="10" defaultRowHeight="15.75" x14ac:dyDescent="0.25"/>
  <cols>
    <col min="1" max="1" width="19.125" customWidth="1"/>
    <col min="2" max="2" width="8" customWidth="1"/>
    <col min="3" max="7" width="3" customWidth="1"/>
    <col min="8" max="8" width="5" style="1" bestFit="1" customWidth="1"/>
    <col min="9" max="9" width="4.25" style="1" bestFit="1" customWidth="1"/>
    <col min="10" max="10" width="3.875" style="1" bestFit="1" customWidth="1"/>
    <col min="11" max="11" width="3.375" style="1" bestFit="1" customWidth="1"/>
    <col min="12" max="13" width="4" style="1" bestFit="1" customWidth="1"/>
    <col min="14" max="14" width="3.375" style="1" bestFit="1" customWidth="1"/>
    <col min="15" max="15" width="3.75" style="1" bestFit="1" customWidth="1"/>
    <col min="16" max="16" width="4.25" style="1" bestFit="1" customWidth="1"/>
    <col min="17" max="17" width="3.875" style="1" bestFit="1" customWidth="1"/>
    <col min="18" max="18" width="3.375" style="1" bestFit="1" customWidth="1"/>
    <col min="19" max="20" width="4" style="1" bestFit="1" customWidth="1"/>
    <col min="21" max="21" width="3.375" style="1" bestFit="1" customWidth="1"/>
    <col min="22" max="22" width="3.75" style="1" bestFit="1" customWidth="1"/>
    <col min="23" max="23" width="4.25" style="1" bestFit="1" customWidth="1"/>
    <col min="24" max="24" width="3.875" style="1" bestFit="1" customWidth="1"/>
    <col min="25" max="25" width="3.375" style="1" bestFit="1" customWidth="1"/>
    <col min="26" max="27" width="4" style="1" bestFit="1" customWidth="1"/>
    <col min="28" max="28" width="3.375" style="1" bestFit="1" customWidth="1"/>
    <col min="29" max="29" width="3.75" style="1" bestFit="1" customWidth="1"/>
    <col min="30" max="30" width="4.25" style="1" bestFit="1" customWidth="1"/>
    <col min="31" max="31" width="3.875" style="1" bestFit="1" customWidth="1"/>
    <col min="32" max="32" width="3.375" style="1" bestFit="1" customWidth="1"/>
    <col min="33" max="34" width="4" style="1" bestFit="1" customWidth="1"/>
    <col min="35" max="35" width="3.375" style="1" bestFit="1" customWidth="1"/>
    <col min="36" max="36" width="3.75" style="1" bestFit="1" customWidth="1"/>
    <col min="37" max="37" width="4.25" style="1" bestFit="1" customWidth="1"/>
    <col min="38" max="38" width="3.875" style="1" bestFit="1" customWidth="1"/>
  </cols>
  <sheetData>
    <row r="1" spans="1:38" x14ac:dyDescent="0.25">
      <c r="A1" s="12" t="s">
        <v>31</v>
      </c>
      <c r="B1" s="13" t="s">
        <v>41</v>
      </c>
    </row>
    <row r="2" spans="1:38" ht="72" customHeight="1" thickBot="1" x14ac:dyDescent="0.3">
      <c r="A2" s="12" t="s">
        <v>32</v>
      </c>
      <c r="B2" s="11">
        <v>2021</v>
      </c>
      <c r="H2" s="18" t="str">
        <f>IFERROR(DATE(B2,B1,1),"")</f>
        <v/>
      </c>
      <c r="I2" s="18" t="str">
        <f>IFERROR(IF(H2&gt;=EOMONTH(H2,0),"",H2+1),"")</f>
        <v/>
      </c>
      <c r="J2" s="18" t="str">
        <f t="shared" ref="J2:AL2" si="0">IFERROR(IF(I2&gt;=EOMONTH(I2,0),"",I2+1),"")</f>
        <v/>
      </c>
      <c r="K2" s="18" t="str">
        <f t="shared" si="0"/>
        <v/>
      </c>
      <c r="L2" s="18" t="str">
        <f t="shared" si="0"/>
        <v/>
      </c>
      <c r="M2" s="18" t="str">
        <f t="shared" si="0"/>
        <v/>
      </c>
      <c r="N2" s="18" t="str">
        <f t="shared" si="0"/>
        <v/>
      </c>
      <c r="O2" s="18" t="str">
        <f t="shared" si="0"/>
        <v/>
      </c>
      <c r="P2" s="18" t="str">
        <f t="shared" si="0"/>
        <v/>
      </c>
      <c r="Q2" s="18" t="str">
        <f t="shared" si="0"/>
        <v/>
      </c>
      <c r="R2" s="18" t="str">
        <f t="shared" si="0"/>
        <v/>
      </c>
      <c r="S2" s="18" t="str">
        <f t="shared" si="0"/>
        <v/>
      </c>
      <c r="T2" s="18" t="str">
        <f t="shared" si="0"/>
        <v/>
      </c>
      <c r="U2" s="18" t="str">
        <f t="shared" si="0"/>
        <v/>
      </c>
      <c r="V2" s="18" t="str">
        <f t="shared" si="0"/>
        <v/>
      </c>
      <c r="W2" s="18" t="str">
        <f t="shared" si="0"/>
        <v/>
      </c>
      <c r="X2" s="18" t="str">
        <f t="shared" si="0"/>
        <v/>
      </c>
      <c r="Y2" s="18" t="str">
        <f t="shared" si="0"/>
        <v/>
      </c>
      <c r="Z2" s="18" t="str">
        <f t="shared" si="0"/>
        <v/>
      </c>
      <c r="AA2" s="18" t="str">
        <f t="shared" si="0"/>
        <v/>
      </c>
      <c r="AB2" s="18" t="str">
        <f t="shared" si="0"/>
        <v/>
      </c>
      <c r="AC2" s="18" t="str">
        <f t="shared" si="0"/>
        <v/>
      </c>
      <c r="AD2" s="18" t="str">
        <f t="shared" si="0"/>
        <v/>
      </c>
      <c r="AE2" s="18" t="str">
        <f t="shared" si="0"/>
        <v/>
      </c>
      <c r="AF2" s="18" t="str">
        <f t="shared" si="0"/>
        <v/>
      </c>
      <c r="AG2" s="18" t="str">
        <f t="shared" si="0"/>
        <v/>
      </c>
      <c r="AH2" s="18" t="str">
        <f t="shared" si="0"/>
        <v/>
      </c>
      <c r="AI2" s="18" t="str">
        <f t="shared" si="0"/>
        <v/>
      </c>
      <c r="AJ2" s="18" t="str">
        <f t="shared" si="0"/>
        <v/>
      </c>
      <c r="AK2" s="18" t="str">
        <f t="shared" si="0"/>
        <v/>
      </c>
      <c r="AL2" s="18" t="str">
        <f t="shared" si="0"/>
        <v/>
      </c>
    </row>
    <row r="3" spans="1:38" ht="16.5" thickBot="1" x14ac:dyDescent="0.3">
      <c r="A3" s="10" t="s">
        <v>39</v>
      </c>
      <c r="H3" s="1" t="str">
        <f>IFERROR(TEXT(WEEKDAY(H2),"jjj"),"")</f>
        <v/>
      </c>
      <c r="I3" s="1" t="str">
        <f t="shared" ref="I3:AL3" si="1">IFERROR(TEXT(WEEKDAY(I2),"jjj"),"")</f>
        <v/>
      </c>
      <c r="J3" s="1" t="str">
        <f t="shared" si="1"/>
        <v/>
      </c>
      <c r="K3" s="1" t="str">
        <f t="shared" si="1"/>
        <v/>
      </c>
      <c r="L3" s="1" t="str">
        <f t="shared" si="1"/>
        <v/>
      </c>
      <c r="M3" s="1" t="str">
        <f t="shared" si="1"/>
        <v/>
      </c>
      <c r="N3" s="1" t="str">
        <f t="shared" si="1"/>
        <v/>
      </c>
      <c r="O3" s="1" t="str">
        <f t="shared" si="1"/>
        <v/>
      </c>
      <c r="P3" s="1" t="str">
        <f t="shared" si="1"/>
        <v/>
      </c>
      <c r="Q3" s="1" t="str">
        <f t="shared" si="1"/>
        <v/>
      </c>
      <c r="R3" s="1" t="str">
        <f t="shared" si="1"/>
        <v/>
      </c>
      <c r="S3" s="1" t="str">
        <f t="shared" si="1"/>
        <v/>
      </c>
      <c r="T3" s="1" t="str">
        <f t="shared" si="1"/>
        <v/>
      </c>
      <c r="U3" s="1" t="str">
        <f t="shared" si="1"/>
        <v/>
      </c>
      <c r="V3" s="1" t="str">
        <f t="shared" si="1"/>
        <v/>
      </c>
      <c r="W3" s="1" t="str">
        <f t="shared" si="1"/>
        <v/>
      </c>
      <c r="X3" s="1" t="str">
        <f t="shared" si="1"/>
        <v/>
      </c>
      <c r="Y3" s="1" t="str">
        <f t="shared" si="1"/>
        <v/>
      </c>
      <c r="Z3" s="1" t="str">
        <f t="shared" si="1"/>
        <v/>
      </c>
      <c r="AA3" s="1" t="str">
        <f t="shared" si="1"/>
        <v/>
      </c>
      <c r="AB3" s="1" t="str">
        <f t="shared" si="1"/>
        <v/>
      </c>
      <c r="AC3" s="1" t="str">
        <f t="shared" si="1"/>
        <v/>
      </c>
      <c r="AD3" s="1" t="str">
        <f t="shared" si="1"/>
        <v/>
      </c>
      <c r="AE3" s="1" t="str">
        <f t="shared" si="1"/>
        <v/>
      </c>
      <c r="AF3" s="1" t="str">
        <f t="shared" si="1"/>
        <v/>
      </c>
      <c r="AG3" s="1" t="str">
        <f t="shared" si="1"/>
        <v/>
      </c>
      <c r="AH3" s="1" t="str">
        <f t="shared" si="1"/>
        <v/>
      </c>
      <c r="AI3" s="1" t="str">
        <f t="shared" si="1"/>
        <v/>
      </c>
      <c r="AJ3" s="1" t="str">
        <f t="shared" si="1"/>
        <v/>
      </c>
      <c r="AK3" s="1" t="str">
        <f t="shared" si="1"/>
        <v/>
      </c>
      <c r="AL3" s="1" t="str">
        <f t="shared" si="1"/>
        <v/>
      </c>
    </row>
    <row r="4" spans="1:38" s="20" customFormat="1" ht="14.25" customHeight="1" x14ac:dyDescent="0.25">
      <c r="A4" s="19" t="s">
        <v>38</v>
      </c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</row>
    <row r="5" spans="1:38" x14ac:dyDescent="0.25">
      <c r="A5" s="14" t="s">
        <v>36</v>
      </c>
      <c r="H5" s="16" t="str">
        <f t="array" ref="H5">IFERROR(INDEX(Tableau3[Recherche:],MATCH(1,(Tableau3[Prénom et Nom]=cal!$A5)*(cal!H$2=Tableau3[Date de Livraison]),0)),"")</f>
        <v/>
      </c>
      <c r="I5" s="16" t="str">
        <f t="array" ref="I5">IFERROR(INDEX(Tableau3[Recherche:],MATCH(1,(Tableau3[Prénom et Nom]=cal!$A5)*(cal!I$2=Tableau3[Date de Livraison]),0)),"")</f>
        <v/>
      </c>
      <c r="J5" s="16" t="str">
        <f t="array" ref="J5">IFERROR(INDEX(Tableau3[Recherche:],MATCH(1,(Tableau3[Prénom et Nom]=cal!$A5)*(cal!J$2=Tableau3[Date de Livraison]),0)),"")</f>
        <v/>
      </c>
      <c r="K5" s="16" t="str">
        <f t="array" ref="K5">IFERROR(INDEX(Tableau3[Recherche:],MATCH(1,(Tableau3[Prénom et Nom]=cal!$A5)*(cal!K$2=Tableau3[Date de Livraison]),0)),"")</f>
        <v/>
      </c>
      <c r="L5" s="16" t="str">
        <f t="array" ref="L5">IFERROR(INDEX(Tableau3[Recherche:],MATCH(1,(Tableau3[Prénom et Nom]=cal!$A5)*(cal!L$2=Tableau3[Date de Livraison]),0)),"")</f>
        <v/>
      </c>
      <c r="M5" s="16" t="str">
        <f t="array" ref="M5">IFERROR(INDEX(Tableau3[Recherche:],MATCH(1,(Tableau3[Prénom et Nom]=cal!$A5)*(cal!M$2=Tableau3[Date de Livraison]),0)),"")</f>
        <v/>
      </c>
      <c r="N5" s="16" t="str">
        <f t="array" ref="N5">IFERROR(INDEX(Tableau3[Recherche:],MATCH(1,(Tableau3[Prénom et Nom]=cal!$A5)*(cal!N$2=Tableau3[Date de Livraison]),0)),"")</f>
        <v/>
      </c>
      <c r="O5" s="16" t="str">
        <f t="array" ref="O5">IFERROR(INDEX(Tableau3[Recherche:],MATCH(1,(Tableau3[Prénom et Nom]=cal!$A5)*(cal!O$2=Tableau3[Date de Livraison]),0)),"")</f>
        <v/>
      </c>
      <c r="P5" s="16" t="str">
        <f t="array" ref="P5">IFERROR(INDEX(Tableau3[Recherche:],MATCH(1,(Tableau3[Prénom et Nom]=cal!$A5)*(cal!P$2=Tableau3[Date de Livraison]),0)),"")</f>
        <v/>
      </c>
      <c r="Q5" s="16" t="str">
        <f t="array" ref="Q5">IFERROR(INDEX(Tableau3[Recherche:],MATCH(1,(Tableau3[Prénom et Nom]=cal!$A5)*(cal!Q$2=Tableau3[Date de Livraison]),0)),"")</f>
        <v/>
      </c>
      <c r="R5" s="16" t="str">
        <f t="array" ref="R5">IFERROR(INDEX(Tableau3[Recherche:],MATCH(1,(Tableau3[Prénom et Nom]=cal!$A5)*(cal!R$2=Tableau3[Date de Livraison]),0)),"")</f>
        <v/>
      </c>
      <c r="S5" s="16" t="str">
        <f t="array" ref="S5">IFERROR(INDEX(Tableau3[Recherche:],MATCH(1,(Tableau3[Prénom et Nom]=cal!$A5)*(cal!S$2=Tableau3[Date de Livraison]),0)),"")</f>
        <v/>
      </c>
      <c r="T5" s="16" t="str">
        <f t="array" ref="T5">IFERROR(INDEX(Tableau3[Recherche:],MATCH(1,(Tableau3[Prénom et Nom]=cal!$A5)*(cal!T$2=Tableau3[Date de Livraison]),0)),"")</f>
        <v/>
      </c>
      <c r="U5" s="16" t="str">
        <f t="array" ref="U5">IFERROR(INDEX(Tableau3[Recherche:],MATCH(1,(Tableau3[Prénom et Nom]=cal!$A5)*(cal!U$2=Tableau3[Date de Livraison]),0)),"")</f>
        <v/>
      </c>
      <c r="V5" s="16" t="str">
        <f t="array" ref="V5">IFERROR(INDEX(Tableau3[Recherche:],MATCH(1,(Tableau3[Prénom et Nom]=cal!$A5)*(cal!V$2=Tableau3[Date de Livraison]),0)),"")</f>
        <v/>
      </c>
      <c r="W5" s="16" t="str">
        <f t="array" ref="W5">IFERROR(INDEX(Tableau3[Recherche:],MATCH(1,(Tableau3[Prénom et Nom]=cal!$A5)*(cal!W$2=Tableau3[Date de Livraison]),0)),"")</f>
        <v/>
      </c>
      <c r="X5" s="16" t="str">
        <f t="array" ref="X5">IFERROR(INDEX(Tableau3[Recherche:],MATCH(1,(Tableau3[Prénom et Nom]=cal!$A5)*(cal!X$2=Tableau3[Date de Livraison]),0)),"")</f>
        <v/>
      </c>
      <c r="Y5" s="16" t="str">
        <f t="array" ref="Y5">IFERROR(INDEX(Tableau3[Recherche:],MATCH(1,(Tableau3[Prénom et Nom]=cal!$A5)*(cal!Y$2=Tableau3[Date de Livraison]),0)),"")</f>
        <v/>
      </c>
      <c r="Z5" s="16" t="str">
        <f t="array" ref="Z5">IFERROR(INDEX(Tableau3[Recherche:],MATCH(1,(Tableau3[Prénom et Nom]=cal!$A5)*(cal!Z$2=Tableau3[Date de Livraison]),0)),"")</f>
        <v/>
      </c>
      <c r="AA5" s="16" t="str">
        <f t="array" ref="AA5">IFERROR(INDEX(Tableau3[Recherche:],MATCH(1,(Tableau3[Prénom et Nom]=cal!$A5)*(cal!AA$2=Tableau3[Date de Livraison]),0)),"")</f>
        <v/>
      </c>
      <c r="AB5" s="16" t="str">
        <f t="array" ref="AB5">IFERROR(INDEX(Tableau3[Recherche:],MATCH(1,(Tableau3[Prénom et Nom]=cal!$A5)*(cal!AB$2=Tableau3[Date de Livraison]),0)),"")</f>
        <v/>
      </c>
      <c r="AC5" s="16" t="str">
        <f t="array" ref="AC5">IFERROR(INDEX(Tableau3[Recherche:],MATCH(1,(Tableau3[Prénom et Nom]=cal!$A5)*(cal!AC$2=Tableau3[Date de Livraison]),0)),"")</f>
        <v/>
      </c>
      <c r="AD5" s="16" t="str">
        <f t="array" ref="AD5">IFERROR(INDEX(Tableau3[Recherche:],MATCH(1,(Tableau3[Prénom et Nom]=cal!$A5)*(cal!AD$2=Tableau3[Date de Livraison]),0)),"")</f>
        <v/>
      </c>
      <c r="AE5" s="16" t="str">
        <f t="array" ref="AE5">IFERROR(INDEX(Tableau3[Recherche:],MATCH(1,(Tableau3[Prénom et Nom]=cal!$A5)*(cal!AE$2=Tableau3[Date de Livraison]),0)),"")</f>
        <v/>
      </c>
      <c r="AF5" s="16" t="str">
        <f t="array" ref="AF5">IFERROR(INDEX(Tableau3[Recherche:],MATCH(1,(Tableau3[Prénom et Nom]=cal!$A5)*(cal!AF$2=Tableau3[Date de Livraison]),0)),"")</f>
        <v/>
      </c>
      <c r="AG5" s="16" t="str">
        <f t="array" ref="AG5">IFERROR(INDEX(Tableau3[Recherche:],MATCH(1,(Tableau3[Prénom et Nom]=cal!$A5)*(cal!AG$2=Tableau3[Date de Livraison]),0)),"")</f>
        <v/>
      </c>
      <c r="AH5" s="16" t="str">
        <f t="array" ref="AH5">IFERROR(INDEX(Tableau3[Recherche:],MATCH(1,(Tableau3[Prénom et Nom]=cal!$A5)*(cal!AH$2=Tableau3[Date de Livraison]),0)),"")</f>
        <v/>
      </c>
      <c r="AI5" s="16" t="str">
        <f t="array" ref="AI5">IFERROR(INDEX(Tableau3[Recherche:],MATCH(1,(Tableau3[Prénom et Nom]=cal!$A5)*(cal!AI$2=Tableau3[Date de Livraison]),0)),"")</f>
        <v/>
      </c>
      <c r="AJ5" s="16" t="str">
        <f t="array" ref="AJ5">IFERROR(INDEX(Tableau3[Recherche:],MATCH(1,(Tableau3[Prénom et Nom]=cal!$A5)*(cal!AJ$2=Tableau3[Date de Livraison]),0)),"")</f>
        <v/>
      </c>
      <c r="AK5" s="16" t="str">
        <f t="array" ref="AK5">IFERROR(INDEX(Tableau3[Recherche:],MATCH(1,(Tableau3[Prénom et Nom]=cal!$A5)*(cal!AK$2=Tableau3[Date de Livraison]),0)),"")</f>
        <v/>
      </c>
      <c r="AL5" s="16" t="str">
        <f t="array" ref="AL5">IFERROR(INDEX(Tableau3[Recherche:],MATCH(1,(Tableau3[Prénom et Nom]=cal!$A5)*(cal!AL$2=Tableau3[Date de Livraison]),0)),"")</f>
        <v/>
      </c>
    </row>
    <row r="6" spans="1:38" x14ac:dyDescent="0.25">
      <c r="A6" s="22" t="s">
        <v>44</v>
      </c>
      <c r="H6" s="16" t="str">
        <f t="array" ref="H6">IFERROR(INDEX(Tableau3[Recherche:],MATCH(1,(Tableau3[Prénom et Nom]=cal!$A6)*(cal!H$2=Tableau3[Date de Livraison]),0)),"")</f>
        <v/>
      </c>
      <c r="I6" s="16" t="str">
        <f t="array" ref="I6">IFERROR(INDEX(Tableau3[Recherche:],MATCH(1,(Tableau3[Prénom et Nom]=cal!$A6)*(cal!I$2=Tableau3[Date de Livraison]),0)),"")</f>
        <v/>
      </c>
      <c r="J6" s="16" t="str">
        <f t="array" ref="J6">IFERROR(INDEX(Tableau3[Recherche:],MATCH(1,(Tableau3[Prénom et Nom]=cal!$A6)*(cal!J$2=Tableau3[Date de Livraison]),0)),"")</f>
        <v/>
      </c>
      <c r="K6" s="16" t="str">
        <f t="array" ref="K6">IFERROR(INDEX(Tableau3[Recherche:],MATCH(1,(Tableau3[Prénom et Nom]=cal!$A6)*(cal!K$2=Tableau3[Date de Livraison]),0)),"")</f>
        <v/>
      </c>
      <c r="L6" s="16" t="str">
        <f t="array" ref="L6">IFERROR(INDEX(Tableau3[Recherche:],MATCH(1,(Tableau3[Prénom et Nom]=cal!$A6)*(cal!L$2=Tableau3[Date de Livraison]),0)),"")</f>
        <v/>
      </c>
      <c r="M6" s="16" t="str">
        <f t="array" ref="M6">IFERROR(INDEX(Tableau3[Recherche:],MATCH(1,(Tableau3[Prénom et Nom]=cal!$A6)*(cal!M$2=Tableau3[Date de Livraison]),0)),"")</f>
        <v/>
      </c>
      <c r="N6" s="16" t="str">
        <f t="array" ref="N6">IFERROR(INDEX(Tableau3[Recherche:],MATCH(1,(Tableau3[Prénom et Nom]=cal!$A6)*(cal!N$2=Tableau3[Date de Livraison]),0)),"")</f>
        <v/>
      </c>
      <c r="O6" s="16" t="str">
        <f t="array" ref="O6">IFERROR(INDEX(Tableau3[Recherche:],MATCH(1,(Tableau3[Prénom et Nom]=cal!$A6)*(cal!O$2=Tableau3[Date de Livraison]),0)),"")</f>
        <v/>
      </c>
      <c r="P6" s="16" t="str">
        <f t="array" ref="P6">IFERROR(INDEX(Tableau3[Recherche:],MATCH(1,(Tableau3[Prénom et Nom]=cal!$A6)*(cal!P$2=Tableau3[Date de Livraison]),0)),"")</f>
        <v/>
      </c>
      <c r="Q6" s="16" t="str">
        <f t="array" ref="Q6">IFERROR(INDEX(Tableau3[Recherche:],MATCH(1,(Tableau3[Prénom et Nom]=cal!$A6)*(cal!Q$2=Tableau3[Date de Livraison]),0)),"")</f>
        <v/>
      </c>
      <c r="R6" s="16" t="str">
        <f t="array" ref="R6">IFERROR(INDEX(Tableau3[Recherche:],MATCH(1,(Tableau3[Prénom et Nom]=cal!$A6)*(cal!R$2=Tableau3[Date de Livraison]),0)),"")</f>
        <v/>
      </c>
      <c r="S6" s="16" t="str">
        <f t="array" ref="S6">IFERROR(INDEX(Tableau3[Recherche:],MATCH(1,(Tableau3[Prénom et Nom]=cal!$A6)*(cal!S$2=Tableau3[Date de Livraison]),0)),"")</f>
        <v/>
      </c>
      <c r="T6" s="16" t="str">
        <f t="array" ref="T6">IFERROR(INDEX(Tableau3[Recherche:],MATCH(1,(Tableau3[Prénom et Nom]=cal!$A6)*(cal!T$2=Tableau3[Date de Livraison]),0)),"")</f>
        <v/>
      </c>
      <c r="U6" s="16" t="str">
        <f t="array" ref="U6">IFERROR(INDEX(Tableau3[Recherche:],MATCH(1,(Tableau3[Prénom et Nom]=cal!$A6)*(cal!U$2=Tableau3[Date de Livraison]),0)),"")</f>
        <v/>
      </c>
      <c r="V6" s="16" t="str">
        <f t="array" ref="V6">IFERROR(INDEX(Tableau3[Recherche:],MATCH(1,(Tableau3[Prénom et Nom]=cal!$A6)*(cal!V$2=Tableau3[Date de Livraison]),0)),"")</f>
        <v/>
      </c>
      <c r="W6" s="16" t="str">
        <f t="array" ref="W6">IFERROR(INDEX(Tableau3[Recherche:],MATCH(1,(Tableau3[Prénom et Nom]=cal!$A6)*(cal!W$2=Tableau3[Date de Livraison]),0)),"")</f>
        <v/>
      </c>
      <c r="X6" s="16" t="str">
        <f t="array" ref="X6">IFERROR(INDEX(Tableau3[Recherche:],MATCH(1,(Tableau3[Prénom et Nom]=cal!$A6)*(cal!X$2=Tableau3[Date de Livraison]),0)),"")</f>
        <v/>
      </c>
      <c r="Y6" s="16" t="str">
        <f t="array" ref="Y6">IFERROR(INDEX(Tableau3[Recherche:],MATCH(1,(Tableau3[Prénom et Nom]=cal!$A6)*(cal!Y$2=Tableau3[Date de Livraison]),0)),"")</f>
        <v/>
      </c>
      <c r="Z6" s="16" t="str">
        <f t="array" ref="Z6">IFERROR(INDEX(Tableau3[Recherche:],MATCH(1,(Tableau3[Prénom et Nom]=cal!$A6)*(cal!Z$2=Tableau3[Date de Livraison]),0)),"")</f>
        <v/>
      </c>
      <c r="AA6" s="16" t="str">
        <f t="array" ref="AA6">IFERROR(INDEX(Tableau3[Recherche:],MATCH(1,(Tableau3[Prénom et Nom]=cal!$A6)*(cal!AA$2=Tableau3[Date de Livraison]),0)),"")</f>
        <v/>
      </c>
      <c r="AB6" s="16" t="str">
        <f t="array" ref="AB6">IFERROR(INDEX(Tableau3[Recherche:],MATCH(1,(Tableau3[Prénom et Nom]=cal!$A6)*(cal!AB$2=Tableau3[Date de Livraison]),0)),"")</f>
        <v/>
      </c>
      <c r="AC6" s="16" t="str">
        <f t="array" ref="AC6">IFERROR(INDEX(Tableau3[Recherche:],MATCH(1,(Tableau3[Prénom et Nom]=cal!$A6)*(cal!AC$2=Tableau3[Date de Livraison]),0)),"")</f>
        <v/>
      </c>
      <c r="AD6" s="16" t="str">
        <f t="array" ref="AD6">IFERROR(INDEX(Tableau3[Recherche:],MATCH(1,(Tableau3[Prénom et Nom]=cal!$A6)*(cal!AD$2=Tableau3[Date de Livraison]),0)),"")</f>
        <v/>
      </c>
      <c r="AE6" s="16" t="str">
        <f t="array" ref="AE6">IFERROR(INDEX(Tableau3[Recherche:],MATCH(1,(Tableau3[Prénom et Nom]=cal!$A6)*(cal!AE$2=Tableau3[Date de Livraison]),0)),"")</f>
        <v/>
      </c>
      <c r="AF6" s="16" t="str">
        <f t="array" ref="AF6">IFERROR(INDEX(Tableau3[Recherche:],MATCH(1,(Tableau3[Prénom et Nom]=cal!$A6)*(cal!AF$2=Tableau3[Date de Livraison]),0)),"")</f>
        <v/>
      </c>
      <c r="AG6" s="16" t="str">
        <f t="array" ref="AG6">IFERROR(INDEX(Tableau3[Recherche:],MATCH(1,(Tableau3[Prénom et Nom]=cal!$A6)*(cal!AG$2=Tableau3[Date de Livraison]),0)),"")</f>
        <v/>
      </c>
      <c r="AH6" s="16" t="str">
        <f t="array" ref="AH6">IFERROR(INDEX(Tableau3[Recherche:],MATCH(1,(Tableau3[Prénom et Nom]=cal!$A6)*(cal!AH$2=Tableau3[Date de Livraison]),0)),"")</f>
        <v/>
      </c>
      <c r="AI6" s="16" t="str">
        <f t="array" ref="AI6">IFERROR(INDEX(Tableau3[Recherche:],MATCH(1,(Tableau3[Prénom et Nom]=cal!$A6)*(cal!AI$2=Tableau3[Date de Livraison]),0)),"")</f>
        <v/>
      </c>
      <c r="AJ6" s="16" t="str">
        <f t="array" ref="AJ6">IFERROR(INDEX(Tableau3[Recherche:],MATCH(1,(Tableau3[Prénom et Nom]=cal!$A6)*(cal!AJ$2=Tableau3[Date de Livraison]),0)),"")</f>
        <v/>
      </c>
      <c r="AK6" s="16" t="str">
        <f t="array" ref="AK6">IFERROR(INDEX(Tableau3[Recherche:],MATCH(1,(Tableau3[Prénom et Nom]=cal!$A6)*(cal!AK$2=Tableau3[Date de Livraison]),0)),"")</f>
        <v/>
      </c>
      <c r="AL6" s="16" t="str">
        <f t="array" ref="AL6">IFERROR(INDEX(Tableau3[Recherche:],MATCH(1,(Tableau3[Prénom et Nom]=cal!$A6)*(cal!AL$2=Tableau3[Date de Livraison]),0)),"")</f>
        <v/>
      </c>
    </row>
    <row r="7" spans="1:38" x14ac:dyDescent="0.25">
      <c r="A7" s="22" t="s">
        <v>42</v>
      </c>
      <c r="H7" s="16" t="str">
        <f t="array" ref="H7">IFERROR(INDEX(Tableau3[Recherche:],MATCH(1,(Tableau3[Prénom et Nom]=cal!$A7)*(cal!H$2=Tableau3[Date de Livraison]),0)),"")</f>
        <v/>
      </c>
      <c r="I7" s="16" t="str">
        <f t="array" ref="I7">IFERROR(INDEX(Tableau3[Recherche:],MATCH(1,(Tableau3[Prénom et Nom]=cal!$A7)*(cal!I$2=Tableau3[Date de Livraison]),0)),"")</f>
        <v/>
      </c>
      <c r="J7" s="16" t="str">
        <f t="array" ref="J7">IFERROR(INDEX(Tableau3[Recherche:],MATCH(1,(Tableau3[Prénom et Nom]=cal!$A7)*(cal!J$2=Tableau3[Date de Livraison]),0)),"")</f>
        <v/>
      </c>
      <c r="K7" s="16" t="str">
        <f t="array" ref="K7">IFERROR(INDEX(Tableau3[Recherche:],MATCH(1,(Tableau3[Prénom et Nom]=cal!$A7)*(cal!K$2=Tableau3[Date de Livraison]),0)),"")</f>
        <v/>
      </c>
      <c r="L7" s="16" t="str">
        <f t="array" ref="L7">IFERROR(INDEX(Tableau3[Recherche:],MATCH(1,(Tableau3[Prénom et Nom]=cal!$A7)*(cal!L$2=Tableau3[Date de Livraison]),0)),"")</f>
        <v/>
      </c>
      <c r="M7" s="16" t="str">
        <f t="array" ref="M7">IFERROR(INDEX(Tableau3[Recherche:],MATCH(1,(Tableau3[Prénom et Nom]=cal!$A7)*(cal!M$2=Tableau3[Date de Livraison]),0)),"")</f>
        <v/>
      </c>
      <c r="N7" s="16" t="str">
        <f t="array" ref="N7">IFERROR(INDEX(Tableau3[Recherche:],MATCH(1,(Tableau3[Prénom et Nom]=cal!$A7)*(cal!N$2=Tableau3[Date de Livraison]),0)),"")</f>
        <v/>
      </c>
      <c r="O7" s="16" t="str">
        <f t="array" ref="O7">IFERROR(INDEX(Tableau3[Recherche:],MATCH(1,(Tableau3[Prénom et Nom]=cal!$A7)*(cal!O$2=Tableau3[Date de Livraison]),0)),"")</f>
        <v/>
      </c>
      <c r="P7" s="16" t="str">
        <f t="array" ref="P7">IFERROR(INDEX(Tableau3[Recherche:],MATCH(1,(Tableau3[Prénom et Nom]=cal!$A7)*(cal!P$2=Tableau3[Date de Livraison]),0)),"")</f>
        <v/>
      </c>
      <c r="Q7" s="16" t="str">
        <f t="array" ref="Q7">IFERROR(INDEX(Tableau3[Recherche:],MATCH(1,(Tableau3[Prénom et Nom]=cal!$A7)*(cal!Q$2=Tableau3[Date de Livraison]),0)),"")</f>
        <v/>
      </c>
      <c r="R7" s="16" t="str">
        <f t="array" ref="R7">IFERROR(INDEX(Tableau3[Recherche:],MATCH(1,(Tableau3[Prénom et Nom]=cal!$A7)*(cal!R$2=Tableau3[Date de Livraison]),0)),"")</f>
        <v/>
      </c>
      <c r="S7" s="16" t="str">
        <f t="array" ref="S7">IFERROR(INDEX(Tableau3[Recherche:],MATCH(1,(Tableau3[Prénom et Nom]=cal!$A7)*(cal!S$2=Tableau3[Date de Livraison]),0)),"")</f>
        <v/>
      </c>
      <c r="T7" s="16" t="str">
        <f t="array" ref="T7">IFERROR(INDEX(Tableau3[Recherche:],MATCH(1,(Tableau3[Prénom et Nom]=cal!$A7)*(cal!T$2=Tableau3[Date de Livraison]),0)),"")</f>
        <v/>
      </c>
      <c r="U7" s="16" t="str">
        <f t="array" ref="U7">IFERROR(INDEX(Tableau3[Recherche:],MATCH(1,(Tableau3[Prénom et Nom]=cal!$A7)*(cal!U$2=Tableau3[Date de Livraison]),0)),"")</f>
        <v/>
      </c>
      <c r="V7" s="16" t="str">
        <f t="array" ref="V7">IFERROR(INDEX(Tableau3[Recherche:],MATCH(1,(Tableau3[Prénom et Nom]=cal!$A7)*(cal!V$2=Tableau3[Date de Livraison]),0)),"")</f>
        <v/>
      </c>
      <c r="W7" s="16" t="str">
        <f t="array" ref="W7">IFERROR(INDEX(Tableau3[Recherche:],MATCH(1,(Tableau3[Prénom et Nom]=cal!$A7)*(cal!W$2=Tableau3[Date de Livraison]),0)),"")</f>
        <v/>
      </c>
      <c r="X7" s="16" t="str">
        <f t="array" ref="X7">IFERROR(INDEX(Tableau3[Recherche:],MATCH(1,(Tableau3[Prénom et Nom]=cal!$A7)*(cal!X$2=Tableau3[Date de Livraison]),0)),"")</f>
        <v/>
      </c>
      <c r="Y7" s="16" t="str">
        <f t="array" ref="Y7">IFERROR(INDEX(Tableau3[Recherche:],MATCH(1,(Tableau3[Prénom et Nom]=cal!$A7)*(cal!Y$2=Tableau3[Date de Livraison]),0)),"")</f>
        <v/>
      </c>
      <c r="Z7" s="16" t="str">
        <f t="array" ref="Z7">IFERROR(INDEX(Tableau3[Recherche:],MATCH(1,(Tableau3[Prénom et Nom]=cal!$A7)*(cal!Z$2=Tableau3[Date de Livraison]),0)),"")</f>
        <v/>
      </c>
      <c r="AA7" s="16" t="str">
        <f t="array" ref="AA7">IFERROR(INDEX(Tableau3[Recherche:],MATCH(1,(Tableau3[Prénom et Nom]=cal!$A7)*(cal!AA$2=Tableau3[Date de Livraison]),0)),"")</f>
        <v/>
      </c>
      <c r="AB7" s="16" t="str">
        <f t="array" ref="AB7">IFERROR(INDEX(Tableau3[Recherche:],MATCH(1,(Tableau3[Prénom et Nom]=cal!$A7)*(cal!AB$2=Tableau3[Date de Livraison]),0)),"")</f>
        <v/>
      </c>
      <c r="AC7" s="16" t="str">
        <f t="array" ref="AC7">IFERROR(INDEX(Tableau3[Recherche:],MATCH(1,(Tableau3[Prénom et Nom]=cal!$A7)*(cal!AC$2=Tableau3[Date de Livraison]),0)),"")</f>
        <v/>
      </c>
      <c r="AD7" s="16" t="str">
        <f t="array" ref="AD7">IFERROR(INDEX(Tableau3[Recherche:],MATCH(1,(Tableau3[Prénom et Nom]=cal!$A7)*(cal!AD$2=Tableau3[Date de Livraison]),0)),"")</f>
        <v/>
      </c>
      <c r="AE7" s="16" t="str">
        <f t="array" ref="AE7">IFERROR(INDEX(Tableau3[Recherche:],MATCH(1,(Tableau3[Prénom et Nom]=cal!$A7)*(cal!AE$2=Tableau3[Date de Livraison]),0)),"")</f>
        <v/>
      </c>
      <c r="AF7" s="16" t="str">
        <f t="array" ref="AF7">IFERROR(INDEX(Tableau3[Recherche:],MATCH(1,(Tableau3[Prénom et Nom]=cal!$A7)*(cal!AF$2=Tableau3[Date de Livraison]),0)),"")</f>
        <v/>
      </c>
      <c r="AG7" s="16" t="str">
        <f t="array" ref="AG7">IFERROR(INDEX(Tableau3[Recherche:],MATCH(1,(Tableau3[Prénom et Nom]=cal!$A7)*(cal!AG$2=Tableau3[Date de Livraison]),0)),"")</f>
        <v/>
      </c>
      <c r="AH7" s="16" t="str">
        <f t="array" ref="AH7">IFERROR(INDEX(Tableau3[Recherche:],MATCH(1,(Tableau3[Prénom et Nom]=cal!$A7)*(cal!AH$2=Tableau3[Date de Livraison]),0)),"")</f>
        <v/>
      </c>
      <c r="AI7" s="16" t="str">
        <f t="array" ref="AI7">IFERROR(INDEX(Tableau3[Recherche:],MATCH(1,(Tableau3[Prénom et Nom]=cal!$A7)*(cal!AI$2=Tableau3[Date de Livraison]),0)),"")</f>
        <v/>
      </c>
      <c r="AJ7" s="16" t="str">
        <f t="array" ref="AJ7">IFERROR(INDEX(Tableau3[Recherche:],MATCH(1,(Tableau3[Prénom et Nom]=cal!$A7)*(cal!AJ$2=Tableau3[Date de Livraison]),0)),"")</f>
        <v/>
      </c>
      <c r="AK7" s="16" t="str">
        <f t="array" ref="AK7">IFERROR(INDEX(Tableau3[Recherche:],MATCH(1,(Tableau3[Prénom et Nom]=cal!$A7)*(cal!AK$2=Tableau3[Date de Livraison]),0)),"")</f>
        <v/>
      </c>
      <c r="AL7" s="16" t="str">
        <f t="array" ref="AL7">IFERROR(INDEX(Tableau3[Recherche:],MATCH(1,(Tableau3[Prénom et Nom]=cal!$A7)*(cal!AL$2=Tableau3[Date de Livraison]),0)),"")</f>
        <v/>
      </c>
    </row>
    <row r="8" spans="1:38" x14ac:dyDescent="0.25">
      <c r="A8" s="22" t="s">
        <v>43</v>
      </c>
      <c r="H8" s="16" t="str">
        <f t="array" ref="H8">IFERROR(INDEX(Tableau3[Recherche:],MATCH(1,(Tableau3[Prénom et Nom]=cal!$A8)*(cal!H$2=Tableau3[Date de Livraison]),0)),"")</f>
        <v/>
      </c>
      <c r="I8" s="16" t="str">
        <f t="array" ref="I8">IFERROR(INDEX(Tableau3[Recherche:],MATCH(1,(Tableau3[Prénom et Nom]=cal!$A8)*(cal!I$2=Tableau3[Date de Livraison]),0)),"")</f>
        <v/>
      </c>
      <c r="J8" s="16" t="str">
        <f t="array" ref="J8">IFERROR(INDEX(Tableau3[Recherche:],MATCH(1,(Tableau3[Prénom et Nom]=cal!$A8)*(cal!J$2=Tableau3[Date de Livraison]),0)),"")</f>
        <v/>
      </c>
      <c r="K8" s="16" t="str">
        <f t="array" ref="K8">IFERROR(INDEX(Tableau3[Recherche:],MATCH(1,(Tableau3[Prénom et Nom]=cal!$A8)*(cal!K$2=Tableau3[Date de Livraison]),0)),"")</f>
        <v/>
      </c>
      <c r="L8" s="16" t="str">
        <f t="array" ref="L8">IFERROR(INDEX(Tableau3[Recherche:],MATCH(1,(Tableau3[Prénom et Nom]=cal!$A8)*(cal!L$2=Tableau3[Date de Livraison]),0)),"")</f>
        <v/>
      </c>
      <c r="M8" s="16" t="str">
        <f t="array" ref="M8">IFERROR(INDEX(Tableau3[Recherche:],MATCH(1,(Tableau3[Prénom et Nom]=cal!$A8)*(cal!M$2=Tableau3[Date de Livraison]),0)),"")</f>
        <v/>
      </c>
      <c r="N8" s="16" t="str">
        <f t="array" ref="N8">IFERROR(INDEX(Tableau3[Recherche:],MATCH(1,(Tableau3[Prénom et Nom]=cal!$A8)*(cal!N$2=Tableau3[Date de Livraison]),0)),"")</f>
        <v/>
      </c>
      <c r="O8" s="16" t="str">
        <f t="array" ref="O8">IFERROR(INDEX(Tableau3[Recherche:],MATCH(1,(Tableau3[Prénom et Nom]=cal!$A8)*(cal!O$2=Tableau3[Date de Livraison]),0)),"")</f>
        <v/>
      </c>
      <c r="P8" s="16" t="str">
        <f t="array" ref="P8">IFERROR(INDEX(Tableau3[Recherche:],MATCH(1,(Tableau3[Prénom et Nom]=cal!$A8)*(cal!P$2=Tableau3[Date de Livraison]),0)),"")</f>
        <v/>
      </c>
      <c r="Q8" s="16" t="str">
        <f t="array" ref="Q8">IFERROR(INDEX(Tableau3[Recherche:],MATCH(1,(Tableau3[Prénom et Nom]=cal!$A8)*(cal!Q$2=Tableau3[Date de Livraison]),0)),"")</f>
        <v/>
      </c>
      <c r="R8" s="16" t="str">
        <f t="array" ref="R8">IFERROR(INDEX(Tableau3[Recherche:],MATCH(1,(Tableau3[Prénom et Nom]=cal!$A8)*(cal!R$2=Tableau3[Date de Livraison]),0)),"")</f>
        <v/>
      </c>
      <c r="S8" s="16" t="str">
        <f t="array" ref="S8">IFERROR(INDEX(Tableau3[Recherche:],MATCH(1,(Tableau3[Prénom et Nom]=cal!$A8)*(cal!S$2=Tableau3[Date de Livraison]),0)),"")</f>
        <v/>
      </c>
      <c r="T8" s="16" t="str">
        <f t="array" ref="T8">IFERROR(INDEX(Tableau3[Recherche:],MATCH(1,(Tableau3[Prénom et Nom]=cal!$A8)*(cal!T$2=Tableau3[Date de Livraison]),0)),"")</f>
        <v/>
      </c>
      <c r="U8" s="16" t="str">
        <f t="array" ref="U8">IFERROR(INDEX(Tableau3[Recherche:],MATCH(1,(Tableau3[Prénom et Nom]=cal!$A8)*(cal!U$2=Tableau3[Date de Livraison]),0)),"")</f>
        <v/>
      </c>
      <c r="V8" s="16" t="str">
        <f t="array" ref="V8">IFERROR(INDEX(Tableau3[Recherche:],MATCH(1,(Tableau3[Prénom et Nom]=cal!$A8)*(cal!V$2=Tableau3[Date de Livraison]),0)),"")</f>
        <v/>
      </c>
      <c r="W8" s="16" t="str">
        <f t="array" ref="W8">IFERROR(INDEX(Tableau3[Recherche:],MATCH(1,(Tableau3[Prénom et Nom]=cal!$A8)*(cal!W$2=Tableau3[Date de Livraison]),0)),"")</f>
        <v/>
      </c>
      <c r="X8" s="16" t="str">
        <f t="array" ref="X8">IFERROR(INDEX(Tableau3[Recherche:],MATCH(1,(Tableau3[Prénom et Nom]=cal!$A8)*(cal!X$2=Tableau3[Date de Livraison]),0)),"")</f>
        <v/>
      </c>
      <c r="Y8" s="16" t="str">
        <f t="array" ref="Y8">IFERROR(INDEX(Tableau3[Recherche:],MATCH(1,(Tableau3[Prénom et Nom]=cal!$A8)*(cal!Y$2=Tableau3[Date de Livraison]),0)),"")</f>
        <v/>
      </c>
      <c r="Z8" s="16" t="str">
        <f t="array" ref="Z8">IFERROR(INDEX(Tableau3[Recherche:],MATCH(1,(Tableau3[Prénom et Nom]=cal!$A8)*(cal!Z$2=Tableau3[Date de Livraison]),0)),"")</f>
        <v/>
      </c>
      <c r="AA8" s="16" t="str">
        <f t="array" ref="AA8">IFERROR(INDEX(Tableau3[Recherche:],MATCH(1,(Tableau3[Prénom et Nom]=cal!$A8)*(cal!AA$2=Tableau3[Date de Livraison]),0)),"")</f>
        <v/>
      </c>
      <c r="AB8" s="16" t="str">
        <f t="array" ref="AB8">IFERROR(INDEX(Tableau3[Recherche:],MATCH(1,(Tableau3[Prénom et Nom]=cal!$A8)*(cal!AB$2=Tableau3[Date de Livraison]),0)),"")</f>
        <v/>
      </c>
      <c r="AC8" s="16" t="str">
        <f t="array" ref="AC8">IFERROR(INDEX(Tableau3[Recherche:],MATCH(1,(Tableau3[Prénom et Nom]=cal!$A8)*(cal!AC$2=Tableau3[Date de Livraison]),0)),"")</f>
        <v/>
      </c>
      <c r="AD8" s="16" t="str">
        <f t="array" ref="AD8">IFERROR(INDEX(Tableau3[Recherche:],MATCH(1,(Tableau3[Prénom et Nom]=cal!$A8)*(cal!AD$2=Tableau3[Date de Livraison]),0)),"")</f>
        <v/>
      </c>
      <c r="AE8" s="16" t="str">
        <f t="array" ref="AE8">IFERROR(INDEX(Tableau3[Recherche:],MATCH(1,(Tableau3[Prénom et Nom]=cal!$A8)*(cal!AE$2=Tableau3[Date de Livraison]),0)),"")</f>
        <v/>
      </c>
      <c r="AF8" s="16" t="str">
        <f t="array" ref="AF8">IFERROR(INDEX(Tableau3[Recherche:],MATCH(1,(Tableau3[Prénom et Nom]=cal!$A8)*(cal!AF$2=Tableau3[Date de Livraison]),0)),"")</f>
        <v/>
      </c>
      <c r="AG8" s="16" t="str">
        <f t="array" ref="AG8">IFERROR(INDEX(Tableau3[Recherche:],MATCH(1,(Tableau3[Prénom et Nom]=cal!$A8)*(cal!AG$2=Tableau3[Date de Livraison]),0)),"")</f>
        <v/>
      </c>
      <c r="AH8" s="16" t="str">
        <f t="array" ref="AH8">IFERROR(INDEX(Tableau3[Recherche:],MATCH(1,(Tableau3[Prénom et Nom]=cal!$A8)*(cal!AH$2=Tableau3[Date de Livraison]),0)),"")</f>
        <v/>
      </c>
      <c r="AI8" s="16" t="str">
        <f t="array" ref="AI8">IFERROR(INDEX(Tableau3[Recherche:],MATCH(1,(Tableau3[Prénom et Nom]=cal!$A8)*(cal!AI$2=Tableau3[Date de Livraison]),0)),"")</f>
        <v/>
      </c>
      <c r="AJ8" s="16" t="str">
        <f t="array" ref="AJ8">IFERROR(INDEX(Tableau3[Recherche:],MATCH(1,(Tableau3[Prénom et Nom]=cal!$A8)*(cal!AJ$2=Tableau3[Date de Livraison]),0)),"")</f>
        <v/>
      </c>
      <c r="AK8" s="16" t="str">
        <f t="array" ref="AK8">IFERROR(INDEX(Tableau3[Recherche:],MATCH(1,(Tableau3[Prénom et Nom]=cal!$A8)*(cal!AK$2=Tableau3[Date de Livraison]),0)),"")</f>
        <v/>
      </c>
      <c r="AL8" s="16" t="str">
        <f t="array" ref="AL8">IFERROR(INDEX(Tableau3[Recherche:],MATCH(1,(Tableau3[Prénom et Nom]=cal!$A8)*(cal!AL$2=Tableau3[Date de Livraison]),0)),"")</f>
        <v/>
      </c>
    </row>
    <row r="9" spans="1:38" x14ac:dyDescent="0.25">
      <c r="A9" s="22" t="s">
        <v>45</v>
      </c>
      <c r="H9" s="16" t="str">
        <f t="array" ref="H9">IFERROR(INDEX(Tableau3[Recherche:],MATCH(1,(Tableau3[Prénom et Nom]=cal!$A9)*(cal!H$2=Tableau3[Date de Livraison]),0)),"")</f>
        <v/>
      </c>
      <c r="I9" s="16" t="str">
        <f t="array" ref="I9">IFERROR(INDEX(Tableau3[Recherche:],MATCH(1,(Tableau3[Prénom et Nom]=cal!$A9)*(cal!I$2=Tableau3[Date de Livraison]),0)),"")</f>
        <v/>
      </c>
      <c r="J9" s="16" t="str">
        <f t="array" ref="J9">IFERROR(INDEX(Tableau3[Recherche:],MATCH(1,(Tableau3[Prénom et Nom]=cal!$A9)*(cal!J$2=Tableau3[Date de Livraison]),0)),"")</f>
        <v/>
      </c>
      <c r="K9" s="16" t="str">
        <f t="array" ref="K9">IFERROR(INDEX(Tableau3[Recherche:],MATCH(1,(Tableau3[Prénom et Nom]=cal!$A9)*(cal!K$2=Tableau3[Date de Livraison]),0)),"")</f>
        <v/>
      </c>
      <c r="L9" s="16" t="str">
        <f t="array" ref="L9">IFERROR(INDEX(Tableau3[Recherche:],MATCH(1,(Tableau3[Prénom et Nom]=cal!$A9)*(cal!L$2=Tableau3[Date de Livraison]),0)),"")</f>
        <v/>
      </c>
      <c r="M9" s="16" t="str">
        <f t="array" ref="M9">IFERROR(INDEX(Tableau3[Recherche:],MATCH(1,(Tableau3[Prénom et Nom]=cal!$A9)*(cal!M$2=Tableau3[Date de Livraison]),0)),"")</f>
        <v/>
      </c>
      <c r="N9" s="16" t="str">
        <f t="array" ref="N9">IFERROR(INDEX(Tableau3[Recherche:],MATCH(1,(Tableau3[Prénom et Nom]=cal!$A9)*(cal!N$2=Tableau3[Date de Livraison]),0)),"")</f>
        <v/>
      </c>
      <c r="O9" s="16" t="str">
        <f t="array" ref="O9">IFERROR(INDEX(Tableau3[Recherche:],MATCH(1,(Tableau3[Prénom et Nom]=cal!$A9)*(cal!O$2=Tableau3[Date de Livraison]),0)),"")</f>
        <v/>
      </c>
      <c r="P9" s="16" t="str">
        <f t="array" ref="P9">IFERROR(INDEX(Tableau3[Recherche:],MATCH(1,(Tableau3[Prénom et Nom]=cal!$A9)*(cal!P$2=Tableau3[Date de Livraison]),0)),"")</f>
        <v/>
      </c>
      <c r="Q9" s="16" t="str">
        <f t="array" ref="Q9">IFERROR(INDEX(Tableau3[Recherche:],MATCH(1,(Tableau3[Prénom et Nom]=cal!$A9)*(cal!Q$2=Tableau3[Date de Livraison]),0)),"")</f>
        <v/>
      </c>
      <c r="R9" s="16" t="str">
        <f t="array" ref="R9">IFERROR(INDEX(Tableau3[Recherche:],MATCH(1,(Tableau3[Prénom et Nom]=cal!$A9)*(cal!R$2=Tableau3[Date de Livraison]),0)),"")</f>
        <v/>
      </c>
      <c r="S9" s="16" t="str">
        <f t="array" ref="S9">IFERROR(INDEX(Tableau3[Recherche:],MATCH(1,(Tableau3[Prénom et Nom]=cal!$A9)*(cal!S$2=Tableau3[Date de Livraison]),0)),"")</f>
        <v/>
      </c>
      <c r="T9" s="16" t="str">
        <f t="array" ref="T9">IFERROR(INDEX(Tableau3[Recherche:],MATCH(1,(Tableau3[Prénom et Nom]=cal!$A9)*(cal!T$2=Tableau3[Date de Livraison]),0)),"")</f>
        <v/>
      </c>
      <c r="U9" s="16" t="str">
        <f t="array" ref="U9">IFERROR(INDEX(Tableau3[Recherche:],MATCH(1,(Tableau3[Prénom et Nom]=cal!$A9)*(cal!U$2=Tableau3[Date de Livraison]),0)),"")</f>
        <v/>
      </c>
      <c r="V9" s="16" t="str">
        <f t="array" ref="V9">IFERROR(INDEX(Tableau3[Recherche:],MATCH(1,(Tableau3[Prénom et Nom]=cal!$A9)*(cal!V$2=Tableau3[Date de Livraison]),0)),"")</f>
        <v/>
      </c>
      <c r="W9" s="16" t="str">
        <f t="array" ref="W9">IFERROR(INDEX(Tableau3[Recherche:],MATCH(1,(Tableau3[Prénom et Nom]=cal!$A9)*(cal!W$2=Tableau3[Date de Livraison]),0)),"")</f>
        <v/>
      </c>
      <c r="X9" s="16" t="str">
        <f t="array" ref="X9">IFERROR(INDEX(Tableau3[Recherche:],MATCH(1,(Tableau3[Prénom et Nom]=cal!$A9)*(cal!X$2=Tableau3[Date de Livraison]),0)),"")</f>
        <v/>
      </c>
      <c r="Y9" s="16" t="str">
        <f t="array" ref="Y9">IFERROR(INDEX(Tableau3[Recherche:],MATCH(1,(Tableau3[Prénom et Nom]=cal!$A9)*(cal!Y$2=Tableau3[Date de Livraison]),0)),"")</f>
        <v/>
      </c>
      <c r="Z9" s="16" t="str">
        <f t="array" ref="Z9">IFERROR(INDEX(Tableau3[Recherche:],MATCH(1,(Tableau3[Prénom et Nom]=cal!$A9)*(cal!Z$2=Tableau3[Date de Livraison]),0)),"")</f>
        <v/>
      </c>
      <c r="AA9" s="16" t="str">
        <f t="array" ref="AA9">IFERROR(INDEX(Tableau3[Recherche:],MATCH(1,(Tableau3[Prénom et Nom]=cal!$A9)*(cal!AA$2=Tableau3[Date de Livraison]),0)),"")</f>
        <v/>
      </c>
      <c r="AB9" s="16" t="str">
        <f t="array" ref="AB9">IFERROR(INDEX(Tableau3[Recherche:],MATCH(1,(Tableau3[Prénom et Nom]=cal!$A9)*(cal!AB$2=Tableau3[Date de Livraison]),0)),"")</f>
        <v/>
      </c>
      <c r="AC9" s="16" t="str">
        <f t="array" ref="AC9">IFERROR(INDEX(Tableau3[Recherche:],MATCH(1,(Tableau3[Prénom et Nom]=cal!$A9)*(cal!AC$2=Tableau3[Date de Livraison]),0)),"")</f>
        <v/>
      </c>
      <c r="AD9" s="16" t="str">
        <f t="array" ref="AD9">IFERROR(INDEX(Tableau3[Recherche:],MATCH(1,(Tableau3[Prénom et Nom]=cal!$A9)*(cal!AD$2=Tableau3[Date de Livraison]),0)),"")</f>
        <v/>
      </c>
      <c r="AE9" s="16" t="str">
        <f t="array" ref="AE9">IFERROR(INDEX(Tableau3[Recherche:],MATCH(1,(Tableau3[Prénom et Nom]=cal!$A9)*(cal!AE$2=Tableau3[Date de Livraison]),0)),"")</f>
        <v/>
      </c>
      <c r="AF9" s="16" t="str">
        <f t="array" ref="AF9">IFERROR(INDEX(Tableau3[Recherche:],MATCH(1,(Tableau3[Prénom et Nom]=cal!$A9)*(cal!AF$2=Tableau3[Date de Livraison]),0)),"")</f>
        <v/>
      </c>
      <c r="AG9" s="16" t="str">
        <f t="array" ref="AG9">IFERROR(INDEX(Tableau3[Recherche:],MATCH(1,(Tableau3[Prénom et Nom]=cal!$A9)*(cal!AG$2=Tableau3[Date de Livraison]),0)),"")</f>
        <v/>
      </c>
      <c r="AH9" s="16" t="str">
        <f t="array" ref="AH9">IFERROR(INDEX(Tableau3[Recherche:],MATCH(1,(Tableau3[Prénom et Nom]=cal!$A9)*(cal!AH$2=Tableau3[Date de Livraison]),0)),"")</f>
        <v/>
      </c>
      <c r="AI9" s="16" t="str">
        <f t="array" ref="AI9">IFERROR(INDEX(Tableau3[Recherche:],MATCH(1,(Tableau3[Prénom et Nom]=cal!$A9)*(cal!AI$2=Tableau3[Date de Livraison]),0)),"")</f>
        <v/>
      </c>
      <c r="AJ9" s="16" t="str">
        <f t="array" ref="AJ9">IFERROR(INDEX(Tableau3[Recherche:],MATCH(1,(Tableau3[Prénom et Nom]=cal!$A9)*(cal!AJ$2=Tableau3[Date de Livraison]),0)),"")</f>
        <v/>
      </c>
      <c r="AK9" s="16" t="str">
        <f t="array" ref="AK9">IFERROR(INDEX(Tableau3[Recherche:],MATCH(1,(Tableau3[Prénom et Nom]=cal!$A9)*(cal!AK$2=Tableau3[Date de Livraison]),0)),"")</f>
        <v/>
      </c>
      <c r="AL9" s="16" t="str">
        <f t="array" ref="AL9">IFERROR(INDEX(Tableau3[Recherche:],MATCH(1,(Tableau3[Prénom et Nom]=cal!$A9)*(cal!AL$2=Tableau3[Date de Livraison]),0)),"")</f>
        <v/>
      </c>
    </row>
    <row r="10" spans="1:38" x14ac:dyDescent="0.25">
      <c r="A10" s="15" t="s">
        <v>47</v>
      </c>
      <c r="H10" s="16" t="str">
        <f t="array" ref="H10">IFERROR(INDEX(Tableau3[Recherche:],MATCH(1,(Tableau3[Prénom et Nom]=cal!$A10)*(cal!H$2=Tableau3[Date de Livraison]),0)),"")</f>
        <v/>
      </c>
      <c r="I10" s="16" t="str">
        <f t="array" ref="I10">IFERROR(INDEX(Tableau3[Recherche:],MATCH(1,(Tableau3[Prénom et Nom]=cal!$A10)*(cal!I$2=Tableau3[Date de Livraison]),0)),"")</f>
        <v/>
      </c>
      <c r="J10" s="16" t="str">
        <f t="array" ref="J10">IFERROR(INDEX(Tableau3[Recherche:],MATCH(1,(Tableau3[Prénom et Nom]=cal!$A10)*(cal!J$2=Tableau3[Date de Livraison]),0)),"")</f>
        <v/>
      </c>
      <c r="K10" s="16" t="str">
        <f t="array" ref="K10">IFERROR(INDEX(Tableau3[Recherche:],MATCH(1,(Tableau3[Prénom et Nom]=cal!$A10)*(cal!K$2=Tableau3[Date de Livraison]),0)),"")</f>
        <v/>
      </c>
      <c r="L10" s="16" t="str">
        <f t="array" ref="L10">IFERROR(INDEX(Tableau3[Recherche:],MATCH(1,(Tableau3[Prénom et Nom]=cal!$A10)*(cal!L$2=Tableau3[Date de Livraison]),0)),"")</f>
        <v/>
      </c>
      <c r="M10" s="16" t="str">
        <f t="array" ref="M10">IFERROR(INDEX(Tableau3[Recherche:],MATCH(1,(Tableau3[Prénom et Nom]=cal!$A10)*(cal!M$2=Tableau3[Date de Livraison]),0)),"")</f>
        <v/>
      </c>
      <c r="N10" s="16" t="str">
        <f t="array" ref="N10">IFERROR(INDEX(Tableau3[Recherche:],MATCH(1,(Tableau3[Prénom et Nom]=cal!$A10)*(cal!N$2=Tableau3[Date de Livraison]),0)),"")</f>
        <v/>
      </c>
      <c r="O10" s="16" t="str">
        <f t="array" ref="O10">IFERROR(INDEX(Tableau3[Recherche:],MATCH(1,(Tableau3[Prénom et Nom]=cal!$A10)*(cal!O$2=Tableau3[Date de Livraison]),0)),"")</f>
        <v/>
      </c>
      <c r="P10" s="16" t="str">
        <f t="array" ref="P10">IFERROR(INDEX(Tableau3[Recherche:],MATCH(1,(Tableau3[Prénom et Nom]=cal!$A10)*(cal!P$2=Tableau3[Date de Livraison]),0)),"")</f>
        <v/>
      </c>
      <c r="Q10" s="16" t="str">
        <f t="array" ref="Q10">IFERROR(INDEX(Tableau3[Recherche:],MATCH(1,(Tableau3[Prénom et Nom]=cal!$A10)*(cal!Q$2=Tableau3[Date de Livraison]),0)),"")</f>
        <v/>
      </c>
      <c r="R10" s="16" t="str">
        <f t="array" ref="R10">IFERROR(INDEX(Tableau3[Recherche:],MATCH(1,(Tableau3[Prénom et Nom]=cal!$A10)*(cal!R$2=Tableau3[Date de Livraison]),0)),"")</f>
        <v/>
      </c>
      <c r="S10" s="16" t="str">
        <f t="array" ref="S10">IFERROR(INDEX(Tableau3[Recherche:],MATCH(1,(Tableau3[Prénom et Nom]=cal!$A10)*(cal!S$2=Tableau3[Date de Livraison]),0)),"")</f>
        <v/>
      </c>
      <c r="T10" s="16" t="str">
        <f t="array" ref="T10">IFERROR(INDEX(Tableau3[Recherche:],MATCH(1,(Tableau3[Prénom et Nom]=cal!$A10)*(cal!T$2=Tableau3[Date de Livraison]),0)),"")</f>
        <v/>
      </c>
      <c r="U10" s="16" t="str">
        <f t="array" ref="U10">IFERROR(INDEX(Tableau3[Recherche:],MATCH(1,(Tableau3[Prénom et Nom]=cal!$A10)*(cal!U$2=Tableau3[Date de Livraison]),0)),"")</f>
        <v/>
      </c>
      <c r="V10" s="16" t="str">
        <f t="array" ref="V10">IFERROR(INDEX(Tableau3[Recherche:],MATCH(1,(Tableau3[Prénom et Nom]=cal!$A10)*(cal!V$2=Tableau3[Date de Livraison]),0)),"")</f>
        <v/>
      </c>
      <c r="W10" s="16" t="str">
        <f t="array" ref="W10">IFERROR(INDEX(Tableau3[Recherche:],MATCH(1,(Tableau3[Prénom et Nom]=cal!$A10)*(cal!W$2=Tableau3[Date de Livraison]),0)),"")</f>
        <v/>
      </c>
      <c r="X10" s="16" t="str">
        <f t="array" ref="X10">IFERROR(INDEX(Tableau3[Recherche:],MATCH(1,(Tableau3[Prénom et Nom]=cal!$A10)*(cal!X$2=Tableau3[Date de Livraison]),0)),"")</f>
        <v/>
      </c>
      <c r="Y10" s="16" t="str">
        <f t="array" ref="Y10">IFERROR(INDEX(Tableau3[Recherche:],MATCH(1,(Tableau3[Prénom et Nom]=cal!$A10)*(cal!Y$2=Tableau3[Date de Livraison]),0)),"")</f>
        <v/>
      </c>
      <c r="Z10" s="16" t="str">
        <f t="array" ref="Z10">IFERROR(INDEX(Tableau3[Recherche:],MATCH(1,(Tableau3[Prénom et Nom]=cal!$A10)*(cal!Z$2=Tableau3[Date de Livraison]),0)),"")</f>
        <v/>
      </c>
      <c r="AA10" s="16" t="str">
        <f t="array" ref="AA10">IFERROR(INDEX(Tableau3[Recherche:],MATCH(1,(Tableau3[Prénom et Nom]=cal!$A10)*(cal!AA$2=Tableau3[Date de Livraison]),0)),"")</f>
        <v/>
      </c>
      <c r="AB10" s="16" t="str">
        <f t="array" ref="AB10">IFERROR(INDEX(Tableau3[Recherche:],MATCH(1,(Tableau3[Prénom et Nom]=cal!$A10)*(cal!AB$2=Tableau3[Date de Livraison]),0)),"")</f>
        <v/>
      </c>
      <c r="AC10" s="16" t="str">
        <f t="array" ref="AC10">IFERROR(INDEX(Tableau3[Recherche:],MATCH(1,(Tableau3[Prénom et Nom]=cal!$A10)*(cal!AC$2=Tableau3[Date de Livraison]),0)),"")</f>
        <v/>
      </c>
      <c r="AD10" s="16" t="str">
        <f t="array" ref="AD10">IFERROR(INDEX(Tableau3[Recherche:],MATCH(1,(Tableau3[Prénom et Nom]=cal!$A10)*(cal!AD$2=Tableau3[Date de Livraison]),0)),"")</f>
        <v/>
      </c>
      <c r="AE10" s="16" t="str">
        <f t="array" ref="AE10">IFERROR(INDEX(Tableau3[Recherche:],MATCH(1,(Tableau3[Prénom et Nom]=cal!$A10)*(cal!AE$2=Tableau3[Date de Livraison]),0)),"")</f>
        <v/>
      </c>
      <c r="AF10" s="16" t="str">
        <f t="array" ref="AF10">IFERROR(INDEX(Tableau3[Recherche:],MATCH(1,(Tableau3[Prénom et Nom]=cal!$A10)*(cal!AF$2=Tableau3[Date de Livraison]),0)),"")</f>
        <v/>
      </c>
      <c r="AG10" s="16" t="str">
        <f t="array" ref="AG10">IFERROR(INDEX(Tableau3[Recherche:],MATCH(1,(Tableau3[Prénom et Nom]=cal!$A10)*(cal!AG$2=Tableau3[Date de Livraison]),0)),"")</f>
        <v/>
      </c>
      <c r="AH10" s="16" t="str">
        <f t="array" ref="AH10">IFERROR(INDEX(Tableau3[Recherche:],MATCH(1,(Tableau3[Prénom et Nom]=cal!$A10)*(cal!AH$2=Tableau3[Date de Livraison]),0)),"")</f>
        <v/>
      </c>
      <c r="AI10" s="16" t="str">
        <f t="array" ref="AI10">IFERROR(INDEX(Tableau3[Recherche:],MATCH(1,(Tableau3[Prénom et Nom]=cal!$A10)*(cal!AI$2=Tableau3[Date de Livraison]),0)),"")</f>
        <v/>
      </c>
      <c r="AJ10" s="16" t="str">
        <f t="array" ref="AJ10">IFERROR(INDEX(Tableau3[Recherche:],MATCH(1,(Tableau3[Prénom et Nom]=cal!$A10)*(cal!AJ$2=Tableau3[Date de Livraison]),0)),"")</f>
        <v/>
      </c>
      <c r="AK10" s="16" t="str">
        <f t="array" ref="AK10">IFERROR(INDEX(Tableau3[Recherche:],MATCH(1,(Tableau3[Prénom et Nom]=cal!$A10)*(cal!AK$2=Tableau3[Date de Livraison]),0)),"")</f>
        <v/>
      </c>
      <c r="AL10" s="16" t="str">
        <f t="array" ref="AL10">IFERROR(INDEX(Tableau3[Recherche:],MATCH(1,(Tableau3[Prénom et Nom]=cal!$A10)*(cal!AL$2=Tableau3[Date de Livraison]),0)),"")</f>
        <v/>
      </c>
    </row>
    <row r="11" spans="1:38" x14ac:dyDescent="0.25">
      <c r="H11" s="16" t="str">
        <f t="array" ref="H11">IFERROR(INDEX(Tableau3[Recherche:],MATCH(1,(Tableau3[Prénom et Nom]=cal!$A11)*(cal!H$2=Tableau3[Date de Livraison]),0)),"")</f>
        <v/>
      </c>
      <c r="I11" s="16" t="str">
        <f t="array" ref="I11">IFERROR(INDEX(Tableau3[Recherche:],MATCH(1,(Tableau3[Prénom et Nom]=cal!$A11)*(cal!I$2=Tableau3[Date de Livraison]),0)),"")</f>
        <v/>
      </c>
      <c r="J11" s="16" t="str">
        <f t="array" ref="J11">IFERROR(INDEX(Tableau3[Recherche:],MATCH(1,(Tableau3[Prénom et Nom]=cal!$A11)*(cal!J$2=Tableau3[Date de Livraison]),0)),"")</f>
        <v/>
      </c>
      <c r="K11" s="16" t="str">
        <f t="array" ref="K11">IFERROR(INDEX(Tableau3[Recherche:],MATCH(1,(Tableau3[Prénom et Nom]=cal!$A11)*(cal!K$2=Tableau3[Date de Livraison]),0)),"")</f>
        <v/>
      </c>
      <c r="L11" s="16" t="str">
        <f t="array" ref="L11">IFERROR(INDEX(Tableau3[Recherche:],MATCH(1,(Tableau3[Prénom et Nom]=cal!$A11)*(cal!L$2=Tableau3[Date de Livraison]),0)),"")</f>
        <v/>
      </c>
      <c r="M11" s="16" t="str">
        <f t="array" ref="M11">IFERROR(INDEX(Tableau3[Recherche:],MATCH(1,(Tableau3[Prénom et Nom]=cal!$A11)*(cal!M$2=Tableau3[Date de Livraison]),0)),"")</f>
        <v/>
      </c>
      <c r="N11" s="16" t="str">
        <f t="array" ref="N11">IFERROR(INDEX(Tableau3[Recherche:],MATCH(1,(Tableau3[Prénom et Nom]=cal!$A11)*(cal!N$2=Tableau3[Date de Livraison]),0)),"")</f>
        <v/>
      </c>
      <c r="O11" s="16" t="str">
        <f t="array" ref="O11">IFERROR(INDEX(Tableau3[Recherche:],MATCH(1,(Tableau3[Prénom et Nom]=cal!$A11)*(cal!O$2=Tableau3[Date de Livraison]),0)),"")</f>
        <v/>
      </c>
      <c r="P11" s="16" t="str">
        <f t="array" ref="P11">IFERROR(INDEX(Tableau3[Recherche:],MATCH(1,(Tableau3[Prénom et Nom]=cal!$A11)*(cal!P$2=Tableau3[Date de Livraison]),0)),"")</f>
        <v/>
      </c>
      <c r="Q11" s="16" t="str">
        <f t="array" ref="Q11">IFERROR(INDEX(Tableau3[Recherche:],MATCH(1,(Tableau3[Prénom et Nom]=cal!$A11)*(cal!Q$2=Tableau3[Date de Livraison]),0)),"")</f>
        <v/>
      </c>
      <c r="R11" s="16" t="str">
        <f t="array" ref="R11">IFERROR(INDEX(Tableau3[Recherche:],MATCH(1,(Tableau3[Prénom et Nom]=cal!$A11)*(cal!R$2=Tableau3[Date de Livraison]),0)),"")</f>
        <v/>
      </c>
      <c r="S11" s="16" t="str">
        <f t="array" ref="S11">IFERROR(INDEX(Tableau3[Recherche:],MATCH(1,(Tableau3[Prénom et Nom]=cal!$A11)*(cal!S$2=Tableau3[Date de Livraison]),0)),"")</f>
        <v/>
      </c>
      <c r="T11" s="16" t="str">
        <f t="array" ref="T11">IFERROR(INDEX(Tableau3[Recherche:],MATCH(1,(Tableau3[Prénom et Nom]=cal!$A11)*(cal!T$2=Tableau3[Date de Livraison]),0)),"")</f>
        <v/>
      </c>
      <c r="U11" s="16" t="str">
        <f t="array" ref="U11">IFERROR(INDEX(Tableau3[Recherche:],MATCH(1,(Tableau3[Prénom et Nom]=cal!$A11)*(cal!U$2=Tableau3[Date de Livraison]),0)),"")</f>
        <v/>
      </c>
      <c r="V11" s="16" t="str">
        <f t="array" ref="V11">IFERROR(INDEX(Tableau3[Recherche:],MATCH(1,(Tableau3[Prénom et Nom]=cal!$A11)*(cal!V$2=Tableau3[Date de Livraison]),0)),"")</f>
        <v/>
      </c>
      <c r="W11" s="16" t="str">
        <f t="array" ref="W11">IFERROR(INDEX(Tableau3[Recherche:],MATCH(1,(Tableau3[Prénom et Nom]=cal!$A11)*(cal!W$2=Tableau3[Date de Livraison]),0)),"")</f>
        <v/>
      </c>
      <c r="X11" s="16" t="str">
        <f t="array" ref="X11">IFERROR(INDEX(Tableau3[Recherche:],MATCH(1,(Tableau3[Prénom et Nom]=cal!$A11)*(cal!X$2=Tableau3[Date de Livraison]),0)),"")</f>
        <v/>
      </c>
      <c r="Y11" s="16" t="str">
        <f t="array" ref="Y11">IFERROR(INDEX(Tableau3[Recherche:],MATCH(1,(Tableau3[Prénom et Nom]=cal!$A11)*(cal!Y$2=Tableau3[Date de Livraison]),0)),"")</f>
        <v/>
      </c>
      <c r="Z11" s="16" t="str">
        <f t="array" ref="Z11">IFERROR(INDEX(Tableau3[Recherche:],MATCH(1,(Tableau3[Prénom et Nom]=cal!$A11)*(cal!Z$2=Tableau3[Date de Livraison]),0)),"")</f>
        <v/>
      </c>
      <c r="AA11" s="16" t="str">
        <f t="array" ref="AA11">IFERROR(INDEX(Tableau3[Recherche:],MATCH(1,(Tableau3[Prénom et Nom]=cal!$A11)*(cal!AA$2=Tableau3[Date de Livraison]),0)),"")</f>
        <v/>
      </c>
      <c r="AB11" s="16" t="str">
        <f t="array" ref="AB11">IFERROR(INDEX(Tableau3[Recherche:],MATCH(1,(Tableau3[Prénom et Nom]=cal!$A11)*(cal!AB$2=Tableau3[Date de Livraison]),0)),"")</f>
        <v/>
      </c>
      <c r="AC11" s="16" t="str">
        <f t="array" ref="AC11">IFERROR(INDEX(Tableau3[Recherche:],MATCH(1,(Tableau3[Prénom et Nom]=cal!$A11)*(cal!AC$2=Tableau3[Date de Livraison]),0)),"")</f>
        <v/>
      </c>
      <c r="AD11" s="16" t="str">
        <f t="array" ref="AD11">IFERROR(INDEX(Tableau3[Recherche:],MATCH(1,(Tableau3[Prénom et Nom]=cal!$A11)*(cal!AD$2=Tableau3[Date de Livraison]),0)),"")</f>
        <v/>
      </c>
      <c r="AE11" s="16" t="str">
        <f t="array" ref="AE11">IFERROR(INDEX(Tableau3[Recherche:],MATCH(1,(Tableau3[Prénom et Nom]=cal!$A11)*(cal!AE$2=Tableau3[Date de Livraison]),0)),"")</f>
        <v/>
      </c>
      <c r="AF11" s="16" t="str">
        <f t="array" ref="AF11">IFERROR(INDEX(Tableau3[Recherche:],MATCH(1,(Tableau3[Prénom et Nom]=cal!$A11)*(cal!AF$2=Tableau3[Date de Livraison]),0)),"")</f>
        <v/>
      </c>
      <c r="AG11" s="16" t="str">
        <f t="array" ref="AG11">IFERROR(INDEX(Tableau3[Recherche:],MATCH(1,(Tableau3[Prénom et Nom]=cal!$A11)*(cal!AG$2=Tableau3[Date de Livraison]),0)),"")</f>
        <v/>
      </c>
      <c r="AH11" s="16" t="str">
        <f t="array" ref="AH11">IFERROR(INDEX(Tableau3[Recherche:],MATCH(1,(Tableau3[Prénom et Nom]=cal!$A11)*(cal!AH$2=Tableau3[Date de Livraison]),0)),"")</f>
        <v/>
      </c>
      <c r="AI11" s="16" t="str">
        <f t="array" ref="AI11">IFERROR(INDEX(Tableau3[Recherche:],MATCH(1,(Tableau3[Prénom et Nom]=cal!$A11)*(cal!AI$2=Tableau3[Date de Livraison]),0)),"")</f>
        <v/>
      </c>
      <c r="AJ11" s="16" t="str">
        <f t="array" ref="AJ11">IFERROR(INDEX(Tableau3[Recherche:],MATCH(1,(Tableau3[Prénom et Nom]=cal!$A11)*(cal!AJ$2=Tableau3[Date de Livraison]),0)),"")</f>
        <v/>
      </c>
      <c r="AK11" s="16" t="str">
        <f t="array" ref="AK11">IFERROR(INDEX(Tableau3[Recherche:],MATCH(1,(Tableau3[Prénom et Nom]=cal!$A11)*(cal!AK$2=Tableau3[Date de Livraison]),0)),"")</f>
        <v/>
      </c>
      <c r="AL11" s="16" t="str">
        <f t="array" ref="AL11">IFERROR(INDEX(Tableau3[Recherche:],MATCH(1,(Tableau3[Prénom et Nom]=cal!$A11)*(cal!AL$2=Tableau3[Date de Livraison]),0)),"")</f>
        <v/>
      </c>
    </row>
    <row r="12" spans="1:38" x14ac:dyDescent="0.25">
      <c r="H12" s="16" t="str">
        <f t="array" ref="H12">IFERROR(INDEX(Tableau3[Recherche:],MATCH(1,(Tableau3[Prénom et Nom]=cal!$A12)*(cal!H$2=Tableau3[Date de Livraison]),0)),"")</f>
        <v/>
      </c>
      <c r="I12" s="16" t="str">
        <f t="array" ref="I12">IFERROR(INDEX(Tableau3[Recherche:],MATCH(1,(Tableau3[Prénom et Nom]=cal!$A12)*(cal!I$2=Tableau3[Date de Livraison]),0)),"")</f>
        <v/>
      </c>
      <c r="J12" s="16" t="str">
        <f t="array" ref="J12">IFERROR(INDEX(Tableau3[Recherche:],MATCH(1,(Tableau3[Prénom et Nom]=cal!$A12)*(cal!J$2=Tableau3[Date de Livraison]),0)),"")</f>
        <v/>
      </c>
      <c r="K12" s="16" t="str">
        <f t="array" ref="K12">IFERROR(INDEX(Tableau3[Recherche:],MATCH(1,(Tableau3[Prénom et Nom]=cal!$A12)*(cal!K$2=Tableau3[Date de Livraison]),0)),"")</f>
        <v/>
      </c>
      <c r="L12" s="16" t="str">
        <f t="array" ref="L12">IFERROR(INDEX(Tableau3[Recherche:],MATCH(1,(Tableau3[Prénom et Nom]=cal!$A12)*(cal!L$2=Tableau3[Date de Livraison]),0)),"")</f>
        <v/>
      </c>
      <c r="M12" s="16" t="str">
        <f t="array" ref="M12">IFERROR(INDEX(Tableau3[Recherche:],MATCH(1,(Tableau3[Prénom et Nom]=cal!$A12)*(cal!M$2=Tableau3[Date de Livraison]),0)),"")</f>
        <v/>
      </c>
      <c r="N12" s="16" t="str">
        <f t="array" ref="N12">IFERROR(INDEX(Tableau3[Recherche:],MATCH(1,(Tableau3[Prénom et Nom]=cal!$A12)*(cal!N$2=Tableau3[Date de Livraison]),0)),"")</f>
        <v/>
      </c>
      <c r="O12" s="16" t="str">
        <f t="array" ref="O12">IFERROR(INDEX(Tableau3[Recherche:],MATCH(1,(Tableau3[Prénom et Nom]=cal!$A12)*(cal!O$2=Tableau3[Date de Livraison]),0)),"")</f>
        <v/>
      </c>
      <c r="P12" s="16" t="str">
        <f t="array" ref="P12">IFERROR(INDEX(Tableau3[Recherche:],MATCH(1,(Tableau3[Prénom et Nom]=cal!$A12)*(cal!P$2=Tableau3[Date de Livraison]),0)),"")</f>
        <v/>
      </c>
      <c r="Q12" s="16" t="str">
        <f t="array" ref="Q12">IFERROR(INDEX(Tableau3[Recherche:],MATCH(1,(Tableau3[Prénom et Nom]=cal!$A12)*(cal!Q$2=Tableau3[Date de Livraison]),0)),"")</f>
        <v/>
      </c>
      <c r="R12" s="16" t="str">
        <f t="array" ref="R12">IFERROR(INDEX(Tableau3[Recherche:],MATCH(1,(Tableau3[Prénom et Nom]=cal!$A12)*(cal!R$2=Tableau3[Date de Livraison]),0)),"")</f>
        <v/>
      </c>
      <c r="S12" s="16" t="str">
        <f t="array" ref="S12">IFERROR(INDEX(Tableau3[Recherche:],MATCH(1,(Tableau3[Prénom et Nom]=cal!$A12)*(cal!S$2=Tableau3[Date de Livraison]),0)),"")</f>
        <v/>
      </c>
      <c r="T12" s="16" t="str">
        <f t="array" ref="T12">IFERROR(INDEX(Tableau3[Recherche:],MATCH(1,(Tableau3[Prénom et Nom]=cal!$A12)*(cal!T$2=Tableau3[Date de Livraison]),0)),"")</f>
        <v/>
      </c>
      <c r="U12" s="16" t="str">
        <f t="array" ref="U12">IFERROR(INDEX(Tableau3[Recherche:],MATCH(1,(Tableau3[Prénom et Nom]=cal!$A12)*(cal!U$2=Tableau3[Date de Livraison]),0)),"")</f>
        <v/>
      </c>
      <c r="V12" s="16" t="str">
        <f t="array" ref="V12">IFERROR(INDEX(Tableau3[Recherche:],MATCH(1,(Tableau3[Prénom et Nom]=cal!$A12)*(cal!V$2=Tableau3[Date de Livraison]),0)),"")</f>
        <v/>
      </c>
      <c r="W12" s="16" t="str">
        <f t="array" ref="W12">IFERROR(INDEX(Tableau3[Recherche:],MATCH(1,(Tableau3[Prénom et Nom]=cal!$A12)*(cal!W$2=Tableau3[Date de Livraison]),0)),"")</f>
        <v/>
      </c>
      <c r="X12" s="16" t="str">
        <f t="array" ref="X12">IFERROR(INDEX(Tableau3[Recherche:],MATCH(1,(Tableau3[Prénom et Nom]=cal!$A12)*(cal!X$2=Tableau3[Date de Livraison]),0)),"")</f>
        <v/>
      </c>
      <c r="Y12" s="16" t="str">
        <f t="array" ref="Y12">IFERROR(INDEX(Tableau3[Recherche:],MATCH(1,(Tableau3[Prénom et Nom]=cal!$A12)*(cal!Y$2=Tableau3[Date de Livraison]),0)),"")</f>
        <v/>
      </c>
      <c r="Z12" s="16" t="str">
        <f t="array" ref="Z12">IFERROR(INDEX(Tableau3[Recherche:],MATCH(1,(Tableau3[Prénom et Nom]=cal!$A12)*(cal!Z$2=Tableau3[Date de Livraison]),0)),"")</f>
        <v/>
      </c>
      <c r="AA12" s="16" t="str">
        <f t="array" ref="AA12">IFERROR(INDEX(Tableau3[Recherche:],MATCH(1,(Tableau3[Prénom et Nom]=cal!$A12)*(cal!AA$2=Tableau3[Date de Livraison]),0)),"")</f>
        <v/>
      </c>
      <c r="AB12" s="16" t="str">
        <f t="array" ref="AB12">IFERROR(INDEX(Tableau3[Recherche:],MATCH(1,(Tableau3[Prénom et Nom]=cal!$A12)*(cal!AB$2=Tableau3[Date de Livraison]),0)),"")</f>
        <v/>
      </c>
      <c r="AC12" s="16" t="str">
        <f t="array" ref="AC12">IFERROR(INDEX(Tableau3[Recherche:],MATCH(1,(Tableau3[Prénom et Nom]=cal!$A12)*(cal!AC$2=Tableau3[Date de Livraison]),0)),"")</f>
        <v/>
      </c>
      <c r="AD12" s="16" t="str">
        <f t="array" ref="AD12">IFERROR(INDEX(Tableau3[Recherche:],MATCH(1,(Tableau3[Prénom et Nom]=cal!$A12)*(cal!AD$2=Tableau3[Date de Livraison]),0)),"")</f>
        <v/>
      </c>
      <c r="AE12" s="16" t="str">
        <f t="array" ref="AE12">IFERROR(INDEX(Tableau3[Recherche:],MATCH(1,(Tableau3[Prénom et Nom]=cal!$A12)*(cal!AE$2=Tableau3[Date de Livraison]),0)),"")</f>
        <v/>
      </c>
      <c r="AF12" s="16" t="str">
        <f t="array" ref="AF12">IFERROR(INDEX(Tableau3[Recherche:],MATCH(1,(Tableau3[Prénom et Nom]=cal!$A12)*(cal!AF$2=Tableau3[Date de Livraison]),0)),"")</f>
        <v/>
      </c>
      <c r="AG12" s="16" t="str">
        <f t="array" ref="AG12">IFERROR(INDEX(Tableau3[Recherche:],MATCH(1,(Tableau3[Prénom et Nom]=cal!$A12)*(cal!AG$2=Tableau3[Date de Livraison]),0)),"")</f>
        <v/>
      </c>
      <c r="AH12" s="16" t="str">
        <f t="array" ref="AH12">IFERROR(INDEX(Tableau3[Recherche:],MATCH(1,(Tableau3[Prénom et Nom]=cal!$A12)*(cal!AH$2=Tableau3[Date de Livraison]),0)),"")</f>
        <v/>
      </c>
      <c r="AI12" s="16" t="str">
        <f t="array" ref="AI12">IFERROR(INDEX(Tableau3[Recherche:],MATCH(1,(Tableau3[Prénom et Nom]=cal!$A12)*(cal!AI$2=Tableau3[Date de Livraison]),0)),"")</f>
        <v/>
      </c>
      <c r="AJ12" s="16" t="str">
        <f t="array" ref="AJ12">IFERROR(INDEX(Tableau3[Recherche:],MATCH(1,(Tableau3[Prénom et Nom]=cal!$A12)*(cal!AJ$2=Tableau3[Date de Livraison]),0)),"")</f>
        <v/>
      </c>
      <c r="AK12" s="16" t="str">
        <f t="array" ref="AK12">IFERROR(INDEX(Tableau3[Recherche:],MATCH(1,(Tableau3[Prénom et Nom]=cal!$A12)*(cal!AK$2=Tableau3[Date de Livraison]),0)),"")</f>
        <v/>
      </c>
      <c r="AL12" s="16" t="str">
        <f t="array" ref="AL12">IFERROR(INDEX(Tableau3[Recherche:],MATCH(1,(Tableau3[Prénom et Nom]=cal!$A12)*(cal!AL$2=Tableau3[Date de Livraison]),0)),"")</f>
        <v/>
      </c>
    </row>
    <row r="13" spans="1:38" x14ac:dyDescent="0.25">
      <c r="H13" s="16" t="str">
        <f t="array" ref="H13">IFERROR(INDEX(Tableau3[Recherche:],MATCH(1,(Tableau3[Prénom et Nom]=cal!$A13)*(cal!H$2=Tableau3[Date de Livraison]),0)),"")</f>
        <v/>
      </c>
      <c r="I13" s="16" t="str">
        <f t="array" ref="I13">IFERROR(INDEX(Tableau3[Recherche:],MATCH(1,(Tableau3[Prénom et Nom]=cal!$A13)*(cal!I$2=Tableau3[Date de Livraison]),0)),"")</f>
        <v/>
      </c>
      <c r="J13" s="16" t="str">
        <f t="array" ref="J13">IFERROR(INDEX(Tableau3[Recherche:],MATCH(1,(Tableau3[Prénom et Nom]=cal!$A13)*(cal!J$2=Tableau3[Date de Livraison]),0)),"")</f>
        <v/>
      </c>
      <c r="K13" s="16" t="str">
        <f t="array" ref="K13">IFERROR(INDEX(Tableau3[Recherche:],MATCH(1,(Tableau3[Prénom et Nom]=cal!$A13)*(cal!K$2=Tableau3[Date de Livraison]),0)),"")</f>
        <v/>
      </c>
      <c r="L13" s="16" t="str">
        <f t="array" ref="L13">IFERROR(INDEX(Tableau3[Recherche:],MATCH(1,(Tableau3[Prénom et Nom]=cal!$A13)*(cal!L$2=Tableau3[Date de Livraison]),0)),"")</f>
        <v/>
      </c>
      <c r="M13" s="16" t="str">
        <f t="array" ref="M13">IFERROR(INDEX(Tableau3[Recherche:],MATCH(1,(Tableau3[Prénom et Nom]=cal!$A13)*(cal!M$2=Tableau3[Date de Livraison]),0)),"")</f>
        <v/>
      </c>
      <c r="N13" s="16" t="str">
        <f t="array" ref="N13">IFERROR(INDEX(Tableau3[Recherche:],MATCH(1,(Tableau3[Prénom et Nom]=cal!$A13)*(cal!N$2=Tableau3[Date de Livraison]),0)),"")</f>
        <v/>
      </c>
      <c r="O13" s="16" t="str">
        <f t="array" ref="O13">IFERROR(INDEX(Tableau3[Recherche:],MATCH(1,(Tableau3[Prénom et Nom]=cal!$A13)*(cal!O$2=Tableau3[Date de Livraison]),0)),"")</f>
        <v/>
      </c>
      <c r="P13" s="16" t="str">
        <f t="array" ref="P13">IFERROR(INDEX(Tableau3[Recherche:],MATCH(1,(Tableau3[Prénom et Nom]=cal!$A13)*(cal!P$2=Tableau3[Date de Livraison]),0)),"")</f>
        <v/>
      </c>
      <c r="Q13" s="16" t="str">
        <f t="array" ref="Q13">IFERROR(INDEX(Tableau3[Recherche:],MATCH(1,(Tableau3[Prénom et Nom]=cal!$A13)*(cal!Q$2=Tableau3[Date de Livraison]),0)),"")</f>
        <v/>
      </c>
      <c r="R13" s="16" t="str">
        <f t="array" ref="R13">IFERROR(INDEX(Tableau3[Recherche:],MATCH(1,(Tableau3[Prénom et Nom]=cal!$A13)*(cal!R$2=Tableau3[Date de Livraison]),0)),"")</f>
        <v/>
      </c>
      <c r="S13" s="16" t="str">
        <f t="array" ref="S13">IFERROR(INDEX(Tableau3[Recherche:],MATCH(1,(Tableau3[Prénom et Nom]=cal!$A13)*(cal!S$2=Tableau3[Date de Livraison]),0)),"")</f>
        <v/>
      </c>
      <c r="T13" s="16" t="str">
        <f t="array" ref="T13">IFERROR(INDEX(Tableau3[Recherche:],MATCH(1,(Tableau3[Prénom et Nom]=cal!$A13)*(cal!T$2=Tableau3[Date de Livraison]),0)),"")</f>
        <v/>
      </c>
      <c r="U13" s="16" t="str">
        <f t="array" ref="U13">IFERROR(INDEX(Tableau3[Recherche:],MATCH(1,(Tableau3[Prénom et Nom]=cal!$A13)*(cal!U$2=Tableau3[Date de Livraison]),0)),"")</f>
        <v/>
      </c>
      <c r="V13" s="16" t="str">
        <f t="array" ref="V13">IFERROR(INDEX(Tableau3[Recherche:],MATCH(1,(Tableau3[Prénom et Nom]=cal!$A13)*(cal!V$2=Tableau3[Date de Livraison]),0)),"")</f>
        <v/>
      </c>
      <c r="W13" s="16" t="str">
        <f t="array" ref="W13">IFERROR(INDEX(Tableau3[Recherche:],MATCH(1,(Tableau3[Prénom et Nom]=cal!$A13)*(cal!W$2=Tableau3[Date de Livraison]),0)),"")</f>
        <v/>
      </c>
      <c r="X13" s="16" t="str">
        <f t="array" ref="X13">IFERROR(INDEX(Tableau3[Recherche:],MATCH(1,(Tableau3[Prénom et Nom]=cal!$A13)*(cal!X$2=Tableau3[Date de Livraison]),0)),"")</f>
        <v/>
      </c>
      <c r="Y13" s="16" t="str">
        <f t="array" ref="Y13">IFERROR(INDEX(Tableau3[Recherche:],MATCH(1,(Tableau3[Prénom et Nom]=cal!$A13)*(cal!Y$2=Tableau3[Date de Livraison]),0)),"")</f>
        <v/>
      </c>
      <c r="Z13" s="16" t="str">
        <f t="array" ref="Z13">IFERROR(INDEX(Tableau3[Recherche:],MATCH(1,(Tableau3[Prénom et Nom]=cal!$A13)*(cal!Z$2=Tableau3[Date de Livraison]),0)),"")</f>
        <v/>
      </c>
      <c r="AA13" s="16" t="str">
        <f t="array" ref="AA13">IFERROR(INDEX(Tableau3[Recherche:],MATCH(1,(Tableau3[Prénom et Nom]=cal!$A13)*(cal!AA$2=Tableau3[Date de Livraison]),0)),"")</f>
        <v/>
      </c>
      <c r="AB13" s="16" t="str">
        <f t="array" ref="AB13">IFERROR(INDEX(Tableau3[Recherche:],MATCH(1,(Tableau3[Prénom et Nom]=cal!$A13)*(cal!AB$2=Tableau3[Date de Livraison]),0)),"")</f>
        <v/>
      </c>
      <c r="AC13" s="16" t="str">
        <f t="array" ref="AC13">IFERROR(INDEX(Tableau3[Recherche:],MATCH(1,(Tableau3[Prénom et Nom]=cal!$A13)*(cal!AC$2=Tableau3[Date de Livraison]),0)),"")</f>
        <v/>
      </c>
      <c r="AD13" s="16" t="str">
        <f t="array" ref="AD13">IFERROR(INDEX(Tableau3[Recherche:],MATCH(1,(Tableau3[Prénom et Nom]=cal!$A13)*(cal!AD$2=Tableau3[Date de Livraison]),0)),"")</f>
        <v/>
      </c>
      <c r="AE13" s="16" t="str">
        <f t="array" ref="AE13">IFERROR(INDEX(Tableau3[Recherche:],MATCH(1,(Tableau3[Prénom et Nom]=cal!$A13)*(cal!AE$2=Tableau3[Date de Livraison]),0)),"")</f>
        <v/>
      </c>
      <c r="AF13" s="16" t="str">
        <f t="array" ref="AF13">IFERROR(INDEX(Tableau3[Recherche:],MATCH(1,(Tableau3[Prénom et Nom]=cal!$A13)*(cal!AF$2=Tableau3[Date de Livraison]),0)),"")</f>
        <v/>
      </c>
      <c r="AG13" s="16" t="str">
        <f t="array" ref="AG13">IFERROR(INDEX(Tableau3[Recherche:],MATCH(1,(Tableau3[Prénom et Nom]=cal!$A13)*(cal!AG$2=Tableau3[Date de Livraison]),0)),"")</f>
        <v/>
      </c>
      <c r="AH13" s="16" t="str">
        <f t="array" ref="AH13">IFERROR(INDEX(Tableau3[Recherche:],MATCH(1,(Tableau3[Prénom et Nom]=cal!$A13)*(cal!AH$2=Tableau3[Date de Livraison]),0)),"")</f>
        <v/>
      </c>
      <c r="AI13" s="16" t="str">
        <f t="array" ref="AI13">IFERROR(INDEX(Tableau3[Recherche:],MATCH(1,(Tableau3[Prénom et Nom]=cal!$A13)*(cal!AI$2=Tableau3[Date de Livraison]),0)),"")</f>
        <v/>
      </c>
      <c r="AJ13" s="16" t="str">
        <f t="array" ref="AJ13">IFERROR(INDEX(Tableau3[Recherche:],MATCH(1,(Tableau3[Prénom et Nom]=cal!$A13)*(cal!AJ$2=Tableau3[Date de Livraison]),0)),"")</f>
        <v/>
      </c>
      <c r="AK13" s="16" t="str">
        <f t="array" ref="AK13">IFERROR(INDEX(Tableau3[Recherche:],MATCH(1,(Tableau3[Prénom et Nom]=cal!$A13)*(cal!AK$2=Tableau3[Date de Livraison]),0)),"")</f>
        <v/>
      </c>
      <c r="AL13" s="16" t="str">
        <f t="array" ref="AL13">IFERROR(INDEX(Tableau3[Recherche:],MATCH(1,(Tableau3[Prénom et Nom]=cal!$A13)*(cal!AL$2=Tableau3[Date de Livraison]),0)),"")</f>
        <v/>
      </c>
    </row>
    <row r="14" spans="1:38" x14ac:dyDescent="0.25">
      <c r="H14" s="16" t="str">
        <f t="array" ref="H14">IFERROR(INDEX(Tableau3[Recherche:],MATCH(1,(Tableau3[Prénom et Nom]=cal!$A14)*(cal!H$2=Tableau3[Date de Livraison]),0)),"")</f>
        <v/>
      </c>
      <c r="I14" s="16" t="str">
        <f t="array" ref="I14">IFERROR(INDEX(Tableau3[Recherche:],MATCH(1,(Tableau3[Prénom et Nom]=cal!$A14)*(cal!I$2=Tableau3[Date de Livraison]),0)),"")</f>
        <v/>
      </c>
      <c r="J14" s="16" t="str">
        <f t="array" ref="J14">IFERROR(INDEX(Tableau3[Recherche:],MATCH(1,(Tableau3[Prénom et Nom]=cal!$A14)*(cal!J$2=Tableau3[Date de Livraison]),0)),"")</f>
        <v/>
      </c>
      <c r="K14" s="16" t="str">
        <f t="array" ref="K14">IFERROR(INDEX(Tableau3[Recherche:],MATCH(1,(Tableau3[Prénom et Nom]=cal!$A14)*(cal!K$2=Tableau3[Date de Livraison]),0)),"")</f>
        <v/>
      </c>
      <c r="L14" s="16" t="str">
        <f t="array" ref="L14">IFERROR(INDEX(Tableau3[Recherche:],MATCH(1,(Tableau3[Prénom et Nom]=cal!$A14)*(cal!L$2=Tableau3[Date de Livraison]),0)),"")</f>
        <v/>
      </c>
      <c r="M14" s="16" t="str">
        <f t="array" ref="M14">IFERROR(INDEX(Tableau3[Recherche:],MATCH(1,(Tableau3[Prénom et Nom]=cal!$A14)*(cal!M$2=Tableau3[Date de Livraison]),0)),"")</f>
        <v/>
      </c>
      <c r="N14" s="16" t="str">
        <f t="array" ref="N14">IFERROR(INDEX(Tableau3[Recherche:],MATCH(1,(Tableau3[Prénom et Nom]=cal!$A14)*(cal!N$2=Tableau3[Date de Livraison]),0)),"")</f>
        <v/>
      </c>
      <c r="O14" s="16" t="str">
        <f t="array" ref="O14">IFERROR(INDEX(Tableau3[Recherche:],MATCH(1,(Tableau3[Prénom et Nom]=cal!$A14)*(cal!O$2=Tableau3[Date de Livraison]),0)),"")</f>
        <v/>
      </c>
      <c r="P14" s="16" t="str">
        <f t="array" ref="P14">IFERROR(INDEX(Tableau3[Recherche:],MATCH(1,(Tableau3[Prénom et Nom]=cal!$A14)*(cal!P$2=Tableau3[Date de Livraison]),0)),"")</f>
        <v/>
      </c>
      <c r="Q14" s="16" t="str">
        <f t="array" ref="Q14">IFERROR(INDEX(Tableau3[Recherche:],MATCH(1,(Tableau3[Prénom et Nom]=cal!$A14)*(cal!Q$2=Tableau3[Date de Livraison]),0)),"")</f>
        <v/>
      </c>
      <c r="R14" s="16" t="str">
        <f t="array" ref="R14">IFERROR(INDEX(Tableau3[Recherche:],MATCH(1,(Tableau3[Prénom et Nom]=cal!$A14)*(cal!R$2=Tableau3[Date de Livraison]),0)),"")</f>
        <v/>
      </c>
      <c r="S14" s="16" t="str">
        <f t="array" ref="S14">IFERROR(INDEX(Tableau3[Recherche:],MATCH(1,(Tableau3[Prénom et Nom]=cal!$A14)*(cal!S$2=Tableau3[Date de Livraison]),0)),"")</f>
        <v/>
      </c>
      <c r="T14" s="16" t="str">
        <f t="array" ref="T14">IFERROR(INDEX(Tableau3[Recherche:],MATCH(1,(Tableau3[Prénom et Nom]=cal!$A14)*(cal!T$2=Tableau3[Date de Livraison]),0)),"")</f>
        <v/>
      </c>
      <c r="U14" s="16" t="str">
        <f t="array" ref="U14">IFERROR(INDEX(Tableau3[Recherche:],MATCH(1,(Tableau3[Prénom et Nom]=cal!$A14)*(cal!U$2=Tableau3[Date de Livraison]),0)),"")</f>
        <v/>
      </c>
      <c r="V14" s="16" t="str">
        <f t="array" ref="V14">IFERROR(INDEX(Tableau3[Recherche:],MATCH(1,(Tableau3[Prénom et Nom]=cal!$A14)*(cal!V$2=Tableau3[Date de Livraison]),0)),"")</f>
        <v/>
      </c>
      <c r="W14" s="16" t="str">
        <f t="array" ref="W14">IFERROR(INDEX(Tableau3[Recherche:],MATCH(1,(Tableau3[Prénom et Nom]=cal!$A14)*(cal!W$2=Tableau3[Date de Livraison]),0)),"")</f>
        <v/>
      </c>
      <c r="X14" s="16" t="str">
        <f t="array" ref="X14">IFERROR(INDEX(Tableau3[Recherche:],MATCH(1,(Tableau3[Prénom et Nom]=cal!$A14)*(cal!X$2=Tableau3[Date de Livraison]),0)),"")</f>
        <v/>
      </c>
      <c r="Y14" s="16" t="str">
        <f t="array" ref="Y14">IFERROR(INDEX(Tableau3[Recherche:],MATCH(1,(Tableau3[Prénom et Nom]=cal!$A14)*(cal!Y$2=Tableau3[Date de Livraison]),0)),"")</f>
        <v/>
      </c>
      <c r="Z14" s="16" t="str">
        <f t="array" ref="Z14">IFERROR(INDEX(Tableau3[Recherche:],MATCH(1,(Tableau3[Prénom et Nom]=cal!$A14)*(cal!Z$2=Tableau3[Date de Livraison]),0)),"")</f>
        <v/>
      </c>
      <c r="AA14" s="16" t="str">
        <f t="array" ref="AA14">IFERROR(INDEX(Tableau3[Recherche:],MATCH(1,(Tableau3[Prénom et Nom]=cal!$A14)*(cal!AA$2=Tableau3[Date de Livraison]),0)),"")</f>
        <v/>
      </c>
      <c r="AB14" s="16" t="str">
        <f t="array" ref="AB14">IFERROR(INDEX(Tableau3[Recherche:],MATCH(1,(Tableau3[Prénom et Nom]=cal!$A14)*(cal!AB$2=Tableau3[Date de Livraison]),0)),"")</f>
        <v/>
      </c>
      <c r="AC14" s="16" t="str">
        <f t="array" ref="AC14">IFERROR(INDEX(Tableau3[Recherche:],MATCH(1,(Tableau3[Prénom et Nom]=cal!$A14)*(cal!AC$2=Tableau3[Date de Livraison]),0)),"")</f>
        <v/>
      </c>
      <c r="AD14" s="16" t="str">
        <f t="array" ref="AD14">IFERROR(INDEX(Tableau3[Recherche:],MATCH(1,(Tableau3[Prénom et Nom]=cal!$A14)*(cal!AD$2=Tableau3[Date de Livraison]),0)),"")</f>
        <v/>
      </c>
      <c r="AE14" s="16" t="str">
        <f t="array" ref="AE14">IFERROR(INDEX(Tableau3[Recherche:],MATCH(1,(Tableau3[Prénom et Nom]=cal!$A14)*(cal!AE$2=Tableau3[Date de Livraison]),0)),"")</f>
        <v/>
      </c>
      <c r="AF14" s="16" t="str">
        <f t="array" ref="AF14">IFERROR(INDEX(Tableau3[Recherche:],MATCH(1,(Tableau3[Prénom et Nom]=cal!$A14)*(cal!AF$2=Tableau3[Date de Livraison]),0)),"")</f>
        <v/>
      </c>
      <c r="AG14" s="16" t="str">
        <f t="array" ref="AG14">IFERROR(INDEX(Tableau3[Recherche:],MATCH(1,(Tableau3[Prénom et Nom]=cal!$A14)*(cal!AG$2=Tableau3[Date de Livraison]),0)),"")</f>
        <v/>
      </c>
      <c r="AH14" s="16" t="str">
        <f t="array" ref="AH14">IFERROR(INDEX(Tableau3[Recherche:],MATCH(1,(Tableau3[Prénom et Nom]=cal!$A14)*(cal!AH$2=Tableau3[Date de Livraison]),0)),"")</f>
        <v/>
      </c>
      <c r="AI14" s="16" t="str">
        <f t="array" ref="AI14">IFERROR(INDEX(Tableau3[Recherche:],MATCH(1,(Tableau3[Prénom et Nom]=cal!$A14)*(cal!AI$2=Tableau3[Date de Livraison]),0)),"")</f>
        <v/>
      </c>
      <c r="AJ14" s="16" t="str">
        <f t="array" ref="AJ14">IFERROR(INDEX(Tableau3[Recherche:],MATCH(1,(Tableau3[Prénom et Nom]=cal!$A14)*(cal!AJ$2=Tableau3[Date de Livraison]),0)),"")</f>
        <v/>
      </c>
      <c r="AK14" s="16" t="str">
        <f t="array" ref="AK14">IFERROR(INDEX(Tableau3[Recherche:],MATCH(1,(Tableau3[Prénom et Nom]=cal!$A14)*(cal!AK$2=Tableau3[Date de Livraison]),0)),"")</f>
        <v/>
      </c>
      <c r="AL14" s="16" t="str">
        <f t="array" ref="AL14">IFERROR(INDEX(Tableau3[Recherche:],MATCH(1,(Tableau3[Prénom et Nom]=cal!$A14)*(cal!AL$2=Tableau3[Date de Livraison]),0)),"")</f>
        <v/>
      </c>
    </row>
    <row r="15" spans="1:38" x14ac:dyDescent="0.25">
      <c r="H15" s="16" t="str">
        <f t="array" ref="H15">IFERROR(INDEX(Tableau3[Recherche:],MATCH(1,(Tableau3[Prénom et Nom]=cal!$A15)*(cal!H$2=Tableau3[Date de Livraison]),0)),"")</f>
        <v/>
      </c>
      <c r="I15" s="16" t="str">
        <f t="array" ref="I15">IFERROR(INDEX(Tableau3[Recherche:],MATCH(1,(Tableau3[Prénom et Nom]=cal!$A15)*(cal!I$2=Tableau3[Date de Livraison]),0)),"")</f>
        <v/>
      </c>
      <c r="J15" s="16" t="str">
        <f t="array" ref="J15">IFERROR(INDEX(Tableau3[Recherche:],MATCH(1,(Tableau3[Prénom et Nom]=cal!$A15)*(cal!J$2=Tableau3[Date de Livraison]),0)),"")</f>
        <v/>
      </c>
      <c r="K15" s="16" t="str">
        <f t="array" ref="K15">IFERROR(INDEX(Tableau3[Recherche:],MATCH(1,(Tableau3[Prénom et Nom]=cal!$A15)*(cal!K$2=Tableau3[Date de Livraison]),0)),"")</f>
        <v/>
      </c>
      <c r="L15" s="16" t="str">
        <f t="array" ref="L15">IFERROR(INDEX(Tableau3[Recherche:],MATCH(1,(Tableau3[Prénom et Nom]=cal!$A15)*(cal!L$2=Tableau3[Date de Livraison]),0)),"")</f>
        <v/>
      </c>
      <c r="M15" s="16" t="str">
        <f t="array" ref="M15">IFERROR(INDEX(Tableau3[Recherche:],MATCH(1,(Tableau3[Prénom et Nom]=cal!$A15)*(cal!M$2=Tableau3[Date de Livraison]),0)),"")</f>
        <v/>
      </c>
      <c r="N15" s="16" t="str">
        <f t="array" ref="N15">IFERROR(INDEX(Tableau3[Recherche:],MATCH(1,(Tableau3[Prénom et Nom]=cal!$A15)*(cal!N$2=Tableau3[Date de Livraison]),0)),"")</f>
        <v/>
      </c>
      <c r="O15" s="16" t="str">
        <f t="array" ref="O15">IFERROR(INDEX(Tableau3[Recherche:],MATCH(1,(Tableau3[Prénom et Nom]=cal!$A15)*(cal!O$2=Tableau3[Date de Livraison]),0)),"")</f>
        <v/>
      </c>
      <c r="P15" s="16" t="str">
        <f t="array" ref="P15">IFERROR(INDEX(Tableau3[Recherche:],MATCH(1,(Tableau3[Prénom et Nom]=cal!$A15)*(cal!P$2=Tableau3[Date de Livraison]),0)),"")</f>
        <v/>
      </c>
      <c r="Q15" s="16" t="str">
        <f t="array" ref="Q15">IFERROR(INDEX(Tableau3[Recherche:],MATCH(1,(Tableau3[Prénom et Nom]=cal!$A15)*(cal!Q$2=Tableau3[Date de Livraison]),0)),"")</f>
        <v/>
      </c>
      <c r="R15" s="16" t="str">
        <f t="array" ref="R15">IFERROR(INDEX(Tableau3[Recherche:],MATCH(1,(Tableau3[Prénom et Nom]=cal!$A15)*(cal!R$2=Tableau3[Date de Livraison]),0)),"")</f>
        <v/>
      </c>
      <c r="S15" s="16" t="str">
        <f t="array" ref="S15">IFERROR(INDEX(Tableau3[Recherche:],MATCH(1,(Tableau3[Prénom et Nom]=cal!$A15)*(cal!S$2=Tableau3[Date de Livraison]),0)),"")</f>
        <v/>
      </c>
      <c r="T15" s="16" t="str">
        <f t="array" ref="T15">IFERROR(INDEX(Tableau3[Recherche:],MATCH(1,(Tableau3[Prénom et Nom]=cal!$A15)*(cal!T$2=Tableau3[Date de Livraison]),0)),"")</f>
        <v/>
      </c>
      <c r="U15" s="16" t="str">
        <f t="array" ref="U15">IFERROR(INDEX(Tableau3[Recherche:],MATCH(1,(Tableau3[Prénom et Nom]=cal!$A15)*(cal!U$2=Tableau3[Date de Livraison]),0)),"")</f>
        <v/>
      </c>
      <c r="V15" s="16" t="str">
        <f t="array" ref="V15">IFERROR(INDEX(Tableau3[Recherche:],MATCH(1,(Tableau3[Prénom et Nom]=cal!$A15)*(cal!V$2=Tableau3[Date de Livraison]),0)),"")</f>
        <v/>
      </c>
      <c r="W15" s="16" t="str">
        <f t="array" ref="W15">IFERROR(INDEX(Tableau3[Recherche:],MATCH(1,(Tableau3[Prénom et Nom]=cal!$A15)*(cal!W$2=Tableau3[Date de Livraison]),0)),"")</f>
        <v/>
      </c>
      <c r="X15" s="16" t="str">
        <f t="array" ref="X15">IFERROR(INDEX(Tableau3[Recherche:],MATCH(1,(Tableau3[Prénom et Nom]=cal!$A15)*(cal!X$2=Tableau3[Date de Livraison]),0)),"")</f>
        <v/>
      </c>
      <c r="Y15" s="16" t="str">
        <f t="array" ref="Y15">IFERROR(INDEX(Tableau3[Recherche:],MATCH(1,(Tableau3[Prénom et Nom]=cal!$A15)*(cal!Y$2=Tableau3[Date de Livraison]),0)),"")</f>
        <v/>
      </c>
      <c r="Z15" s="16" t="str">
        <f t="array" ref="Z15">IFERROR(INDEX(Tableau3[Recherche:],MATCH(1,(Tableau3[Prénom et Nom]=cal!$A15)*(cal!Z$2=Tableau3[Date de Livraison]),0)),"")</f>
        <v/>
      </c>
      <c r="AA15" s="16" t="str">
        <f t="array" ref="AA15">IFERROR(INDEX(Tableau3[Recherche:],MATCH(1,(Tableau3[Prénom et Nom]=cal!$A15)*(cal!AA$2=Tableau3[Date de Livraison]),0)),"")</f>
        <v/>
      </c>
      <c r="AB15" s="16" t="str">
        <f t="array" ref="AB15">IFERROR(INDEX(Tableau3[Recherche:],MATCH(1,(Tableau3[Prénom et Nom]=cal!$A15)*(cal!AB$2=Tableau3[Date de Livraison]),0)),"")</f>
        <v/>
      </c>
      <c r="AC15" s="16" t="str">
        <f t="array" ref="AC15">IFERROR(INDEX(Tableau3[Recherche:],MATCH(1,(Tableau3[Prénom et Nom]=cal!$A15)*(cal!AC$2=Tableau3[Date de Livraison]),0)),"")</f>
        <v/>
      </c>
      <c r="AD15" s="16" t="str">
        <f t="array" ref="AD15">IFERROR(INDEX(Tableau3[Recherche:],MATCH(1,(Tableau3[Prénom et Nom]=cal!$A15)*(cal!AD$2=Tableau3[Date de Livraison]),0)),"")</f>
        <v/>
      </c>
      <c r="AE15" s="16" t="str">
        <f t="array" ref="AE15">IFERROR(INDEX(Tableau3[Recherche:],MATCH(1,(Tableau3[Prénom et Nom]=cal!$A15)*(cal!AE$2=Tableau3[Date de Livraison]),0)),"")</f>
        <v/>
      </c>
      <c r="AF15" s="16" t="str">
        <f t="array" ref="AF15">IFERROR(INDEX(Tableau3[Recherche:],MATCH(1,(Tableau3[Prénom et Nom]=cal!$A15)*(cal!AF$2=Tableau3[Date de Livraison]),0)),"")</f>
        <v/>
      </c>
      <c r="AG15" s="16" t="str">
        <f t="array" ref="AG15">IFERROR(INDEX(Tableau3[Recherche:],MATCH(1,(Tableau3[Prénom et Nom]=cal!$A15)*(cal!AG$2=Tableau3[Date de Livraison]),0)),"")</f>
        <v/>
      </c>
      <c r="AH15" s="16" t="str">
        <f t="array" ref="AH15">IFERROR(INDEX(Tableau3[Recherche:],MATCH(1,(Tableau3[Prénom et Nom]=cal!$A15)*(cal!AH$2=Tableau3[Date de Livraison]),0)),"")</f>
        <v/>
      </c>
      <c r="AI15" s="16" t="str">
        <f t="array" ref="AI15">IFERROR(INDEX(Tableau3[Recherche:],MATCH(1,(Tableau3[Prénom et Nom]=cal!$A15)*(cal!AI$2=Tableau3[Date de Livraison]),0)),"")</f>
        <v/>
      </c>
      <c r="AJ15" s="16" t="str">
        <f t="array" ref="AJ15">IFERROR(INDEX(Tableau3[Recherche:],MATCH(1,(Tableau3[Prénom et Nom]=cal!$A15)*(cal!AJ$2=Tableau3[Date de Livraison]),0)),"")</f>
        <v/>
      </c>
      <c r="AK15" s="16" t="str">
        <f t="array" ref="AK15">IFERROR(INDEX(Tableau3[Recherche:],MATCH(1,(Tableau3[Prénom et Nom]=cal!$A15)*(cal!AK$2=Tableau3[Date de Livraison]),0)),"")</f>
        <v/>
      </c>
      <c r="AL15" s="16" t="str">
        <f t="array" ref="AL15">IFERROR(INDEX(Tableau3[Recherche:],MATCH(1,(Tableau3[Prénom et Nom]=cal!$A15)*(cal!AL$2=Tableau3[Date de Livraison]),0)),"")</f>
        <v/>
      </c>
    </row>
    <row r="16" spans="1:38" x14ac:dyDescent="0.25">
      <c r="H16" s="16" t="str">
        <f t="array" ref="H16">IFERROR(INDEX(Tableau3[Recherche:],MATCH(1,(Tableau3[Prénom et Nom]=cal!$A16)*(cal!H$2=Tableau3[Date de Livraison]),0)),"")</f>
        <v/>
      </c>
      <c r="I16" s="16" t="str">
        <f t="array" ref="I16">IFERROR(INDEX(Tableau3[Recherche:],MATCH(1,(Tableau3[Prénom et Nom]=cal!$A16)*(cal!I$2=Tableau3[Date de Livraison]),0)),"")</f>
        <v/>
      </c>
      <c r="J16" s="16" t="str">
        <f t="array" ref="J16">IFERROR(INDEX(Tableau3[Recherche:],MATCH(1,(Tableau3[Prénom et Nom]=cal!$A16)*(cal!J$2=Tableau3[Date de Livraison]),0)),"")</f>
        <v/>
      </c>
      <c r="K16" s="16" t="str">
        <f t="array" ref="K16">IFERROR(INDEX(Tableau3[Recherche:],MATCH(1,(Tableau3[Prénom et Nom]=cal!$A16)*(cal!K$2=Tableau3[Date de Livraison]),0)),"")</f>
        <v/>
      </c>
      <c r="L16" s="16" t="str">
        <f t="array" ref="L16">IFERROR(INDEX(Tableau3[Recherche:],MATCH(1,(Tableau3[Prénom et Nom]=cal!$A16)*(cal!L$2=Tableau3[Date de Livraison]),0)),"")</f>
        <v/>
      </c>
      <c r="M16" s="16" t="str">
        <f t="array" ref="M16">IFERROR(INDEX(Tableau3[Recherche:],MATCH(1,(Tableau3[Prénom et Nom]=cal!$A16)*(cal!M$2=Tableau3[Date de Livraison]),0)),"")</f>
        <v/>
      </c>
      <c r="N16" s="16" t="str">
        <f t="array" ref="N16">IFERROR(INDEX(Tableau3[Recherche:],MATCH(1,(Tableau3[Prénom et Nom]=cal!$A16)*(cal!N$2=Tableau3[Date de Livraison]),0)),"")</f>
        <v/>
      </c>
      <c r="O16" s="16" t="str">
        <f t="array" ref="O16">IFERROR(INDEX(Tableau3[Recherche:],MATCH(1,(Tableau3[Prénom et Nom]=cal!$A16)*(cal!O$2=Tableau3[Date de Livraison]),0)),"")</f>
        <v/>
      </c>
      <c r="P16" s="16" t="str">
        <f t="array" ref="P16">IFERROR(INDEX(Tableau3[Recherche:],MATCH(1,(Tableau3[Prénom et Nom]=cal!$A16)*(cal!P$2=Tableau3[Date de Livraison]),0)),"")</f>
        <v/>
      </c>
      <c r="Q16" s="16" t="str">
        <f t="array" ref="Q16">IFERROR(INDEX(Tableau3[Recherche:],MATCH(1,(Tableau3[Prénom et Nom]=cal!$A16)*(cal!Q$2=Tableau3[Date de Livraison]),0)),"")</f>
        <v/>
      </c>
      <c r="R16" s="16" t="str">
        <f t="array" ref="R16">IFERROR(INDEX(Tableau3[Recherche:],MATCH(1,(Tableau3[Prénom et Nom]=cal!$A16)*(cal!R$2=Tableau3[Date de Livraison]),0)),"")</f>
        <v/>
      </c>
      <c r="S16" s="16" t="str">
        <f t="array" ref="S16">IFERROR(INDEX(Tableau3[Recherche:],MATCH(1,(Tableau3[Prénom et Nom]=cal!$A16)*(cal!S$2=Tableau3[Date de Livraison]),0)),"")</f>
        <v/>
      </c>
      <c r="T16" s="16" t="str">
        <f t="array" ref="T16">IFERROR(INDEX(Tableau3[Recherche:],MATCH(1,(Tableau3[Prénom et Nom]=cal!$A16)*(cal!T$2=Tableau3[Date de Livraison]),0)),"")</f>
        <v/>
      </c>
      <c r="U16" s="16" t="str">
        <f t="array" ref="U16">IFERROR(INDEX(Tableau3[Recherche:],MATCH(1,(Tableau3[Prénom et Nom]=cal!$A16)*(cal!U$2=Tableau3[Date de Livraison]),0)),"")</f>
        <v/>
      </c>
      <c r="V16" s="16" t="str">
        <f t="array" ref="V16">IFERROR(INDEX(Tableau3[Recherche:],MATCH(1,(Tableau3[Prénom et Nom]=cal!$A16)*(cal!V$2=Tableau3[Date de Livraison]),0)),"")</f>
        <v/>
      </c>
      <c r="W16" s="16" t="str">
        <f t="array" ref="W16">IFERROR(INDEX(Tableau3[Recherche:],MATCH(1,(Tableau3[Prénom et Nom]=cal!$A16)*(cal!W$2=Tableau3[Date de Livraison]),0)),"")</f>
        <v/>
      </c>
      <c r="X16" s="16" t="str">
        <f t="array" ref="X16">IFERROR(INDEX(Tableau3[Recherche:],MATCH(1,(Tableau3[Prénom et Nom]=cal!$A16)*(cal!X$2=Tableau3[Date de Livraison]),0)),"")</f>
        <v/>
      </c>
      <c r="Y16" s="16" t="str">
        <f t="array" ref="Y16">IFERROR(INDEX(Tableau3[Recherche:],MATCH(1,(Tableau3[Prénom et Nom]=cal!$A16)*(cal!Y$2=Tableau3[Date de Livraison]),0)),"")</f>
        <v/>
      </c>
      <c r="Z16" s="16" t="str">
        <f t="array" ref="Z16">IFERROR(INDEX(Tableau3[Recherche:],MATCH(1,(Tableau3[Prénom et Nom]=cal!$A16)*(cal!Z$2=Tableau3[Date de Livraison]),0)),"")</f>
        <v/>
      </c>
      <c r="AA16" s="16" t="str">
        <f t="array" ref="AA16">IFERROR(INDEX(Tableau3[Recherche:],MATCH(1,(Tableau3[Prénom et Nom]=cal!$A16)*(cal!AA$2=Tableau3[Date de Livraison]),0)),"")</f>
        <v/>
      </c>
      <c r="AB16" s="16" t="str">
        <f t="array" ref="AB16">IFERROR(INDEX(Tableau3[Recherche:],MATCH(1,(Tableau3[Prénom et Nom]=cal!$A16)*(cal!AB$2=Tableau3[Date de Livraison]),0)),"")</f>
        <v/>
      </c>
      <c r="AC16" s="16" t="str">
        <f t="array" ref="AC16">IFERROR(INDEX(Tableau3[Recherche:],MATCH(1,(Tableau3[Prénom et Nom]=cal!$A16)*(cal!AC$2=Tableau3[Date de Livraison]),0)),"")</f>
        <v/>
      </c>
      <c r="AD16" s="16" t="str">
        <f t="array" ref="AD16">IFERROR(INDEX(Tableau3[Recherche:],MATCH(1,(Tableau3[Prénom et Nom]=cal!$A16)*(cal!AD$2=Tableau3[Date de Livraison]),0)),"")</f>
        <v/>
      </c>
      <c r="AE16" s="16" t="str">
        <f t="array" ref="AE16">IFERROR(INDEX(Tableau3[Recherche:],MATCH(1,(Tableau3[Prénom et Nom]=cal!$A16)*(cal!AE$2=Tableau3[Date de Livraison]),0)),"")</f>
        <v/>
      </c>
      <c r="AF16" s="16" t="str">
        <f t="array" ref="AF16">IFERROR(INDEX(Tableau3[Recherche:],MATCH(1,(Tableau3[Prénom et Nom]=cal!$A16)*(cal!AF$2=Tableau3[Date de Livraison]),0)),"")</f>
        <v/>
      </c>
      <c r="AG16" s="16" t="str">
        <f t="array" ref="AG16">IFERROR(INDEX(Tableau3[Recherche:],MATCH(1,(Tableau3[Prénom et Nom]=cal!$A16)*(cal!AG$2=Tableau3[Date de Livraison]),0)),"")</f>
        <v/>
      </c>
      <c r="AH16" s="16" t="str">
        <f t="array" ref="AH16">IFERROR(INDEX(Tableau3[Recherche:],MATCH(1,(Tableau3[Prénom et Nom]=cal!$A16)*(cal!AH$2=Tableau3[Date de Livraison]),0)),"")</f>
        <v/>
      </c>
      <c r="AI16" s="16" t="str">
        <f t="array" ref="AI16">IFERROR(INDEX(Tableau3[Recherche:],MATCH(1,(Tableau3[Prénom et Nom]=cal!$A16)*(cal!AI$2=Tableau3[Date de Livraison]),0)),"")</f>
        <v/>
      </c>
      <c r="AJ16" s="16" t="str">
        <f t="array" ref="AJ16">IFERROR(INDEX(Tableau3[Recherche:],MATCH(1,(Tableau3[Prénom et Nom]=cal!$A16)*(cal!AJ$2=Tableau3[Date de Livraison]),0)),"")</f>
        <v/>
      </c>
      <c r="AK16" s="16" t="str">
        <f t="array" ref="AK16">IFERROR(INDEX(Tableau3[Recherche:],MATCH(1,(Tableau3[Prénom et Nom]=cal!$A16)*(cal!AK$2=Tableau3[Date de Livraison]),0)),"")</f>
        <v/>
      </c>
      <c r="AL16" s="16" t="str">
        <f t="array" ref="AL16">IFERROR(INDEX(Tableau3[Recherche:],MATCH(1,(Tableau3[Prénom et Nom]=cal!$A16)*(cal!AL$2=Tableau3[Date de Livraison]),0)),"")</f>
        <v/>
      </c>
    </row>
    <row r="17" spans="8:38" x14ac:dyDescent="0.25">
      <c r="H17" s="16" t="str">
        <f t="array" ref="H17">IFERROR(INDEX(Tableau3[Recherche:],MATCH(1,(Tableau3[Prénom et Nom]=cal!$A17)*(cal!H$2=Tableau3[Date de Livraison]),0)),"")</f>
        <v/>
      </c>
      <c r="I17" s="16" t="str">
        <f t="array" ref="I17">IFERROR(INDEX(Tableau3[Recherche:],MATCH(1,(Tableau3[Prénom et Nom]=cal!$A17)*(cal!I$2=Tableau3[Date de Livraison]),0)),"")</f>
        <v/>
      </c>
      <c r="J17" s="16" t="str">
        <f t="array" ref="J17">IFERROR(INDEX(Tableau3[Recherche:],MATCH(1,(Tableau3[Prénom et Nom]=cal!$A17)*(cal!J$2=Tableau3[Date de Livraison]),0)),"")</f>
        <v/>
      </c>
      <c r="K17" s="16" t="str">
        <f t="array" ref="K17">IFERROR(INDEX(Tableau3[Recherche:],MATCH(1,(Tableau3[Prénom et Nom]=cal!$A17)*(cal!K$2=Tableau3[Date de Livraison]),0)),"")</f>
        <v/>
      </c>
      <c r="L17" s="16" t="str">
        <f t="array" ref="L17">IFERROR(INDEX(Tableau3[Recherche:],MATCH(1,(Tableau3[Prénom et Nom]=cal!$A17)*(cal!L$2=Tableau3[Date de Livraison]),0)),"")</f>
        <v/>
      </c>
      <c r="M17" s="16" t="str">
        <f t="array" ref="M17">IFERROR(INDEX(Tableau3[Recherche:],MATCH(1,(Tableau3[Prénom et Nom]=cal!$A17)*(cal!M$2=Tableau3[Date de Livraison]),0)),"")</f>
        <v/>
      </c>
      <c r="N17" s="16" t="str">
        <f t="array" ref="N17">IFERROR(INDEX(Tableau3[Recherche:],MATCH(1,(Tableau3[Prénom et Nom]=cal!$A17)*(cal!N$2=Tableau3[Date de Livraison]),0)),"")</f>
        <v/>
      </c>
      <c r="O17" s="16" t="str">
        <f t="array" ref="O17">IFERROR(INDEX(Tableau3[Recherche:],MATCH(1,(Tableau3[Prénom et Nom]=cal!$A17)*(cal!O$2=Tableau3[Date de Livraison]),0)),"")</f>
        <v/>
      </c>
      <c r="P17" s="16" t="str">
        <f t="array" ref="P17">IFERROR(INDEX(Tableau3[Recherche:],MATCH(1,(Tableau3[Prénom et Nom]=cal!$A17)*(cal!P$2=Tableau3[Date de Livraison]),0)),"")</f>
        <v/>
      </c>
      <c r="Q17" s="16" t="str">
        <f t="array" ref="Q17">IFERROR(INDEX(Tableau3[Recherche:],MATCH(1,(Tableau3[Prénom et Nom]=cal!$A17)*(cal!Q$2=Tableau3[Date de Livraison]),0)),"")</f>
        <v/>
      </c>
      <c r="R17" s="16" t="str">
        <f t="array" ref="R17">IFERROR(INDEX(Tableau3[Recherche:],MATCH(1,(Tableau3[Prénom et Nom]=cal!$A17)*(cal!R$2=Tableau3[Date de Livraison]),0)),"")</f>
        <v/>
      </c>
      <c r="S17" s="16" t="str">
        <f t="array" ref="S17">IFERROR(INDEX(Tableau3[Recherche:],MATCH(1,(Tableau3[Prénom et Nom]=cal!$A17)*(cal!S$2=Tableau3[Date de Livraison]),0)),"")</f>
        <v/>
      </c>
      <c r="T17" s="16" t="str">
        <f t="array" ref="T17">IFERROR(INDEX(Tableau3[Recherche:],MATCH(1,(Tableau3[Prénom et Nom]=cal!$A17)*(cal!T$2=Tableau3[Date de Livraison]),0)),"")</f>
        <v/>
      </c>
      <c r="U17" s="16" t="str">
        <f t="array" ref="U17">IFERROR(INDEX(Tableau3[Recherche:],MATCH(1,(Tableau3[Prénom et Nom]=cal!$A17)*(cal!U$2=Tableau3[Date de Livraison]),0)),"")</f>
        <v/>
      </c>
      <c r="V17" s="16" t="str">
        <f t="array" ref="V17">IFERROR(INDEX(Tableau3[Recherche:],MATCH(1,(Tableau3[Prénom et Nom]=cal!$A17)*(cal!V$2=Tableau3[Date de Livraison]),0)),"")</f>
        <v/>
      </c>
      <c r="W17" s="16" t="str">
        <f t="array" ref="W17">IFERROR(INDEX(Tableau3[Recherche:],MATCH(1,(Tableau3[Prénom et Nom]=cal!$A17)*(cal!W$2=Tableau3[Date de Livraison]),0)),"")</f>
        <v/>
      </c>
      <c r="X17" s="16" t="str">
        <f t="array" ref="X17">IFERROR(INDEX(Tableau3[Recherche:],MATCH(1,(Tableau3[Prénom et Nom]=cal!$A17)*(cal!X$2=Tableau3[Date de Livraison]),0)),"")</f>
        <v/>
      </c>
      <c r="Y17" s="16" t="str">
        <f t="array" ref="Y17">IFERROR(INDEX(Tableau3[Recherche:],MATCH(1,(Tableau3[Prénom et Nom]=cal!$A17)*(cal!Y$2=Tableau3[Date de Livraison]),0)),"")</f>
        <v/>
      </c>
      <c r="Z17" s="16" t="str">
        <f t="array" ref="Z17">IFERROR(INDEX(Tableau3[Recherche:],MATCH(1,(Tableau3[Prénom et Nom]=cal!$A17)*(cal!Z$2=Tableau3[Date de Livraison]),0)),"")</f>
        <v/>
      </c>
      <c r="AA17" s="16" t="str">
        <f t="array" ref="AA17">IFERROR(INDEX(Tableau3[Recherche:],MATCH(1,(Tableau3[Prénom et Nom]=cal!$A17)*(cal!AA$2=Tableau3[Date de Livraison]),0)),"")</f>
        <v/>
      </c>
      <c r="AB17" s="16" t="str">
        <f t="array" ref="AB17">IFERROR(INDEX(Tableau3[Recherche:],MATCH(1,(Tableau3[Prénom et Nom]=cal!$A17)*(cal!AB$2=Tableau3[Date de Livraison]),0)),"")</f>
        <v/>
      </c>
      <c r="AC17" s="16" t="str">
        <f t="array" ref="AC17">IFERROR(INDEX(Tableau3[Recherche:],MATCH(1,(Tableau3[Prénom et Nom]=cal!$A17)*(cal!AC$2=Tableau3[Date de Livraison]),0)),"")</f>
        <v/>
      </c>
      <c r="AD17" s="16" t="str">
        <f t="array" ref="AD17">IFERROR(INDEX(Tableau3[Recherche:],MATCH(1,(Tableau3[Prénom et Nom]=cal!$A17)*(cal!AD$2=Tableau3[Date de Livraison]),0)),"")</f>
        <v/>
      </c>
      <c r="AE17" s="16" t="str">
        <f t="array" ref="AE17">IFERROR(INDEX(Tableau3[Recherche:],MATCH(1,(Tableau3[Prénom et Nom]=cal!$A17)*(cal!AE$2=Tableau3[Date de Livraison]),0)),"")</f>
        <v/>
      </c>
      <c r="AF17" s="16" t="str">
        <f t="array" ref="AF17">IFERROR(INDEX(Tableau3[Recherche:],MATCH(1,(Tableau3[Prénom et Nom]=cal!$A17)*(cal!AF$2=Tableau3[Date de Livraison]),0)),"")</f>
        <v/>
      </c>
      <c r="AG17" s="16" t="str">
        <f t="array" ref="AG17">IFERROR(INDEX(Tableau3[Recherche:],MATCH(1,(Tableau3[Prénom et Nom]=cal!$A17)*(cal!AG$2=Tableau3[Date de Livraison]),0)),"")</f>
        <v/>
      </c>
      <c r="AH17" s="16" t="str">
        <f t="array" ref="AH17">IFERROR(INDEX(Tableau3[Recherche:],MATCH(1,(Tableau3[Prénom et Nom]=cal!$A17)*(cal!AH$2=Tableau3[Date de Livraison]),0)),"")</f>
        <v/>
      </c>
      <c r="AI17" s="16" t="str">
        <f t="array" ref="AI17">IFERROR(INDEX(Tableau3[Recherche:],MATCH(1,(Tableau3[Prénom et Nom]=cal!$A17)*(cal!AI$2=Tableau3[Date de Livraison]),0)),"")</f>
        <v/>
      </c>
      <c r="AJ17" s="16" t="str">
        <f t="array" ref="AJ17">IFERROR(INDEX(Tableau3[Recherche:],MATCH(1,(Tableau3[Prénom et Nom]=cal!$A17)*(cal!AJ$2=Tableau3[Date de Livraison]),0)),"")</f>
        <v/>
      </c>
      <c r="AK17" s="16" t="str">
        <f t="array" ref="AK17">IFERROR(INDEX(Tableau3[Recherche:],MATCH(1,(Tableau3[Prénom et Nom]=cal!$A17)*(cal!AK$2=Tableau3[Date de Livraison]),0)),"")</f>
        <v/>
      </c>
      <c r="AL17" s="16" t="str">
        <f t="array" ref="AL17">IFERROR(INDEX(Tableau3[Recherche:],MATCH(1,(Tableau3[Prénom et Nom]=cal!$A17)*(cal!AL$2=Tableau3[Date de Livraison]),0)),"")</f>
        <v/>
      </c>
    </row>
    <row r="18" spans="8:38" x14ac:dyDescent="0.25">
      <c r="H18" s="16" t="str">
        <f t="array" ref="H18">IFERROR(INDEX(Tableau3[Recherche:],MATCH(1,(Tableau3[Prénom et Nom]=cal!$A18)*(cal!H$2=Tableau3[Date de Livraison]),0)),"")</f>
        <v/>
      </c>
      <c r="I18" s="16" t="str">
        <f t="array" ref="I18">IFERROR(INDEX(Tableau3[Recherche:],MATCH(1,(Tableau3[Prénom et Nom]=cal!$A18)*(cal!I$2=Tableau3[Date de Livraison]),0)),"")</f>
        <v/>
      </c>
      <c r="J18" s="16" t="str">
        <f t="array" ref="J18">IFERROR(INDEX(Tableau3[Recherche:],MATCH(1,(Tableau3[Prénom et Nom]=cal!$A18)*(cal!J$2=Tableau3[Date de Livraison]),0)),"")</f>
        <v/>
      </c>
      <c r="K18" s="16" t="str">
        <f t="array" ref="K18">IFERROR(INDEX(Tableau3[Recherche:],MATCH(1,(Tableau3[Prénom et Nom]=cal!$A18)*(cal!K$2=Tableau3[Date de Livraison]),0)),"")</f>
        <v/>
      </c>
      <c r="L18" s="16" t="str">
        <f t="array" ref="L18">IFERROR(INDEX(Tableau3[Recherche:],MATCH(1,(Tableau3[Prénom et Nom]=cal!$A18)*(cal!L$2=Tableau3[Date de Livraison]),0)),"")</f>
        <v/>
      </c>
      <c r="M18" s="16" t="str">
        <f t="array" ref="M18">IFERROR(INDEX(Tableau3[Recherche:],MATCH(1,(Tableau3[Prénom et Nom]=cal!$A18)*(cal!M$2=Tableau3[Date de Livraison]),0)),"")</f>
        <v/>
      </c>
      <c r="N18" s="16" t="str">
        <f t="array" ref="N18">IFERROR(INDEX(Tableau3[Recherche:],MATCH(1,(Tableau3[Prénom et Nom]=cal!$A18)*(cal!N$2=Tableau3[Date de Livraison]),0)),"")</f>
        <v/>
      </c>
      <c r="O18" s="16" t="str">
        <f t="array" ref="O18">IFERROR(INDEX(Tableau3[Recherche:],MATCH(1,(Tableau3[Prénom et Nom]=cal!$A18)*(cal!O$2=Tableau3[Date de Livraison]),0)),"")</f>
        <v/>
      </c>
      <c r="P18" s="16" t="str">
        <f t="array" ref="P18">IFERROR(INDEX(Tableau3[Recherche:],MATCH(1,(Tableau3[Prénom et Nom]=cal!$A18)*(cal!P$2=Tableau3[Date de Livraison]),0)),"")</f>
        <v/>
      </c>
      <c r="Q18" s="16" t="str">
        <f t="array" ref="Q18">IFERROR(INDEX(Tableau3[Recherche:],MATCH(1,(Tableau3[Prénom et Nom]=cal!$A18)*(cal!Q$2=Tableau3[Date de Livraison]),0)),"")</f>
        <v/>
      </c>
      <c r="R18" s="16" t="str">
        <f t="array" ref="R18">IFERROR(INDEX(Tableau3[Recherche:],MATCH(1,(Tableau3[Prénom et Nom]=cal!$A18)*(cal!R$2=Tableau3[Date de Livraison]),0)),"")</f>
        <v/>
      </c>
      <c r="S18" s="16" t="str">
        <f t="array" ref="S18">IFERROR(INDEX(Tableau3[Recherche:],MATCH(1,(Tableau3[Prénom et Nom]=cal!$A18)*(cal!S$2=Tableau3[Date de Livraison]),0)),"")</f>
        <v/>
      </c>
      <c r="T18" s="16" t="str">
        <f t="array" ref="T18">IFERROR(INDEX(Tableau3[Recherche:],MATCH(1,(Tableau3[Prénom et Nom]=cal!$A18)*(cal!T$2=Tableau3[Date de Livraison]),0)),"")</f>
        <v/>
      </c>
      <c r="U18" s="16" t="str">
        <f t="array" ref="U18">IFERROR(INDEX(Tableau3[Recherche:],MATCH(1,(Tableau3[Prénom et Nom]=cal!$A18)*(cal!U$2=Tableau3[Date de Livraison]),0)),"")</f>
        <v/>
      </c>
      <c r="V18" s="16" t="str">
        <f t="array" ref="V18">IFERROR(INDEX(Tableau3[Recherche:],MATCH(1,(Tableau3[Prénom et Nom]=cal!$A18)*(cal!V$2=Tableau3[Date de Livraison]),0)),"")</f>
        <v/>
      </c>
      <c r="W18" s="16" t="str">
        <f t="array" ref="W18">IFERROR(INDEX(Tableau3[Recherche:],MATCH(1,(Tableau3[Prénom et Nom]=cal!$A18)*(cal!W$2=Tableau3[Date de Livraison]),0)),"")</f>
        <v/>
      </c>
      <c r="X18" s="16" t="str">
        <f t="array" ref="X18">IFERROR(INDEX(Tableau3[Recherche:],MATCH(1,(Tableau3[Prénom et Nom]=cal!$A18)*(cal!X$2=Tableau3[Date de Livraison]),0)),"")</f>
        <v/>
      </c>
      <c r="Y18" s="16" t="str">
        <f t="array" ref="Y18">IFERROR(INDEX(Tableau3[Recherche:],MATCH(1,(Tableau3[Prénom et Nom]=cal!$A18)*(cal!Y$2=Tableau3[Date de Livraison]),0)),"")</f>
        <v/>
      </c>
      <c r="Z18" s="16" t="str">
        <f t="array" ref="Z18">IFERROR(INDEX(Tableau3[Recherche:],MATCH(1,(Tableau3[Prénom et Nom]=cal!$A18)*(cal!Z$2=Tableau3[Date de Livraison]),0)),"")</f>
        <v/>
      </c>
      <c r="AA18" s="16" t="str">
        <f t="array" ref="AA18">IFERROR(INDEX(Tableau3[Recherche:],MATCH(1,(Tableau3[Prénom et Nom]=cal!$A18)*(cal!AA$2=Tableau3[Date de Livraison]),0)),"")</f>
        <v/>
      </c>
      <c r="AB18" s="16" t="str">
        <f t="array" ref="AB18">IFERROR(INDEX(Tableau3[Recherche:],MATCH(1,(Tableau3[Prénom et Nom]=cal!$A18)*(cal!AB$2=Tableau3[Date de Livraison]),0)),"")</f>
        <v/>
      </c>
      <c r="AC18" s="16" t="str">
        <f t="array" ref="AC18">IFERROR(INDEX(Tableau3[Recherche:],MATCH(1,(Tableau3[Prénom et Nom]=cal!$A18)*(cal!AC$2=Tableau3[Date de Livraison]),0)),"")</f>
        <v/>
      </c>
      <c r="AD18" s="16" t="str">
        <f t="array" ref="AD18">IFERROR(INDEX(Tableau3[Recherche:],MATCH(1,(Tableau3[Prénom et Nom]=cal!$A18)*(cal!AD$2=Tableau3[Date de Livraison]),0)),"")</f>
        <v/>
      </c>
      <c r="AE18" s="16" t="str">
        <f t="array" ref="AE18">IFERROR(INDEX(Tableau3[Recherche:],MATCH(1,(Tableau3[Prénom et Nom]=cal!$A18)*(cal!AE$2=Tableau3[Date de Livraison]),0)),"")</f>
        <v/>
      </c>
      <c r="AF18" s="16" t="str">
        <f t="array" ref="AF18">IFERROR(INDEX(Tableau3[Recherche:],MATCH(1,(Tableau3[Prénom et Nom]=cal!$A18)*(cal!AF$2=Tableau3[Date de Livraison]),0)),"")</f>
        <v/>
      </c>
      <c r="AG18" s="16" t="str">
        <f t="array" ref="AG18">IFERROR(INDEX(Tableau3[Recherche:],MATCH(1,(Tableau3[Prénom et Nom]=cal!$A18)*(cal!AG$2=Tableau3[Date de Livraison]),0)),"")</f>
        <v/>
      </c>
      <c r="AH18" s="16" t="str">
        <f t="array" ref="AH18">IFERROR(INDEX(Tableau3[Recherche:],MATCH(1,(Tableau3[Prénom et Nom]=cal!$A18)*(cal!AH$2=Tableau3[Date de Livraison]),0)),"")</f>
        <v/>
      </c>
      <c r="AI18" s="16" t="str">
        <f t="array" ref="AI18">IFERROR(INDEX(Tableau3[Recherche:],MATCH(1,(Tableau3[Prénom et Nom]=cal!$A18)*(cal!AI$2=Tableau3[Date de Livraison]),0)),"")</f>
        <v/>
      </c>
      <c r="AJ18" s="16" t="str">
        <f t="array" ref="AJ18">IFERROR(INDEX(Tableau3[Recherche:],MATCH(1,(Tableau3[Prénom et Nom]=cal!$A18)*(cal!AJ$2=Tableau3[Date de Livraison]),0)),"")</f>
        <v/>
      </c>
      <c r="AK18" s="16" t="str">
        <f t="array" ref="AK18">IFERROR(INDEX(Tableau3[Recherche:],MATCH(1,(Tableau3[Prénom et Nom]=cal!$A18)*(cal!AK$2=Tableau3[Date de Livraison]),0)),"")</f>
        <v/>
      </c>
      <c r="AL18" s="16" t="str">
        <f t="array" ref="AL18">IFERROR(INDEX(Tableau3[Recherche:],MATCH(1,(Tableau3[Prénom et Nom]=cal!$A18)*(cal!AL$2=Tableau3[Date de Livraison]),0)),"")</f>
        <v/>
      </c>
    </row>
    <row r="19" spans="8:38" x14ac:dyDescent="0.25">
      <c r="H19" s="16" t="str">
        <f t="array" ref="H19">IFERROR(INDEX(Tableau3[Recherche:],MATCH(1,(Tableau3[Prénom et Nom]=cal!$A19)*(cal!H$2=Tableau3[Date de Livraison]),0)),"")</f>
        <v/>
      </c>
      <c r="I19" s="16" t="str">
        <f t="array" ref="I19">IFERROR(INDEX(Tableau3[Recherche:],MATCH(1,(Tableau3[Prénom et Nom]=cal!$A19)*(cal!I$2=Tableau3[Date de Livraison]),0)),"")</f>
        <v/>
      </c>
      <c r="J19" s="16" t="str">
        <f t="array" ref="J19">IFERROR(INDEX(Tableau3[Recherche:],MATCH(1,(Tableau3[Prénom et Nom]=cal!$A19)*(cal!J$2=Tableau3[Date de Livraison]),0)),"")</f>
        <v/>
      </c>
      <c r="K19" s="16" t="str">
        <f t="array" ref="K19">IFERROR(INDEX(Tableau3[Recherche:],MATCH(1,(Tableau3[Prénom et Nom]=cal!$A19)*(cal!K$2=Tableau3[Date de Livraison]),0)),"")</f>
        <v/>
      </c>
      <c r="L19" s="16" t="str">
        <f t="array" ref="L19">IFERROR(INDEX(Tableau3[Recherche:],MATCH(1,(Tableau3[Prénom et Nom]=cal!$A19)*(cal!L$2=Tableau3[Date de Livraison]),0)),"")</f>
        <v/>
      </c>
      <c r="M19" s="16" t="str">
        <f t="array" ref="M19">IFERROR(INDEX(Tableau3[Recherche:],MATCH(1,(Tableau3[Prénom et Nom]=cal!$A19)*(cal!M$2=Tableau3[Date de Livraison]),0)),"")</f>
        <v/>
      </c>
      <c r="N19" s="16" t="str">
        <f t="array" ref="N19">IFERROR(INDEX(Tableau3[Recherche:],MATCH(1,(Tableau3[Prénom et Nom]=cal!$A19)*(cal!N$2=Tableau3[Date de Livraison]),0)),"")</f>
        <v/>
      </c>
      <c r="O19" s="16" t="str">
        <f t="array" ref="O19">IFERROR(INDEX(Tableau3[Recherche:],MATCH(1,(Tableau3[Prénom et Nom]=cal!$A19)*(cal!O$2=Tableau3[Date de Livraison]),0)),"")</f>
        <v/>
      </c>
      <c r="P19" s="16" t="str">
        <f t="array" ref="P19">IFERROR(INDEX(Tableau3[Recherche:],MATCH(1,(Tableau3[Prénom et Nom]=cal!$A19)*(cal!P$2=Tableau3[Date de Livraison]),0)),"")</f>
        <v/>
      </c>
      <c r="Q19" s="16" t="str">
        <f t="array" ref="Q19">IFERROR(INDEX(Tableau3[Recherche:],MATCH(1,(Tableau3[Prénom et Nom]=cal!$A19)*(cal!Q$2=Tableau3[Date de Livraison]),0)),"")</f>
        <v/>
      </c>
      <c r="R19" s="16" t="str">
        <f t="array" ref="R19">IFERROR(INDEX(Tableau3[Recherche:],MATCH(1,(Tableau3[Prénom et Nom]=cal!$A19)*(cal!R$2=Tableau3[Date de Livraison]),0)),"")</f>
        <v/>
      </c>
      <c r="S19" s="16" t="str">
        <f t="array" ref="S19">IFERROR(INDEX(Tableau3[Recherche:],MATCH(1,(Tableau3[Prénom et Nom]=cal!$A19)*(cal!S$2=Tableau3[Date de Livraison]),0)),"")</f>
        <v/>
      </c>
      <c r="T19" s="16" t="str">
        <f t="array" ref="T19">IFERROR(INDEX(Tableau3[Recherche:],MATCH(1,(Tableau3[Prénom et Nom]=cal!$A19)*(cal!T$2=Tableau3[Date de Livraison]),0)),"")</f>
        <v/>
      </c>
      <c r="U19" s="16" t="str">
        <f t="array" ref="U19">IFERROR(INDEX(Tableau3[Recherche:],MATCH(1,(Tableau3[Prénom et Nom]=cal!$A19)*(cal!U$2=Tableau3[Date de Livraison]),0)),"")</f>
        <v/>
      </c>
      <c r="V19" s="16" t="str">
        <f t="array" ref="V19">IFERROR(INDEX(Tableau3[Recherche:],MATCH(1,(Tableau3[Prénom et Nom]=cal!$A19)*(cal!V$2=Tableau3[Date de Livraison]),0)),"")</f>
        <v/>
      </c>
      <c r="W19" s="16" t="str">
        <f t="array" ref="W19">IFERROR(INDEX(Tableau3[Recherche:],MATCH(1,(Tableau3[Prénom et Nom]=cal!$A19)*(cal!W$2=Tableau3[Date de Livraison]),0)),"")</f>
        <v/>
      </c>
      <c r="X19" s="16" t="str">
        <f t="array" ref="X19">IFERROR(INDEX(Tableau3[Recherche:],MATCH(1,(Tableau3[Prénom et Nom]=cal!$A19)*(cal!X$2=Tableau3[Date de Livraison]),0)),"")</f>
        <v/>
      </c>
      <c r="Y19" s="16" t="str">
        <f t="array" ref="Y19">IFERROR(INDEX(Tableau3[Recherche:],MATCH(1,(Tableau3[Prénom et Nom]=cal!$A19)*(cal!Y$2=Tableau3[Date de Livraison]),0)),"")</f>
        <v/>
      </c>
      <c r="Z19" s="16" t="str">
        <f t="array" ref="Z19">IFERROR(INDEX(Tableau3[Recherche:],MATCH(1,(Tableau3[Prénom et Nom]=cal!$A19)*(cal!Z$2=Tableau3[Date de Livraison]),0)),"")</f>
        <v/>
      </c>
      <c r="AA19" s="16" t="str">
        <f t="array" ref="AA19">IFERROR(INDEX(Tableau3[Recherche:],MATCH(1,(Tableau3[Prénom et Nom]=cal!$A19)*(cal!AA$2=Tableau3[Date de Livraison]),0)),"")</f>
        <v/>
      </c>
      <c r="AB19" s="16" t="str">
        <f t="array" ref="AB19">IFERROR(INDEX(Tableau3[Recherche:],MATCH(1,(Tableau3[Prénom et Nom]=cal!$A19)*(cal!AB$2=Tableau3[Date de Livraison]),0)),"")</f>
        <v/>
      </c>
      <c r="AC19" s="16" t="str">
        <f t="array" ref="AC19">IFERROR(INDEX(Tableau3[Recherche:],MATCH(1,(Tableau3[Prénom et Nom]=cal!$A19)*(cal!AC$2=Tableau3[Date de Livraison]),0)),"")</f>
        <v/>
      </c>
      <c r="AD19" s="16" t="str">
        <f t="array" ref="AD19">IFERROR(INDEX(Tableau3[Recherche:],MATCH(1,(Tableau3[Prénom et Nom]=cal!$A19)*(cal!AD$2=Tableau3[Date de Livraison]),0)),"")</f>
        <v/>
      </c>
      <c r="AE19" s="16" t="str">
        <f t="array" ref="AE19">IFERROR(INDEX(Tableau3[Recherche:],MATCH(1,(Tableau3[Prénom et Nom]=cal!$A19)*(cal!AE$2=Tableau3[Date de Livraison]),0)),"")</f>
        <v/>
      </c>
      <c r="AF19" s="16" t="str">
        <f t="array" ref="AF19">IFERROR(INDEX(Tableau3[Recherche:],MATCH(1,(Tableau3[Prénom et Nom]=cal!$A19)*(cal!AF$2=Tableau3[Date de Livraison]),0)),"")</f>
        <v/>
      </c>
      <c r="AG19" s="16" t="str">
        <f t="array" ref="AG19">IFERROR(INDEX(Tableau3[Recherche:],MATCH(1,(Tableau3[Prénom et Nom]=cal!$A19)*(cal!AG$2=Tableau3[Date de Livraison]),0)),"")</f>
        <v/>
      </c>
      <c r="AH19" s="16" t="str">
        <f t="array" ref="AH19">IFERROR(INDEX(Tableau3[Recherche:],MATCH(1,(Tableau3[Prénom et Nom]=cal!$A19)*(cal!AH$2=Tableau3[Date de Livraison]),0)),"")</f>
        <v/>
      </c>
      <c r="AI19" s="16" t="str">
        <f t="array" ref="AI19">IFERROR(INDEX(Tableau3[Recherche:],MATCH(1,(Tableau3[Prénom et Nom]=cal!$A19)*(cal!AI$2=Tableau3[Date de Livraison]),0)),"")</f>
        <v/>
      </c>
      <c r="AJ19" s="16" t="str">
        <f t="array" ref="AJ19">IFERROR(INDEX(Tableau3[Recherche:],MATCH(1,(Tableau3[Prénom et Nom]=cal!$A19)*(cal!AJ$2=Tableau3[Date de Livraison]),0)),"")</f>
        <v/>
      </c>
      <c r="AK19" s="16" t="str">
        <f t="array" ref="AK19">IFERROR(INDEX(Tableau3[Recherche:],MATCH(1,(Tableau3[Prénom et Nom]=cal!$A19)*(cal!AK$2=Tableau3[Date de Livraison]),0)),"")</f>
        <v/>
      </c>
      <c r="AL19" s="16" t="str">
        <f t="array" ref="AL19">IFERROR(INDEX(Tableau3[Recherche:],MATCH(1,(Tableau3[Prénom et Nom]=cal!$A19)*(cal!AL$2=Tableau3[Date de Livraison]),0)),"")</f>
        <v/>
      </c>
    </row>
    <row r="20" spans="8:38" x14ac:dyDescent="0.25">
      <c r="H20" s="16" t="str">
        <f t="array" ref="H20">IFERROR(INDEX(Tableau3[Recherche:],MATCH(1,(Tableau3[Prénom et Nom]=cal!$A20)*(cal!H$2=Tableau3[Date de Livraison]),0)),"")</f>
        <v/>
      </c>
      <c r="I20" s="16" t="str">
        <f t="array" ref="I20">IFERROR(INDEX(Tableau3[Recherche:],MATCH(1,(Tableau3[Prénom et Nom]=cal!$A20)*(cal!I$2=Tableau3[Date de Livraison]),0)),"")</f>
        <v/>
      </c>
      <c r="J20" s="16" t="str">
        <f t="array" ref="J20">IFERROR(INDEX(Tableau3[Recherche:],MATCH(1,(Tableau3[Prénom et Nom]=cal!$A20)*(cal!J$2=Tableau3[Date de Livraison]),0)),"")</f>
        <v/>
      </c>
      <c r="K20" s="16" t="str">
        <f t="array" ref="K20">IFERROR(INDEX(Tableau3[Recherche:],MATCH(1,(Tableau3[Prénom et Nom]=cal!$A20)*(cal!K$2=Tableau3[Date de Livraison]),0)),"")</f>
        <v/>
      </c>
      <c r="L20" s="16" t="str">
        <f t="array" ref="L20">IFERROR(INDEX(Tableau3[Recherche:],MATCH(1,(Tableau3[Prénom et Nom]=cal!$A20)*(cal!L$2=Tableau3[Date de Livraison]),0)),"")</f>
        <v/>
      </c>
      <c r="M20" s="16" t="str">
        <f t="array" ref="M20">IFERROR(INDEX(Tableau3[Recherche:],MATCH(1,(Tableau3[Prénom et Nom]=cal!$A20)*(cal!M$2=Tableau3[Date de Livraison]),0)),"")</f>
        <v/>
      </c>
      <c r="N20" s="16" t="str">
        <f t="array" ref="N20">IFERROR(INDEX(Tableau3[Recherche:],MATCH(1,(Tableau3[Prénom et Nom]=cal!$A20)*(cal!N$2=Tableau3[Date de Livraison]),0)),"")</f>
        <v/>
      </c>
      <c r="O20" s="16" t="str">
        <f t="array" ref="O20">IFERROR(INDEX(Tableau3[Recherche:],MATCH(1,(Tableau3[Prénom et Nom]=cal!$A20)*(cal!O$2=Tableau3[Date de Livraison]),0)),"")</f>
        <v/>
      </c>
      <c r="P20" s="16" t="str">
        <f t="array" ref="P20">IFERROR(INDEX(Tableau3[Recherche:],MATCH(1,(Tableau3[Prénom et Nom]=cal!$A20)*(cal!P$2=Tableau3[Date de Livraison]),0)),"")</f>
        <v/>
      </c>
      <c r="Q20" s="16" t="str">
        <f t="array" ref="Q20">IFERROR(INDEX(Tableau3[Recherche:],MATCH(1,(Tableau3[Prénom et Nom]=cal!$A20)*(cal!Q$2=Tableau3[Date de Livraison]),0)),"")</f>
        <v/>
      </c>
      <c r="R20" s="16" t="str">
        <f t="array" ref="R20">IFERROR(INDEX(Tableau3[Recherche:],MATCH(1,(Tableau3[Prénom et Nom]=cal!$A20)*(cal!R$2=Tableau3[Date de Livraison]),0)),"")</f>
        <v/>
      </c>
      <c r="S20" s="16" t="str">
        <f t="array" ref="S20">IFERROR(INDEX(Tableau3[Recherche:],MATCH(1,(Tableau3[Prénom et Nom]=cal!$A20)*(cal!S$2=Tableau3[Date de Livraison]),0)),"")</f>
        <v/>
      </c>
      <c r="T20" s="16" t="str">
        <f t="array" ref="T20">IFERROR(INDEX(Tableau3[Recherche:],MATCH(1,(Tableau3[Prénom et Nom]=cal!$A20)*(cal!T$2=Tableau3[Date de Livraison]),0)),"")</f>
        <v/>
      </c>
      <c r="U20" s="16" t="str">
        <f t="array" ref="U20">IFERROR(INDEX(Tableau3[Recherche:],MATCH(1,(Tableau3[Prénom et Nom]=cal!$A20)*(cal!U$2=Tableau3[Date de Livraison]),0)),"")</f>
        <v/>
      </c>
      <c r="V20" s="16" t="str">
        <f t="array" ref="V20">IFERROR(INDEX(Tableau3[Recherche:],MATCH(1,(Tableau3[Prénom et Nom]=cal!$A20)*(cal!V$2=Tableau3[Date de Livraison]),0)),"")</f>
        <v/>
      </c>
      <c r="W20" s="16" t="str">
        <f t="array" ref="W20">IFERROR(INDEX(Tableau3[Recherche:],MATCH(1,(Tableau3[Prénom et Nom]=cal!$A20)*(cal!W$2=Tableau3[Date de Livraison]),0)),"")</f>
        <v/>
      </c>
      <c r="X20" s="16" t="str">
        <f t="array" ref="X20">IFERROR(INDEX(Tableau3[Recherche:],MATCH(1,(Tableau3[Prénom et Nom]=cal!$A20)*(cal!X$2=Tableau3[Date de Livraison]),0)),"")</f>
        <v/>
      </c>
      <c r="Y20" s="16" t="str">
        <f t="array" ref="Y20">IFERROR(INDEX(Tableau3[Recherche:],MATCH(1,(Tableau3[Prénom et Nom]=cal!$A20)*(cal!Y$2=Tableau3[Date de Livraison]),0)),"")</f>
        <v/>
      </c>
      <c r="Z20" s="16" t="str">
        <f t="array" ref="Z20">IFERROR(INDEX(Tableau3[Recherche:],MATCH(1,(Tableau3[Prénom et Nom]=cal!$A20)*(cal!Z$2=Tableau3[Date de Livraison]),0)),"")</f>
        <v/>
      </c>
      <c r="AA20" s="16" t="str">
        <f t="array" ref="AA20">IFERROR(INDEX(Tableau3[Recherche:],MATCH(1,(Tableau3[Prénom et Nom]=cal!$A20)*(cal!AA$2=Tableau3[Date de Livraison]),0)),"")</f>
        <v/>
      </c>
      <c r="AB20" s="16" t="str">
        <f t="array" ref="AB20">IFERROR(INDEX(Tableau3[Recherche:],MATCH(1,(Tableau3[Prénom et Nom]=cal!$A20)*(cal!AB$2=Tableau3[Date de Livraison]),0)),"")</f>
        <v/>
      </c>
      <c r="AC20" s="16" t="str">
        <f t="array" ref="AC20">IFERROR(INDEX(Tableau3[Recherche:],MATCH(1,(Tableau3[Prénom et Nom]=cal!$A20)*(cal!AC$2=Tableau3[Date de Livraison]),0)),"")</f>
        <v/>
      </c>
      <c r="AD20" s="16" t="str">
        <f t="array" ref="AD20">IFERROR(INDEX(Tableau3[Recherche:],MATCH(1,(Tableau3[Prénom et Nom]=cal!$A20)*(cal!AD$2=Tableau3[Date de Livraison]),0)),"")</f>
        <v/>
      </c>
      <c r="AE20" s="16" t="str">
        <f t="array" ref="AE20">IFERROR(INDEX(Tableau3[Recherche:],MATCH(1,(Tableau3[Prénom et Nom]=cal!$A20)*(cal!AE$2=Tableau3[Date de Livraison]),0)),"")</f>
        <v/>
      </c>
      <c r="AF20" s="16" t="str">
        <f t="array" ref="AF20">IFERROR(INDEX(Tableau3[Recherche:],MATCH(1,(Tableau3[Prénom et Nom]=cal!$A20)*(cal!AF$2=Tableau3[Date de Livraison]),0)),"")</f>
        <v/>
      </c>
      <c r="AG20" s="16" t="str">
        <f t="array" ref="AG20">IFERROR(INDEX(Tableau3[Recherche:],MATCH(1,(Tableau3[Prénom et Nom]=cal!$A20)*(cal!AG$2=Tableau3[Date de Livraison]),0)),"")</f>
        <v/>
      </c>
      <c r="AH20" s="16" t="str">
        <f t="array" ref="AH20">IFERROR(INDEX(Tableau3[Recherche:],MATCH(1,(Tableau3[Prénom et Nom]=cal!$A20)*(cal!AH$2=Tableau3[Date de Livraison]),0)),"")</f>
        <v/>
      </c>
      <c r="AI20" s="16" t="str">
        <f t="array" ref="AI20">IFERROR(INDEX(Tableau3[Recherche:],MATCH(1,(Tableau3[Prénom et Nom]=cal!$A20)*(cal!AI$2=Tableau3[Date de Livraison]),0)),"")</f>
        <v/>
      </c>
      <c r="AJ20" s="16" t="str">
        <f t="array" ref="AJ20">IFERROR(INDEX(Tableau3[Recherche:],MATCH(1,(Tableau3[Prénom et Nom]=cal!$A20)*(cal!AJ$2=Tableau3[Date de Livraison]),0)),"")</f>
        <v/>
      </c>
      <c r="AK20" s="16" t="str">
        <f t="array" ref="AK20">IFERROR(INDEX(Tableau3[Recherche:],MATCH(1,(Tableau3[Prénom et Nom]=cal!$A20)*(cal!AK$2=Tableau3[Date de Livraison]),0)),"")</f>
        <v/>
      </c>
      <c r="AL20" s="16" t="str">
        <f t="array" ref="AL20">IFERROR(INDEX(Tableau3[Recherche:],MATCH(1,(Tableau3[Prénom et Nom]=cal!$A20)*(cal!AL$2=Tableau3[Date de Livraison]),0)),"")</f>
        <v/>
      </c>
    </row>
    <row r="21" spans="8:38" x14ac:dyDescent="0.25">
      <c r="H21" s="16" t="str">
        <f t="array" ref="H21">IFERROR(INDEX(Tableau3[Recherche:],MATCH(1,(Tableau3[Prénom et Nom]=cal!$A21)*(cal!H$2=Tableau3[Date de Livraison]),0)),"")</f>
        <v/>
      </c>
      <c r="I21" s="16" t="str">
        <f t="array" ref="I21">IFERROR(INDEX(Tableau3[Recherche:],MATCH(1,(Tableau3[Prénom et Nom]=cal!$A21)*(cal!I$2=Tableau3[Date de Livraison]),0)),"")</f>
        <v/>
      </c>
      <c r="J21" s="16" t="str">
        <f t="array" ref="J21">IFERROR(INDEX(Tableau3[Recherche:],MATCH(1,(Tableau3[Prénom et Nom]=cal!$A21)*(cal!J$2=Tableau3[Date de Livraison]),0)),"")</f>
        <v/>
      </c>
      <c r="K21" s="16" t="str">
        <f t="array" ref="K21">IFERROR(INDEX(Tableau3[Recherche:],MATCH(1,(Tableau3[Prénom et Nom]=cal!$A21)*(cal!K$2=Tableau3[Date de Livraison]),0)),"")</f>
        <v/>
      </c>
      <c r="L21" s="16" t="str">
        <f t="array" ref="L21">IFERROR(INDEX(Tableau3[Recherche:],MATCH(1,(Tableau3[Prénom et Nom]=cal!$A21)*(cal!L$2=Tableau3[Date de Livraison]),0)),"")</f>
        <v/>
      </c>
      <c r="M21" s="16" t="str">
        <f t="array" ref="M21">IFERROR(INDEX(Tableau3[Recherche:],MATCH(1,(Tableau3[Prénom et Nom]=cal!$A21)*(cal!M$2=Tableau3[Date de Livraison]),0)),"")</f>
        <v/>
      </c>
      <c r="N21" s="16" t="str">
        <f t="array" ref="N21">IFERROR(INDEX(Tableau3[Recherche:],MATCH(1,(Tableau3[Prénom et Nom]=cal!$A21)*(cal!N$2=Tableau3[Date de Livraison]),0)),"")</f>
        <v/>
      </c>
      <c r="O21" s="16" t="str">
        <f t="array" ref="O21">IFERROR(INDEX(Tableau3[Recherche:],MATCH(1,(Tableau3[Prénom et Nom]=cal!$A21)*(cal!O$2=Tableau3[Date de Livraison]),0)),"")</f>
        <v/>
      </c>
      <c r="P21" s="16" t="str">
        <f t="array" ref="P21">IFERROR(INDEX(Tableau3[Recherche:],MATCH(1,(Tableau3[Prénom et Nom]=cal!$A21)*(cal!P$2=Tableau3[Date de Livraison]),0)),"")</f>
        <v/>
      </c>
      <c r="Q21" s="16" t="str">
        <f t="array" ref="Q21">IFERROR(INDEX(Tableau3[Recherche:],MATCH(1,(Tableau3[Prénom et Nom]=cal!$A21)*(cal!Q$2=Tableau3[Date de Livraison]),0)),"")</f>
        <v/>
      </c>
      <c r="R21" s="16" t="str">
        <f t="array" ref="R21">IFERROR(INDEX(Tableau3[Recherche:],MATCH(1,(Tableau3[Prénom et Nom]=cal!$A21)*(cal!R$2=Tableau3[Date de Livraison]),0)),"")</f>
        <v/>
      </c>
      <c r="S21" s="16" t="str">
        <f t="array" ref="S21">IFERROR(INDEX(Tableau3[Recherche:],MATCH(1,(Tableau3[Prénom et Nom]=cal!$A21)*(cal!S$2=Tableau3[Date de Livraison]),0)),"")</f>
        <v/>
      </c>
      <c r="T21" s="16" t="str">
        <f t="array" ref="T21">IFERROR(INDEX(Tableau3[Recherche:],MATCH(1,(Tableau3[Prénom et Nom]=cal!$A21)*(cal!T$2=Tableau3[Date de Livraison]),0)),"")</f>
        <v/>
      </c>
      <c r="U21" s="16" t="str">
        <f t="array" ref="U21">IFERROR(INDEX(Tableau3[Recherche:],MATCH(1,(Tableau3[Prénom et Nom]=cal!$A21)*(cal!U$2=Tableau3[Date de Livraison]),0)),"")</f>
        <v/>
      </c>
      <c r="V21" s="16" t="str">
        <f t="array" ref="V21">IFERROR(INDEX(Tableau3[Recherche:],MATCH(1,(Tableau3[Prénom et Nom]=cal!$A21)*(cal!V$2=Tableau3[Date de Livraison]),0)),"")</f>
        <v/>
      </c>
      <c r="W21" s="16" t="str">
        <f t="array" ref="W21">IFERROR(INDEX(Tableau3[Recherche:],MATCH(1,(Tableau3[Prénom et Nom]=cal!$A21)*(cal!W$2=Tableau3[Date de Livraison]),0)),"")</f>
        <v/>
      </c>
      <c r="X21" s="16" t="str">
        <f t="array" ref="X21">IFERROR(INDEX(Tableau3[Recherche:],MATCH(1,(Tableau3[Prénom et Nom]=cal!$A21)*(cal!X$2=Tableau3[Date de Livraison]),0)),"")</f>
        <v/>
      </c>
      <c r="Y21" s="16" t="str">
        <f t="array" ref="Y21">IFERROR(INDEX(Tableau3[Recherche:],MATCH(1,(Tableau3[Prénom et Nom]=cal!$A21)*(cal!Y$2=Tableau3[Date de Livraison]),0)),"")</f>
        <v/>
      </c>
      <c r="Z21" s="16" t="str">
        <f t="array" ref="Z21">IFERROR(INDEX(Tableau3[Recherche:],MATCH(1,(Tableau3[Prénom et Nom]=cal!$A21)*(cal!Z$2=Tableau3[Date de Livraison]),0)),"")</f>
        <v/>
      </c>
      <c r="AA21" s="16" t="str">
        <f t="array" ref="AA21">IFERROR(INDEX(Tableau3[Recherche:],MATCH(1,(Tableau3[Prénom et Nom]=cal!$A21)*(cal!AA$2=Tableau3[Date de Livraison]),0)),"")</f>
        <v/>
      </c>
      <c r="AB21" s="16" t="str">
        <f t="array" ref="AB21">IFERROR(INDEX(Tableau3[Recherche:],MATCH(1,(Tableau3[Prénom et Nom]=cal!$A21)*(cal!AB$2=Tableau3[Date de Livraison]),0)),"")</f>
        <v/>
      </c>
      <c r="AC21" s="16" t="str">
        <f t="array" ref="AC21">IFERROR(INDEX(Tableau3[Recherche:],MATCH(1,(Tableau3[Prénom et Nom]=cal!$A21)*(cal!AC$2=Tableau3[Date de Livraison]),0)),"")</f>
        <v/>
      </c>
      <c r="AD21" s="16" t="str">
        <f t="array" ref="AD21">IFERROR(INDEX(Tableau3[Recherche:],MATCH(1,(Tableau3[Prénom et Nom]=cal!$A21)*(cal!AD$2=Tableau3[Date de Livraison]),0)),"")</f>
        <v/>
      </c>
      <c r="AE21" s="16" t="str">
        <f t="array" ref="AE21">IFERROR(INDEX(Tableau3[Recherche:],MATCH(1,(Tableau3[Prénom et Nom]=cal!$A21)*(cal!AE$2=Tableau3[Date de Livraison]),0)),"")</f>
        <v/>
      </c>
      <c r="AF21" s="16" t="str">
        <f t="array" ref="AF21">IFERROR(INDEX(Tableau3[Recherche:],MATCH(1,(Tableau3[Prénom et Nom]=cal!$A21)*(cal!AF$2=Tableau3[Date de Livraison]),0)),"")</f>
        <v/>
      </c>
      <c r="AG21" s="16" t="str">
        <f t="array" ref="AG21">IFERROR(INDEX(Tableau3[Recherche:],MATCH(1,(Tableau3[Prénom et Nom]=cal!$A21)*(cal!AG$2=Tableau3[Date de Livraison]),0)),"")</f>
        <v/>
      </c>
      <c r="AH21" s="16" t="str">
        <f t="array" ref="AH21">IFERROR(INDEX(Tableau3[Recherche:],MATCH(1,(Tableau3[Prénom et Nom]=cal!$A21)*(cal!AH$2=Tableau3[Date de Livraison]),0)),"")</f>
        <v/>
      </c>
      <c r="AI21" s="16" t="str">
        <f t="array" ref="AI21">IFERROR(INDEX(Tableau3[Recherche:],MATCH(1,(Tableau3[Prénom et Nom]=cal!$A21)*(cal!AI$2=Tableau3[Date de Livraison]),0)),"")</f>
        <v/>
      </c>
      <c r="AJ21" s="16" t="str">
        <f t="array" ref="AJ21">IFERROR(INDEX(Tableau3[Recherche:],MATCH(1,(Tableau3[Prénom et Nom]=cal!$A21)*(cal!AJ$2=Tableau3[Date de Livraison]),0)),"")</f>
        <v/>
      </c>
      <c r="AK21" s="16" t="str">
        <f t="array" ref="AK21">IFERROR(INDEX(Tableau3[Recherche:],MATCH(1,(Tableau3[Prénom et Nom]=cal!$A21)*(cal!AK$2=Tableau3[Date de Livraison]),0)),"")</f>
        <v/>
      </c>
      <c r="AL21" s="16" t="str">
        <f t="array" ref="AL21">IFERROR(INDEX(Tableau3[Recherche:],MATCH(1,(Tableau3[Prénom et Nom]=cal!$A21)*(cal!AL$2=Tableau3[Date de Livraison]),0)),"")</f>
        <v/>
      </c>
    </row>
    <row r="22" spans="8:38" x14ac:dyDescent="0.25">
      <c r="H22" s="16" t="str">
        <f t="array" ref="H22">IFERROR(INDEX(Tableau3[Recherche:],MATCH(1,(Tableau3[Prénom et Nom]=cal!$A22)*(cal!H$2=Tableau3[Date de Livraison]),0)),"")</f>
        <v/>
      </c>
      <c r="I22" s="16" t="str">
        <f t="array" ref="I22">IFERROR(INDEX(Tableau3[Recherche:],MATCH(1,(Tableau3[Prénom et Nom]=cal!$A22)*(cal!I$2=Tableau3[Date de Livraison]),0)),"")</f>
        <v/>
      </c>
      <c r="J22" s="16" t="str">
        <f t="array" ref="J22">IFERROR(INDEX(Tableau3[Recherche:],MATCH(1,(Tableau3[Prénom et Nom]=cal!$A22)*(cal!J$2=Tableau3[Date de Livraison]),0)),"")</f>
        <v/>
      </c>
      <c r="K22" s="16" t="str">
        <f t="array" ref="K22">IFERROR(INDEX(Tableau3[Recherche:],MATCH(1,(Tableau3[Prénom et Nom]=cal!$A22)*(cal!K$2=Tableau3[Date de Livraison]),0)),"")</f>
        <v/>
      </c>
      <c r="L22" s="16" t="str">
        <f t="array" ref="L22">IFERROR(INDEX(Tableau3[Recherche:],MATCH(1,(Tableau3[Prénom et Nom]=cal!$A22)*(cal!L$2=Tableau3[Date de Livraison]),0)),"")</f>
        <v/>
      </c>
      <c r="M22" s="16" t="str">
        <f t="array" ref="M22">IFERROR(INDEX(Tableau3[Recherche:],MATCH(1,(Tableau3[Prénom et Nom]=cal!$A22)*(cal!M$2=Tableau3[Date de Livraison]),0)),"")</f>
        <v/>
      </c>
      <c r="N22" s="16" t="str">
        <f t="array" ref="N22">IFERROR(INDEX(Tableau3[Recherche:],MATCH(1,(Tableau3[Prénom et Nom]=cal!$A22)*(cal!N$2=Tableau3[Date de Livraison]),0)),"")</f>
        <v/>
      </c>
      <c r="O22" s="16" t="str">
        <f t="array" ref="O22">IFERROR(INDEX(Tableau3[Recherche:],MATCH(1,(Tableau3[Prénom et Nom]=cal!$A22)*(cal!O$2=Tableau3[Date de Livraison]),0)),"")</f>
        <v/>
      </c>
      <c r="P22" s="16" t="str">
        <f t="array" ref="P22">IFERROR(INDEX(Tableau3[Recherche:],MATCH(1,(Tableau3[Prénom et Nom]=cal!$A22)*(cal!P$2=Tableau3[Date de Livraison]),0)),"")</f>
        <v/>
      </c>
      <c r="Q22" s="16" t="str">
        <f t="array" ref="Q22">IFERROR(INDEX(Tableau3[Recherche:],MATCH(1,(Tableau3[Prénom et Nom]=cal!$A22)*(cal!Q$2=Tableau3[Date de Livraison]),0)),"")</f>
        <v/>
      </c>
      <c r="R22" s="16" t="str">
        <f t="array" ref="R22">IFERROR(INDEX(Tableau3[Recherche:],MATCH(1,(Tableau3[Prénom et Nom]=cal!$A22)*(cal!R$2=Tableau3[Date de Livraison]),0)),"")</f>
        <v/>
      </c>
      <c r="S22" s="16" t="str">
        <f t="array" ref="S22">IFERROR(INDEX(Tableau3[Recherche:],MATCH(1,(Tableau3[Prénom et Nom]=cal!$A22)*(cal!S$2=Tableau3[Date de Livraison]),0)),"")</f>
        <v/>
      </c>
      <c r="T22" s="16" t="str">
        <f t="array" ref="T22">IFERROR(INDEX(Tableau3[Recherche:],MATCH(1,(Tableau3[Prénom et Nom]=cal!$A22)*(cal!T$2=Tableau3[Date de Livraison]),0)),"")</f>
        <v/>
      </c>
      <c r="U22" s="16" t="str">
        <f t="array" ref="U22">IFERROR(INDEX(Tableau3[Recherche:],MATCH(1,(Tableau3[Prénom et Nom]=cal!$A22)*(cal!U$2=Tableau3[Date de Livraison]),0)),"")</f>
        <v/>
      </c>
      <c r="V22" s="16" t="str">
        <f t="array" ref="V22">IFERROR(INDEX(Tableau3[Recherche:],MATCH(1,(Tableau3[Prénom et Nom]=cal!$A22)*(cal!V$2=Tableau3[Date de Livraison]),0)),"")</f>
        <v/>
      </c>
      <c r="W22" s="16" t="str">
        <f t="array" ref="W22">IFERROR(INDEX(Tableau3[Recherche:],MATCH(1,(Tableau3[Prénom et Nom]=cal!$A22)*(cal!W$2=Tableau3[Date de Livraison]),0)),"")</f>
        <v/>
      </c>
      <c r="X22" s="16" t="str">
        <f t="array" ref="X22">IFERROR(INDEX(Tableau3[Recherche:],MATCH(1,(Tableau3[Prénom et Nom]=cal!$A22)*(cal!X$2=Tableau3[Date de Livraison]),0)),"")</f>
        <v/>
      </c>
      <c r="Y22" s="16" t="str">
        <f t="array" ref="Y22">IFERROR(INDEX(Tableau3[Recherche:],MATCH(1,(Tableau3[Prénom et Nom]=cal!$A22)*(cal!Y$2=Tableau3[Date de Livraison]),0)),"")</f>
        <v/>
      </c>
      <c r="Z22" s="16" t="str">
        <f t="array" ref="Z22">IFERROR(INDEX(Tableau3[Recherche:],MATCH(1,(Tableau3[Prénom et Nom]=cal!$A22)*(cal!Z$2=Tableau3[Date de Livraison]),0)),"")</f>
        <v/>
      </c>
      <c r="AA22" s="16" t="str">
        <f t="array" ref="AA22">IFERROR(INDEX(Tableau3[Recherche:],MATCH(1,(Tableau3[Prénom et Nom]=cal!$A22)*(cal!AA$2=Tableau3[Date de Livraison]),0)),"")</f>
        <v/>
      </c>
      <c r="AB22" s="16" t="str">
        <f t="array" ref="AB22">IFERROR(INDEX(Tableau3[Recherche:],MATCH(1,(Tableau3[Prénom et Nom]=cal!$A22)*(cal!AB$2=Tableau3[Date de Livraison]),0)),"")</f>
        <v/>
      </c>
      <c r="AC22" s="16" t="str">
        <f t="array" ref="AC22">IFERROR(INDEX(Tableau3[Recherche:],MATCH(1,(Tableau3[Prénom et Nom]=cal!$A22)*(cal!AC$2=Tableau3[Date de Livraison]),0)),"")</f>
        <v/>
      </c>
      <c r="AD22" s="16" t="str">
        <f t="array" ref="AD22">IFERROR(INDEX(Tableau3[Recherche:],MATCH(1,(Tableau3[Prénom et Nom]=cal!$A22)*(cal!AD$2=Tableau3[Date de Livraison]),0)),"")</f>
        <v/>
      </c>
      <c r="AE22" s="16" t="str">
        <f t="array" ref="AE22">IFERROR(INDEX(Tableau3[Recherche:],MATCH(1,(Tableau3[Prénom et Nom]=cal!$A22)*(cal!AE$2=Tableau3[Date de Livraison]),0)),"")</f>
        <v/>
      </c>
      <c r="AF22" s="16" t="str">
        <f t="array" ref="AF22">IFERROR(INDEX(Tableau3[Recherche:],MATCH(1,(Tableau3[Prénom et Nom]=cal!$A22)*(cal!AF$2=Tableau3[Date de Livraison]),0)),"")</f>
        <v/>
      </c>
      <c r="AG22" s="16" t="str">
        <f t="array" ref="AG22">IFERROR(INDEX(Tableau3[Recherche:],MATCH(1,(Tableau3[Prénom et Nom]=cal!$A22)*(cal!AG$2=Tableau3[Date de Livraison]),0)),"")</f>
        <v/>
      </c>
      <c r="AH22" s="16" t="str">
        <f t="array" ref="AH22">IFERROR(INDEX(Tableau3[Recherche:],MATCH(1,(Tableau3[Prénom et Nom]=cal!$A22)*(cal!AH$2=Tableau3[Date de Livraison]),0)),"")</f>
        <v/>
      </c>
      <c r="AI22" s="16" t="str">
        <f t="array" ref="AI22">IFERROR(INDEX(Tableau3[Recherche:],MATCH(1,(Tableau3[Prénom et Nom]=cal!$A22)*(cal!AI$2=Tableau3[Date de Livraison]),0)),"")</f>
        <v/>
      </c>
      <c r="AJ22" s="16" t="str">
        <f t="array" ref="AJ22">IFERROR(INDEX(Tableau3[Recherche:],MATCH(1,(Tableau3[Prénom et Nom]=cal!$A22)*(cal!AJ$2=Tableau3[Date de Livraison]),0)),"")</f>
        <v/>
      </c>
      <c r="AK22" s="16" t="str">
        <f t="array" ref="AK22">IFERROR(INDEX(Tableau3[Recherche:],MATCH(1,(Tableau3[Prénom et Nom]=cal!$A22)*(cal!AK$2=Tableau3[Date de Livraison]),0)),"")</f>
        <v/>
      </c>
      <c r="AL22" s="16" t="str">
        <f t="array" ref="AL22">IFERROR(INDEX(Tableau3[Recherche:],MATCH(1,(Tableau3[Prénom et Nom]=cal!$A22)*(cal!AL$2=Tableau3[Date de Livraison]),0)),"")</f>
        <v/>
      </c>
    </row>
    <row r="23" spans="8:38" x14ac:dyDescent="0.25">
      <c r="H23" s="16" t="str">
        <f t="array" ref="H23">IFERROR(INDEX(Tableau3[Recherche:],MATCH(1,(Tableau3[Prénom et Nom]=cal!$A23)*(cal!H$2=Tableau3[Date de Livraison]),0)),"")</f>
        <v/>
      </c>
      <c r="I23" s="16" t="str">
        <f t="array" ref="I23">IFERROR(INDEX(Tableau3[Recherche:],MATCH(1,(Tableau3[Prénom et Nom]=cal!$A23)*(cal!I$2=Tableau3[Date de Livraison]),0)),"")</f>
        <v/>
      </c>
      <c r="J23" s="16" t="str">
        <f t="array" ref="J23">IFERROR(INDEX(Tableau3[Recherche:],MATCH(1,(Tableau3[Prénom et Nom]=cal!$A23)*(cal!J$2=Tableau3[Date de Livraison]),0)),"")</f>
        <v/>
      </c>
      <c r="K23" s="16" t="str">
        <f t="array" ref="K23">IFERROR(INDEX(Tableau3[Recherche:],MATCH(1,(Tableau3[Prénom et Nom]=cal!$A23)*(cal!K$2=Tableau3[Date de Livraison]),0)),"")</f>
        <v/>
      </c>
      <c r="L23" s="16" t="str">
        <f t="array" ref="L23">IFERROR(INDEX(Tableau3[Recherche:],MATCH(1,(Tableau3[Prénom et Nom]=cal!$A23)*(cal!L$2=Tableau3[Date de Livraison]),0)),"")</f>
        <v/>
      </c>
      <c r="M23" s="16" t="str">
        <f t="array" ref="M23">IFERROR(INDEX(Tableau3[Recherche:],MATCH(1,(Tableau3[Prénom et Nom]=cal!$A23)*(cal!M$2=Tableau3[Date de Livraison]),0)),"")</f>
        <v/>
      </c>
      <c r="N23" s="16" t="str">
        <f t="array" ref="N23">IFERROR(INDEX(Tableau3[Recherche:],MATCH(1,(Tableau3[Prénom et Nom]=cal!$A23)*(cal!N$2=Tableau3[Date de Livraison]),0)),"")</f>
        <v/>
      </c>
      <c r="O23" s="16" t="str">
        <f t="array" ref="O23">IFERROR(INDEX(Tableau3[Recherche:],MATCH(1,(Tableau3[Prénom et Nom]=cal!$A23)*(cal!O$2=Tableau3[Date de Livraison]),0)),"")</f>
        <v/>
      </c>
      <c r="P23" s="16" t="str">
        <f t="array" ref="P23">IFERROR(INDEX(Tableau3[Recherche:],MATCH(1,(Tableau3[Prénom et Nom]=cal!$A23)*(cal!P$2=Tableau3[Date de Livraison]),0)),"")</f>
        <v/>
      </c>
      <c r="Q23" s="16" t="str">
        <f t="array" ref="Q23">IFERROR(INDEX(Tableau3[Recherche:],MATCH(1,(Tableau3[Prénom et Nom]=cal!$A23)*(cal!Q$2=Tableau3[Date de Livraison]),0)),"")</f>
        <v/>
      </c>
      <c r="R23" s="16" t="str">
        <f t="array" ref="R23">IFERROR(INDEX(Tableau3[Recherche:],MATCH(1,(Tableau3[Prénom et Nom]=cal!$A23)*(cal!R$2=Tableau3[Date de Livraison]),0)),"")</f>
        <v/>
      </c>
      <c r="S23" s="16" t="str">
        <f t="array" ref="S23">IFERROR(INDEX(Tableau3[Recherche:],MATCH(1,(Tableau3[Prénom et Nom]=cal!$A23)*(cal!S$2=Tableau3[Date de Livraison]),0)),"")</f>
        <v/>
      </c>
      <c r="T23" s="16" t="str">
        <f t="array" ref="T23">IFERROR(INDEX(Tableau3[Recherche:],MATCH(1,(Tableau3[Prénom et Nom]=cal!$A23)*(cal!T$2=Tableau3[Date de Livraison]),0)),"")</f>
        <v/>
      </c>
      <c r="U23" s="16" t="str">
        <f t="array" ref="U23">IFERROR(INDEX(Tableau3[Recherche:],MATCH(1,(Tableau3[Prénom et Nom]=cal!$A23)*(cal!U$2=Tableau3[Date de Livraison]),0)),"")</f>
        <v/>
      </c>
      <c r="V23" s="16" t="str">
        <f t="array" ref="V23">IFERROR(INDEX(Tableau3[Recherche:],MATCH(1,(Tableau3[Prénom et Nom]=cal!$A23)*(cal!V$2=Tableau3[Date de Livraison]),0)),"")</f>
        <v/>
      </c>
      <c r="W23" s="16" t="str">
        <f t="array" ref="W23">IFERROR(INDEX(Tableau3[Recherche:],MATCH(1,(Tableau3[Prénom et Nom]=cal!$A23)*(cal!W$2=Tableau3[Date de Livraison]),0)),"")</f>
        <v/>
      </c>
      <c r="X23" s="16" t="str">
        <f t="array" ref="X23">IFERROR(INDEX(Tableau3[Recherche:],MATCH(1,(Tableau3[Prénom et Nom]=cal!$A23)*(cal!X$2=Tableau3[Date de Livraison]),0)),"")</f>
        <v/>
      </c>
      <c r="Y23" s="16" t="str">
        <f t="array" ref="Y23">IFERROR(INDEX(Tableau3[Recherche:],MATCH(1,(Tableau3[Prénom et Nom]=cal!$A23)*(cal!Y$2=Tableau3[Date de Livraison]),0)),"")</f>
        <v/>
      </c>
      <c r="Z23" s="16" t="str">
        <f t="array" ref="Z23">IFERROR(INDEX(Tableau3[Recherche:],MATCH(1,(Tableau3[Prénom et Nom]=cal!$A23)*(cal!Z$2=Tableau3[Date de Livraison]),0)),"")</f>
        <v/>
      </c>
      <c r="AA23" s="16" t="str">
        <f t="array" ref="AA23">IFERROR(INDEX(Tableau3[Recherche:],MATCH(1,(Tableau3[Prénom et Nom]=cal!$A23)*(cal!AA$2=Tableau3[Date de Livraison]),0)),"")</f>
        <v/>
      </c>
      <c r="AB23" s="16" t="str">
        <f t="array" ref="AB23">IFERROR(INDEX(Tableau3[Recherche:],MATCH(1,(Tableau3[Prénom et Nom]=cal!$A23)*(cal!AB$2=Tableau3[Date de Livraison]),0)),"")</f>
        <v/>
      </c>
      <c r="AC23" s="16" t="str">
        <f t="array" ref="AC23">IFERROR(INDEX(Tableau3[Recherche:],MATCH(1,(Tableau3[Prénom et Nom]=cal!$A23)*(cal!AC$2=Tableau3[Date de Livraison]),0)),"")</f>
        <v/>
      </c>
      <c r="AD23" s="16" t="str">
        <f t="array" ref="AD23">IFERROR(INDEX(Tableau3[Recherche:],MATCH(1,(Tableau3[Prénom et Nom]=cal!$A23)*(cal!AD$2=Tableau3[Date de Livraison]),0)),"")</f>
        <v/>
      </c>
      <c r="AE23" s="16" t="str">
        <f t="array" ref="AE23">IFERROR(INDEX(Tableau3[Recherche:],MATCH(1,(Tableau3[Prénom et Nom]=cal!$A23)*(cal!AE$2=Tableau3[Date de Livraison]),0)),"")</f>
        <v/>
      </c>
      <c r="AF23" s="16" t="str">
        <f t="array" ref="AF23">IFERROR(INDEX(Tableau3[Recherche:],MATCH(1,(Tableau3[Prénom et Nom]=cal!$A23)*(cal!AF$2=Tableau3[Date de Livraison]),0)),"")</f>
        <v/>
      </c>
      <c r="AG23" s="16" t="str">
        <f t="array" ref="AG23">IFERROR(INDEX(Tableau3[Recherche:],MATCH(1,(Tableau3[Prénom et Nom]=cal!$A23)*(cal!AG$2=Tableau3[Date de Livraison]),0)),"")</f>
        <v/>
      </c>
      <c r="AH23" s="16" t="str">
        <f t="array" ref="AH23">IFERROR(INDEX(Tableau3[Recherche:],MATCH(1,(Tableau3[Prénom et Nom]=cal!$A23)*(cal!AH$2=Tableau3[Date de Livraison]),0)),"")</f>
        <v/>
      </c>
      <c r="AI23" s="16" t="str">
        <f t="array" ref="AI23">IFERROR(INDEX(Tableau3[Recherche:],MATCH(1,(Tableau3[Prénom et Nom]=cal!$A23)*(cal!AI$2=Tableau3[Date de Livraison]),0)),"")</f>
        <v/>
      </c>
      <c r="AJ23" s="16" t="str">
        <f t="array" ref="AJ23">IFERROR(INDEX(Tableau3[Recherche:],MATCH(1,(Tableau3[Prénom et Nom]=cal!$A23)*(cal!AJ$2=Tableau3[Date de Livraison]),0)),"")</f>
        <v/>
      </c>
      <c r="AK23" s="16" t="str">
        <f t="array" ref="AK23">IFERROR(INDEX(Tableau3[Recherche:],MATCH(1,(Tableau3[Prénom et Nom]=cal!$A23)*(cal!AK$2=Tableau3[Date de Livraison]),0)),"")</f>
        <v/>
      </c>
      <c r="AL23" s="16" t="str">
        <f t="array" ref="AL23">IFERROR(INDEX(Tableau3[Recherche:],MATCH(1,(Tableau3[Prénom et Nom]=cal!$A23)*(cal!AL$2=Tableau3[Date de Livraison]),0)),"")</f>
        <v/>
      </c>
    </row>
    <row r="24" spans="8:38" x14ac:dyDescent="0.25">
      <c r="H24" s="16" t="str">
        <f t="array" ref="H24">IFERROR(INDEX(Tableau3[Recherche:],MATCH(1,(Tableau3[Prénom et Nom]=cal!$A24)*(cal!H$2=Tableau3[Date de Livraison]),0)),"")</f>
        <v/>
      </c>
      <c r="I24" s="16" t="str">
        <f t="array" ref="I24">IFERROR(INDEX(Tableau3[Recherche:],MATCH(1,(Tableau3[Prénom et Nom]=cal!$A24)*(cal!I$2=Tableau3[Date de Livraison]),0)),"")</f>
        <v/>
      </c>
      <c r="J24" s="16" t="str">
        <f t="array" ref="J24">IFERROR(INDEX(Tableau3[Recherche:],MATCH(1,(Tableau3[Prénom et Nom]=cal!$A24)*(cal!J$2=Tableau3[Date de Livraison]),0)),"")</f>
        <v/>
      </c>
      <c r="K24" s="16" t="str">
        <f t="array" ref="K24">IFERROR(INDEX(Tableau3[Recherche:],MATCH(1,(Tableau3[Prénom et Nom]=cal!$A24)*(cal!K$2=Tableau3[Date de Livraison]),0)),"")</f>
        <v/>
      </c>
      <c r="L24" s="16" t="str">
        <f t="array" ref="L24">IFERROR(INDEX(Tableau3[Recherche:],MATCH(1,(Tableau3[Prénom et Nom]=cal!$A24)*(cal!L$2=Tableau3[Date de Livraison]),0)),"")</f>
        <v/>
      </c>
      <c r="M24" s="16" t="str">
        <f t="array" ref="M24">IFERROR(INDEX(Tableau3[Recherche:],MATCH(1,(Tableau3[Prénom et Nom]=cal!$A24)*(cal!M$2=Tableau3[Date de Livraison]),0)),"")</f>
        <v/>
      </c>
      <c r="N24" s="16" t="str">
        <f t="array" ref="N24">IFERROR(INDEX(Tableau3[Recherche:],MATCH(1,(Tableau3[Prénom et Nom]=cal!$A24)*(cal!N$2=Tableau3[Date de Livraison]),0)),"")</f>
        <v/>
      </c>
      <c r="O24" s="16" t="str">
        <f t="array" ref="O24">IFERROR(INDEX(Tableau3[Recherche:],MATCH(1,(Tableau3[Prénom et Nom]=cal!$A24)*(cal!O$2=Tableau3[Date de Livraison]),0)),"")</f>
        <v/>
      </c>
      <c r="P24" s="16" t="str">
        <f t="array" ref="P24">IFERROR(INDEX(Tableau3[Recherche:],MATCH(1,(Tableau3[Prénom et Nom]=cal!$A24)*(cal!P$2=Tableau3[Date de Livraison]),0)),"")</f>
        <v/>
      </c>
      <c r="Q24" s="16" t="str">
        <f t="array" ref="Q24">IFERROR(INDEX(Tableau3[Recherche:],MATCH(1,(Tableau3[Prénom et Nom]=cal!$A24)*(cal!Q$2=Tableau3[Date de Livraison]),0)),"")</f>
        <v/>
      </c>
      <c r="R24" s="16" t="str">
        <f t="array" ref="R24">IFERROR(INDEX(Tableau3[Recherche:],MATCH(1,(Tableau3[Prénom et Nom]=cal!$A24)*(cal!R$2=Tableau3[Date de Livraison]),0)),"")</f>
        <v/>
      </c>
      <c r="S24" s="16" t="str">
        <f t="array" ref="S24">IFERROR(INDEX(Tableau3[Recherche:],MATCH(1,(Tableau3[Prénom et Nom]=cal!$A24)*(cal!S$2=Tableau3[Date de Livraison]),0)),"")</f>
        <v/>
      </c>
      <c r="T24" s="16" t="str">
        <f t="array" ref="T24">IFERROR(INDEX(Tableau3[Recherche:],MATCH(1,(Tableau3[Prénom et Nom]=cal!$A24)*(cal!T$2=Tableau3[Date de Livraison]),0)),"")</f>
        <v/>
      </c>
      <c r="U24" s="16" t="str">
        <f t="array" ref="U24">IFERROR(INDEX(Tableau3[Recherche:],MATCH(1,(Tableau3[Prénom et Nom]=cal!$A24)*(cal!U$2=Tableau3[Date de Livraison]),0)),"")</f>
        <v/>
      </c>
      <c r="V24" s="16" t="str">
        <f t="array" ref="V24">IFERROR(INDEX(Tableau3[Recherche:],MATCH(1,(Tableau3[Prénom et Nom]=cal!$A24)*(cal!V$2=Tableau3[Date de Livraison]),0)),"")</f>
        <v/>
      </c>
      <c r="W24" s="16" t="str">
        <f t="array" ref="W24">IFERROR(INDEX(Tableau3[Recherche:],MATCH(1,(Tableau3[Prénom et Nom]=cal!$A24)*(cal!W$2=Tableau3[Date de Livraison]),0)),"")</f>
        <v/>
      </c>
      <c r="X24" s="16" t="str">
        <f t="array" ref="X24">IFERROR(INDEX(Tableau3[Recherche:],MATCH(1,(Tableau3[Prénom et Nom]=cal!$A24)*(cal!X$2=Tableau3[Date de Livraison]),0)),"")</f>
        <v/>
      </c>
      <c r="Y24" s="16" t="str">
        <f t="array" ref="Y24">IFERROR(INDEX(Tableau3[Recherche:],MATCH(1,(Tableau3[Prénom et Nom]=cal!$A24)*(cal!Y$2=Tableau3[Date de Livraison]),0)),"")</f>
        <v/>
      </c>
      <c r="Z24" s="16" t="str">
        <f t="array" ref="Z24">IFERROR(INDEX(Tableau3[Recherche:],MATCH(1,(Tableau3[Prénom et Nom]=cal!$A24)*(cal!Z$2=Tableau3[Date de Livraison]),0)),"")</f>
        <v/>
      </c>
      <c r="AA24" s="16" t="str">
        <f t="array" ref="AA24">IFERROR(INDEX(Tableau3[Recherche:],MATCH(1,(Tableau3[Prénom et Nom]=cal!$A24)*(cal!AA$2=Tableau3[Date de Livraison]),0)),"")</f>
        <v/>
      </c>
      <c r="AB24" s="16" t="str">
        <f t="array" ref="AB24">IFERROR(INDEX(Tableau3[Recherche:],MATCH(1,(Tableau3[Prénom et Nom]=cal!$A24)*(cal!AB$2=Tableau3[Date de Livraison]),0)),"")</f>
        <v/>
      </c>
      <c r="AC24" s="16" t="str">
        <f t="array" ref="AC24">IFERROR(INDEX(Tableau3[Recherche:],MATCH(1,(Tableau3[Prénom et Nom]=cal!$A24)*(cal!AC$2=Tableau3[Date de Livraison]),0)),"")</f>
        <v/>
      </c>
      <c r="AD24" s="16" t="str">
        <f t="array" ref="AD24">IFERROR(INDEX(Tableau3[Recherche:],MATCH(1,(Tableau3[Prénom et Nom]=cal!$A24)*(cal!AD$2=Tableau3[Date de Livraison]),0)),"")</f>
        <v/>
      </c>
      <c r="AE24" s="16" t="str">
        <f t="array" ref="AE24">IFERROR(INDEX(Tableau3[Recherche:],MATCH(1,(Tableau3[Prénom et Nom]=cal!$A24)*(cal!AE$2=Tableau3[Date de Livraison]),0)),"")</f>
        <v/>
      </c>
      <c r="AF24" s="16" t="str">
        <f t="array" ref="AF24">IFERROR(INDEX(Tableau3[Recherche:],MATCH(1,(Tableau3[Prénom et Nom]=cal!$A24)*(cal!AF$2=Tableau3[Date de Livraison]),0)),"")</f>
        <v/>
      </c>
      <c r="AG24" s="16" t="str">
        <f t="array" ref="AG24">IFERROR(INDEX(Tableau3[Recherche:],MATCH(1,(Tableau3[Prénom et Nom]=cal!$A24)*(cal!AG$2=Tableau3[Date de Livraison]),0)),"")</f>
        <v/>
      </c>
      <c r="AH24" s="16" t="str">
        <f t="array" ref="AH24">IFERROR(INDEX(Tableau3[Recherche:],MATCH(1,(Tableau3[Prénom et Nom]=cal!$A24)*(cal!AH$2=Tableau3[Date de Livraison]),0)),"")</f>
        <v/>
      </c>
      <c r="AI24" s="16" t="str">
        <f t="array" ref="AI24">IFERROR(INDEX(Tableau3[Recherche:],MATCH(1,(Tableau3[Prénom et Nom]=cal!$A24)*(cal!AI$2=Tableau3[Date de Livraison]),0)),"")</f>
        <v/>
      </c>
      <c r="AJ24" s="16" t="str">
        <f t="array" ref="AJ24">IFERROR(INDEX(Tableau3[Recherche:],MATCH(1,(Tableau3[Prénom et Nom]=cal!$A24)*(cal!AJ$2=Tableau3[Date de Livraison]),0)),"")</f>
        <v/>
      </c>
      <c r="AK24" s="16" t="str">
        <f t="array" ref="AK24">IFERROR(INDEX(Tableau3[Recherche:],MATCH(1,(Tableau3[Prénom et Nom]=cal!$A24)*(cal!AK$2=Tableau3[Date de Livraison]),0)),"")</f>
        <v/>
      </c>
      <c r="AL24" s="16" t="str">
        <f t="array" ref="AL24">IFERROR(INDEX(Tableau3[Recherche:],MATCH(1,(Tableau3[Prénom et Nom]=cal!$A24)*(cal!AL$2=Tableau3[Date de Livraison]),0)),"")</f>
        <v/>
      </c>
    </row>
    <row r="25" spans="8:38" x14ac:dyDescent="0.25">
      <c r="H25" s="16" t="str">
        <f t="array" ref="H25">IFERROR(INDEX(Tableau3[Recherche:],MATCH(1,(Tableau3[Prénom et Nom]=cal!$A25)*(cal!H$2=Tableau3[Date de Livraison]),0)),"")</f>
        <v/>
      </c>
      <c r="I25" s="16" t="str">
        <f t="array" ref="I25">IFERROR(INDEX(Tableau3[Recherche:],MATCH(1,(Tableau3[Prénom et Nom]=cal!$A25)*(cal!I$2=Tableau3[Date de Livraison]),0)),"")</f>
        <v/>
      </c>
      <c r="J25" s="16" t="str">
        <f t="array" ref="J25">IFERROR(INDEX(Tableau3[Recherche:],MATCH(1,(Tableau3[Prénom et Nom]=cal!$A25)*(cal!J$2=Tableau3[Date de Livraison]),0)),"")</f>
        <v/>
      </c>
      <c r="K25" s="16" t="str">
        <f t="array" ref="K25">IFERROR(INDEX(Tableau3[Recherche:],MATCH(1,(Tableau3[Prénom et Nom]=cal!$A25)*(cal!K$2=Tableau3[Date de Livraison]),0)),"")</f>
        <v/>
      </c>
      <c r="L25" s="16" t="str">
        <f t="array" ref="L25">IFERROR(INDEX(Tableau3[Recherche:],MATCH(1,(Tableau3[Prénom et Nom]=cal!$A25)*(cal!L$2=Tableau3[Date de Livraison]),0)),"")</f>
        <v/>
      </c>
      <c r="M25" s="16" t="str">
        <f t="array" ref="M25">IFERROR(INDEX(Tableau3[Recherche:],MATCH(1,(Tableau3[Prénom et Nom]=cal!$A25)*(cal!M$2=Tableau3[Date de Livraison]),0)),"")</f>
        <v/>
      </c>
      <c r="N25" s="16" t="str">
        <f t="array" ref="N25">IFERROR(INDEX(Tableau3[Recherche:],MATCH(1,(Tableau3[Prénom et Nom]=cal!$A25)*(cal!N$2=Tableau3[Date de Livraison]),0)),"")</f>
        <v/>
      </c>
      <c r="O25" s="16" t="str">
        <f t="array" ref="O25">IFERROR(INDEX(Tableau3[Recherche:],MATCH(1,(Tableau3[Prénom et Nom]=cal!$A25)*(cal!O$2=Tableau3[Date de Livraison]),0)),"")</f>
        <v/>
      </c>
      <c r="P25" s="16" t="str">
        <f t="array" ref="P25">IFERROR(INDEX(Tableau3[Recherche:],MATCH(1,(Tableau3[Prénom et Nom]=cal!$A25)*(cal!P$2=Tableau3[Date de Livraison]),0)),"")</f>
        <v/>
      </c>
      <c r="Q25" s="16" t="str">
        <f t="array" ref="Q25">IFERROR(INDEX(Tableau3[Recherche:],MATCH(1,(Tableau3[Prénom et Nom]=cal!$A25)*(cal!Q$2=Tableau3[Date de Livraison]),0)),"")</f>
        <v/>
      </c>
      <c r="R25" s="16" t="str">
        <f t="array" ref="R25">IFERROR(INDEX(Tableau3[Recherche:],MATCH(1,(Tableau3[Prénom et Nom]=cal!$A25)*(cal!R$2=Tableau3[Date de Livraison]),0)),"")</f>
        <v/>
      </c>
      <c r="S25" s="16" t="str">
        <f t="array" ref="S25">IFERROR(INDEX(Tableau3[Recherche:],MATCH(1,(Tableau3[Prénom et Nom]=cal!$A25)*(cal!S$2=Tableau3[Date de Livraison]),0)),"")</f>
        <v/>
      </c>
      <c r="T25" s="16" t="str">
        <f t="array" ref="T25">IFERROR(INDEX(Tableau3[Recherche:],MATCH(1,(Tableau3[Prénom et Nom]=cal!$A25)*(cal!T$2=Tableau3[Date de Livraison]),0)),"")</f>
        <v/>
      </c>
      <c r="U25" s="16" t="str">
        <f t="array" ref="U25">IFERROR(INDEX(Tableau3[Recherche:],MATCH(1,(Tableau3[Prénom et Nom]=cal!$A25)*(cal!U$2=Tableau3[Date de Livraison]),0)),"")</f>
        <v/>
      </c>
      <c r="V25" s="16" t="str">
        <f t="array" ref="V25">IFERROR(INDEX(Tableau3[Recherche:],MATCH(1,(Tableau3[Prénom et Nom]=cal!$A25)*(cal!V$2=Tableau3[Date de Livraison]),0)),"")</f>
        <v/>
      </c>
      <c r="W25" s="16" t="str">
        <f t="array" ref="W25">IFERROR(INDEX(Tableau3[Recherche:],MATCH(1,(Tableau3[Prénom et Nom]=cal!$A25)*(cal!W$2=Tableau3[Date de Livraison]),0)),"")</f>
        <v/>
      </c>
      <c r="X25" s="16" t="str">
        <f t="array" ref="X25">IFERROR(INDEX(Tableau3[Recherche:],MATCH(1,(Tableau3[Prénom et Nom]=cal!$A25)*(cal!X$2=Tableau3[Date de Livraison]),0)),"")</f>
        <v/>
      </c>
      <c r="Y25" s="16" t="str">
        <f t="array" ref="Y25">IFERROR(INDEX(Tableau3[Recherche:],MATCH(1,(Tableau3[Prénom et Nom]=cal!$A25)*(cal!Y$2=Tableau3[Date de Livraison]),0)),"")</f>
        <v/>
      </c>
      <c r="Z25" s="16" t="str">
        <f t="array" ref="Z25">IFERROR(INDEX(Tableau3[Recherche:],MATCH(1,(Tableau3[Prénom et Nom]=cal!$A25)*(cal!Z$2=Tableau3[Date de Livraison]),0)),"")</f>
        <v/>
      </c>
      <c r="AA25" s="16" t="str">
        <f t="array" ref="AA25">IFERROR(INDEX(Tableau3[Recherche:],MATCH(1,(Tableau3[Prénom et Nom]=cal!$A25)*(cal!AA$2=Tableau3[Date de Livraison]),0)),"")</f>
        <v/>
      </c>
      <c r="AB25" s="16" t="str">
        <f t="array" ref="AB25">IFERROR(INDEX(Tableau3[Recherche:],MATCH(1,(Tableau3[Prénom et Nom]=cal!$A25)*(cal!AB$2=Tableau3[Date de Livraison]),0)),"")</f>
        <v/>
      </c>
      <c r="AC25" s="16" t="str">
        <f t="array" ref="AC25">IFERROR(INDEX(Tableau3[Recherche:],MATCH(1,(Tableau3[Prénom et Nom]=cal!$A25)*(cal!AC$2=Tableau3[Date de Livraison]),0)),"")</f>
        <v/>
      </c>
      <c r="AD25" s="16" t="str">
        <f t="array" ref="AD25">IFERROR(INDEX(Tableau3[Recherche:],MATCH(1,(Tableau3[Prénom et Nom]=cal!$A25)*(cal!AD$2=Tableau3[Date de Livraison]),0)),"")</f>
        <v/>
      </c>
      <c r="AE25" s="16" t="str">
        <f t="array" ref="AE25">IFERROR(INDEX(Tableau3[Recherche:],MATCH(1,(Tableau3[Prénom et Nom]=cal!$A25)*(cal!AE$2=Tableau3[Date de Livraison]),0)),"")</f>
        <v/>
      </c>
      <c r="AF25" s="16" t="str">
        <f t="array" ref="AF25">IFERROR(INDEX(Tableau3[Recherche:],MATCH(1,(Tableau3[Prénom et Nom]=cal!$A25)*(cal!AF$2=Tableau3[Date de Livraison]),0)),"")</f>
        <v/>
      </c>
      <c r="AG25" s="16" t="str">
        <f t="array" ref="AG25">IFERROR(INDEX(Tableau3[Recherche:],MATCH(1,(Tableau3[Prénom et Nom]=cal!$A25)*(cal!AG$2=Tableau3[Date de Livraison]),0)),"")</f>
        <v/>
      </c>
      <c r="AH25" s="16" t="str">
        <f t="array" ref="AH25">IFERROR(INDEX(Tableau3[Recherche:],MATCH(1,(Tableau3[Prénom et Nom]=cal!$A25)*(cal!AH$2=Tableau3[Date de Livraison]),0)),"")</f>
        <v/>
      </c>
      <c r="AI25" s="16" t="str">
        <f t="array" ref="AI25">IFERROR(INDEX(Tableau3[Recherche:],MATCH(1,(Tableau3[Prénom et Nom]=cal!$A25)*(cal!AI$2=Tableau3[Date de Livraison]),0)),"")</f>
        <v/>
      </c>
      <c r="AJ25" s="16" t="str">
        <f t="array" ref="AJ25">IFERROR(INDEX(Tableau3[Recherche:],MATCH(1,(Tableau3[Prénom et Nom]=cal!$A25)*(cal!AJ$2=Tableau3[Date de Livraison]),0)),"")</f>
        <v/>
      </c>
      <c r="AK25" s="16" t="str">
        <f t="array" ref="AK25">IFERROR(INDEX(Tableau3[Recherche:],MATCH(1,(Tableau3[Prénom et Nom]=cal!$A25)*(cal!AK$2=Tableau3[Date de Livraison]),0)),"")</f>
        <v/>
      </c>
      <c r="AL25" s="16" t="str">
        <f t="array" ref="AL25">IFERROR(INDEX(Tableau3[Recherche:],MATCH(1,(Tableau3[Prénom et Nom]=cal!$A25)*(cal!AL$2=Tableau3[Date de Livraison]),0)),"")</f>
        <v/>
      </c>
    </row>
    <row r="26" spans="8:38" x14ac:dyDescent="0.25">
      <c r="H26" s="16" t="str">
        <f t="array" ref="H26">IFERROR(INDEX(Tableau3[Recherche:],MATCH(1,(Tableau3[Prénom et Nom]=cal!$A26)*(cal!H$2=Tableau3[Date de Livraison]),0)),"")</f>
        <v/>
      </c>
      <c r="I26" s="16" t="str">
        <f t="array" ref="I26">IFERROR(INDEX(Tableau3[Recherche:],MATCH(1,(Tableau3[Prénom et Nom]=cal!$A26)*(cal!I$2=Tableau3[Date de Livraison]),0)),"")</f>
        <v/>
      </c>
      <c r="J26" s="16" t="str">
        <f t="array" ref="J26">IFERROR(INDEX(Tableau3[Recherche:],MATCH(1,(Tableau3[Prénom et Nom]=cal!$A26)*(cal!J$2=Tableau3[Date de Livraison]),0)),"")</f>
        <v/>
      </c>
      <c r="K26" s="16" t="str">
        <f t="array" ref="K26">IFERROR(INDEX(Tableau3[Recherche:],MATCH(1,(Tableau3[Prénom et Nom]=cal!$A26)*(cal!K$2=Tableau3[Date de Livraison]),0)),"")</f>
        <v/>
      </c>
      <c r="L26" s="16" t="str">
        <f t="array" ref="L26">IFERROR(INDEX(Tableau3[Recherche:],MATCH(1,(Tableau3[Prénom et Nom]=cal!$A26)*(cal!L$2=Tableau3[Date de Livraison]),0)),"")</f>
        <v/>
      </c>
      <c r="M26" s="16" t="str">
        <f t="array" ref="M26">IFERROR(INDEX(Tableau3[Recherche:],MATCH(1,(Tableau3[Prénom et Nom]=cal!$A26)*(cal!M$2=Tableau3[Date de Livraison]),0)),"")</f>
        <v/>
      </c>
      <c r="N26" s="16" t="str">
        <f t="array" ref="N26">IFERROR(INDEX(Tableau3[Recherche:],MATCH(1,(Tableau3[Prénom et Nom]=cal!$A26)*(cal!N$2=Tableau3[Date de Livraison]),0)),"")</f>
        <v/>
      </c>
      <c r="O26" s="16" t="str">
        <f t="array" ref="O26">IFERROR(INDEX(Tableau3[Recherche:],MATCH(1,(Tableau3[Prénom et Nom]=cal!$A26)*(cal!O$2=Tableau3[Date de Livraison]),0)),"")</f>
        <v/>
      </c>
      <c r="P26" s="16" t="str">
        <f t="array" ref="P26">IFERROR(INDEX(Tableau3[Recherche:],MATCH(1,(Tableau3[Prénom et Nom]=cal!$A26)*(cal!P$2=Tableau3[Date de Livraison]),0)),"")</f>
        <v/>
      </c>
      <c r="Q26" s="16" t="str">
        <f t="array" ref="Q26">IFERROR(INDEX(Tableau3[Recherche:],MATCH(1,(Tableau3[Prénom et Nom]=cal!$A26)*(cal!Q$2=Tableau3[Date de Livraison]),0)),"")</f>
        <v/>
      </c>
      <c r="R26" s="16" t="str">
        <f t="array" ref="R26">IFERROR(INDEX(Tableau3[Recherche:],MATCH(1,(Tableau3[Prénom et Nom]=cal!$A26)*(cal!R$2=Tableau3[Date de Livraison]),0)),"")</f>
        <v/>
      </c>
      <c r="S26" s="16" t="str">
        <f t="array" ref="S26">IFERROR(INDEX(Tableau3[Recherche:],MATCH(1,(Tableau3[Prénom et Nom]=cal!$A26)*(cal!S$2=Tableau3[Date de Livraison]),0)),"")</f>
        <v/>
      </c>
      <c r="T26" s="16" t="str">
        <f t="array" ref="T26">IFERROR(INDEX(Tableau3[Recherche:],MATCH(1,(Tableau3[Prénom et Nom]=cal!$A26)*(cal!T$2=Tableau3[Date de Livraison]),0)),"")</f>
        <v/>
      </c>
      <c r="U26" s="16" t="str">
        <f t="array" ref="U26">IFERROR(INDEX(Tableau3[Recherche:],MATCH(1,(Tableau3[Prénom et Nom]=cal!$A26)*(cal!U$2=Tableau3[Date de Livraison]),0)),"")</f>
        <v/>
      </c>
      <c r="V26" s="16" t="str">
        <f t="array" ref="V26">IFERROR(INDEX(Tableau3[Recherche:],MATCH(1,(Tableau3[Prénom et Nom]=cal!$A26)*(cal!V$2=Tableau3[Date de Livraison]),0)),"")</f>
        <v/>
      </c>
      <c r="W26" s="16" t="str">
        <f t="array" ref="W26">IFERROR(INDEX(Tableau3[Recherche:],MATCH(1,(Tableau3[Prénom et Nom]=cal!$A26)*(cal!W$2=Tableau3[Date de Livraison]),0)),"")</f>
        <v/>
      </c>
      <c r="X26" s="16" t="str">
        <f t="array" ref="X26">IFERROR(INDEX(Tableau3[Recherche:],MATCH(1,(Tableau3[Prénom et Nom]=cal!$A26)*(cal!X$2=Tableau3[Date de Livraison]),0)),"")</f>
        <v/>
      </c>
      <c r="Y26" s="16" t="str">
        <f t="array" ref="Y26">IFERROR(INDEX(Tableau3[Recherche:],MATCH(1,(Tableau3[Prénom et Nom]=cal!$A26)*(cal!Y$2=Tableau3[Date de Livraison]),0)),"")</f>
        <v/>
      </c>
      <c r="Z26" s="16" t="str">
        <f t="array" ref="Z26">IFERROR(INDEX(Tableau3[Recherche:],MATCH(1,(Tableau3[Prénom et Nom]=cal!$A26)*(cal!Z$2=Tableau3[Date de Livraison]),0)),"")</f>
        <v/>
      </c>
      <c r="AA26" s="16" t="str">
        <f t="array" ref="AA26">IFERROR(INDEX(Tableau3[Recherche:],MATCH(1,(Tableau3[Prénom et Nom]=cal!$A26)*(cal!AA$2=Tableau3[Date de Livraison]),0)),"")</f>
        <v/>
      </c>
      <c r="AB26" s="16" t="str">
        <f t="array" ref="AB26">IFERROR(INDEX(Tableau3[Recherche:],MATCH(1,(Tableau3[Prénom et Nom]=cal!$A26)*(cal!AB$2=Tableau3[Date de Livraison]),0)),"")</f>
        <v/>
      </c>
      <c r="AC26" s="16" t="str">
        <f t="array" ref="AC26">IFERROR(INDEX(Tableau3[Recherche:],MATCH(1,(Tableau3[Prénom et Nom]=cal!$A26)*(cal!AC$2=Tableau3[Date de Livraison]),0)),"")</f>
        <v/>
      </c>
      <c r="AD26" s="16" t="str">
        <f t="array" ref="AD26">IFERROR(INDEX(Tableau3[Recherche:],MATCH(1,(Tableau3[Prénom et Nom]=cal!$A26)*(cal!AD$2=Tableau3[Date de Livraison]),0)),"")</f>
        <v/>
      </c>
      <c r="AE26" s="16" t="str">
        <f t="array" ref="AE26">IFERROR(INDEX(Tableau3[Recherche:],MATCH(1,(Tableau3[Prénom et Nom]=cal!$A26)*(cal!AE$2=Tableau3[Date de Livraison]),0)),"")</f>
        <v/>
      </c>
      <c r="AF26" s="16" t="str">
        <f t="array" ref="AF26">IFERROR(INDEX(Tableau3[Recherche:],MATCH(1,(Tableau3[Prénom et Nom]=cal!$A26)*(cal!AF$2=Tableau3[Date de Livraison]),0)),"")</f>
        <v/>
      </c>
      <c r="AG26" s="16" t="str">
        <f t="array" ref="AG26">IFERROR(INDEX(Tableau3[Recherche:],MATCH(1,(Tableau3[Prénom et Nom]=cal!$A26)*(cal!AG$2=Tableau3[Date de Livraison]),0)),"")</f>
        <v/>
      </c>
      <c r="AH26" s="16" t="str">
        <f t="array" ref="AH26">IFERROR(INDEX(Tableau3[Recherche:],MATCH(1,(Tableau3[Prénom et Nom]=cal!$A26)*(cal!AH$2=Tableau3[Date de Livraison]),0)),"")</f>
        <v/>
      </c>
      <c r="AI26" s="16" t="str">
        <f t="array" ref="AI26">IFERROR(INDEX(Tableau3[Recherche:],MATCH(1,(Tableau3[Prénom et Nom]=cal!$A26)*(cal!AI$2=Tableau3[Date de Livraison]),0)),"")</f>
        <v/>
      </c>
      <c r="AJ26" s="16" t="str">
        <f t="array" ref="AJ26">IFERROR(INDEX(Tableau3[Recherche:],MATCH(1,(Tableau3[Prénom et Nom]=cal!$A26)*(cal!AJ$2=Tableau3[Date de Livraison]),0)),"")</f>
        <v/>
      </c>
      <c r="AK26" s="16" t="str">
        <f t="array" ref="AK26">IFERROR(INDEX(Tableau3[Recherche:],MATCH(1,(Tableau3[Prénom et Nom]=cal!$A26)*(cal!AK$2=Tableau3[Date de Livraison]),0)),"")</f>
        <v/>
      </c>
      <c r="AL26" s="16" t="str">
        <f t="array" ref="AL26">IFERROR(INDEX(Tableau3[Recherche:],MATCH(1,(Tableau3[Prénom et Nom]=cal!$A26)*(cal!AL$2=Tableau3[Date de Livraison]),0)),"")</f>
        <v/>
      </c>
    </row>
    <row r="27" spans="8:38" x14ac:dyDescent="0.25">
      <c r="H27" s="16" t="str">
        <f t="array" ref="H27">IFERROR(INDEX(Tableau3[Recherche:],MATCH(1,(Tableau3[Prénom et Nom]=cal!$A27)*(cal!H$2=Tableau3[Date de Livraison]),0)),"")</f>
        <v/>
      </c>
      <c r="I27" s="16" t="str">
        <f t="array" ref="I27">IFERROR(INDEX(Tableau3[Recherche:],MATCH(1,(Tableau3[Prénom et Nom]=cal!$A27)*(cal!I$2=Tableau3[Date de Livraison]),0)),"")</f>
        <v/>
      </c>
      <c r="J27" s="16" t="str">
        <f t="array" ref="J27">IFERROR(INDEX(Tableau3[Recherche:],MATCH(1,(Tableau3[Prénom et Nom]=cal!$A27)*(cal!J$2=Tableau3[Date de Livraison]),0)),"")</f>
        <v/>
      </c>
      <c r="K27" s="16" t="str">
        <f t="array" ref="K27">IFERROR(INDEX(Tableau3[Recherche:],MATCH(1,(Tableau3[Prénom et Nom]=cal!$A27)*(cal!K$2=Tableau3[Date de Livraison]),0)),"")</f>
        <v/>
      </c>
      <c r="L27" s="16" t="str">
        <f t="array" ref="L27">IFERROR(INDEX(Tableau3[Recherche:],MATCH(1,(Tableau3[Prénom et Nom]=cal!$A27)*(cal!L$2=Tableau3[Date de Livraison]),0)),"")</f>
        <v/>
      </c>
      <c r="M27" s="16" t="str">
        <f t="array" ref="M27">IFERROR(INDEX(Tableau3[Recherche:],MATCH(1,(Tableau3[Prénom et Nom]=cal!$A27)*(cal!M$2=Tableau3[Date de Livraison]),0)),"")</f>
        <v/>
      </c>
      <c r="N27" s="16" t="str">
        <f t="array" ref="N27">IFERROR(INDEX(Tableau3[Recherche:],MATCH(1,(Tableau3[Prénom et Nom]=cal!$A27)*(cal!N$2=Tableau3[Date de Livraison]),0)),"")</f>
        <v/>
      </c>
      <c r="O27" s="16" t="str">
        <f t="array" ref="O27">IFERROR(INDEX(Tableau3[Recherche:],MATCH(1,(Tableau3[Prénom et Nom]=cal!$A27)*(cal!O$2=Tableau3[Date de Livraison]),0)),"")</f>
        <v/>
      </c>
      <c r="P27" s="16" t="str">
        <f t="array" ref="P27">IFERROR(INDEX(Tableau3[Recherche:],MATCH(1,(Tableau3[Prénom et Nom]=cal!$A27)*(cal!P$2=Tableau3[Date de Livraison]),0)),"")</f>
        <v/>
      </c>
      <c r="Q27" s="16" t="str">
        <f t="array" ref="Q27">IFERROR(INDEX(Tableau3[Recherche:],MATCH(1,(Tableau3[Prénom et Nom]=cal!$A27)*(cal!Q$2=Tableau3[Date de Livraison]),0)),"")</f>
        <v/>
      </c>
      <c r="R27" s="16" t="str">
        <f t="array" ref="R27">IFERROR(INDEX(Tableau3[Recherche:],MATCH(1,(Tableau3[Prénom et Nom]=cal!$A27)*(cal!R$2=Tableau3[Date de Livraison]),0)),"")</f>
        <v/>
      </c>
      <c r="S27" s="16" t="str">
        <f t="array" ref="S27">IFERROR(INDEX(Tableau3[Recherche:],MATCH(1,(Tableau3[Prénom et Nom]=cal!$A27)*(cal!S$2=Tableau3[Date de Livraison]),0)),"")</f>
        <v/>
      </c>
      <c r="T27" s="16" t="str">
        <f t="array" ref="T27">IFERROR(INDEX(Tableau3[Recherche:],MATCH(1,(Tableau3[Prénom et Nom]=cal!$A27)*(cal!T$2=Tableau3[Date de Livraison]),0)),"")</f>
        <v/>
      </c>
      <c r="U27" s="16" t="str">
        <f t="array" ref="U27">IFERROR(INDEX(Tableau3[Recherche:],MATCH(1,(Tableau3[Prénom et Nom]=cal!$A27)*(cal!U$2=Tableau3[Date de Livraison]),0)),"")</f>
        <v/>
      </c>
      <c r="V27" s="16" t="str">
        <f t="array" ref="V27">IFERROR(INDEX(Tableau3[Recherche:],MATCH(1,(Tableau3[Prénom et Nom]=cal!$A27)*(cal!V$2=Tableau3[Date de Livraison]),0)),"")</f>
        <v/>
      </c>
      <c r="W27" s="16" t="str">
        <f t="array" ref="W27">IFERROR(INDEX(Tableau3[Recherche:],MATCH(1,(Tableau3[Prénom et Nom]=cal!$A27)*(cal!W$2=Tableau3[Date de Livraison]),0)),"")</f>
        <v/>
      </c>
      <c r="X27" s="16" t="str">
        <f t="array" ref="X27">IFERROR(INDEX(Tableau3[Recherche:],MATCH(1,(Tableau3[Prénom et Nom]=cal!$A27)*(cal!X$2=Tableau3[Date de Livraison]),0)),"")</f>
        <v/>
      </c>
      <c r="Y27" s="16" t="str">
        <f t="array" ref="Y27">IFERROR(INDEX(Tableau3[Recherche:],MATCH(1,(Tableau3[Prénom et Nom]=cal!$A27)*(cal!Y$2=Tableau3[Date de Livraison]),0)),"")</f>
        <v/>
      </c>
      <c r="Z27" s="16" t="str">
        <f t="array" ref="Z27">IFERROR(INDEX(Tableau3[Recherche:],MATCH(1,(Tableau3[Prénom et Nom]=cal!$A27)*(cal!Z$2=Tableau3[Date de Livraison]),0)),"")</f>
        <v/>
      </c>
      <c r="AA27" s="16" t="str">
        <f t="array" ref="AA27">IFERROR(INDEX(Tableau3[Recherche:],MATCH(1,(Tableau3[Prénom et Nom]=cal!$A27)*(cal!AA$2=Tableau3[Date de Livraison]),0)),"")</f>
        <v/>
      </c>
      <c r="AB27" s="16" t="str">
        <f t="array" ref="AB27">IFERROR(INDEX(Tableau3[Recherche:],MATCH(1,(Tableau3[Prénom et Nom]=cal!$A27)*(cal!AB$2=Tableau3[Date de Livraison]),0)),"")</f>
        <v/>
      </c>
      <c r="AC27" s="16" t="str">
        <f t="array" ref="AC27">IFERROR(INDEX(Tableau3[Recherche:],MATCH(1,(Tableau3[Prénom et Nom]=cal!$A27)*(cal!AC$2=Tableau3[Date de Livraison]),0)),"")</f>
        <v/>
      </c>
      <c r="AD27" s="16" t="str">
        <f t="array" ref="AD27">IFERROR(INDEX(Tableau3[Recherche:],MATCH(1,(Tableau3[Prénom et Nom]=cal!$A27)*(cal!AD$2=Tableau3[Date de Livraison]),0)),"")</f>
        <v/>
      </c>
      <c r="AE27" s="16" t="str">
        <f t="array" ref="AE27">IFERROR(INDEX(Tableau3[Recherche:],MATCH(1,(Tableau3[Prénom et Nom]=cal!$A27)*(cal!AE$2=Tableau3[Date de Livraison]),0)),"")</f>
        <v/>
      </c>
      <c r="AF27" s="16" t="str">
        <f t="array" ref="AF27">IFERROR(INDEX(Tableau3[Recherche:],MATCH(1,(Tableau3[Prénom et Nom]=cal!$A27)*(cal!AF$2=Tableau3[Date de Livraison]),0)),"")</f>
        <v/>
      </c>
      <c r="AG27" s="16" t="str">
        <f t="array" ref="AG27">IFERROR(INDEX(Tableau3[Recherche:],MATCH(1,(Tableau3[Prénom et Nom]=cal!$A27)*(cal!AG$2=Tableau3[Date de Livraison]),0)),"")</f>
        <v/>
      </c>
      <c r="AH27" s="16" t="str">
        <f t="array" ref="AH27">IFERROR(INDEX(Tableau3[Recherche:],MATCH(1,(Tableau3[Prénom et Nom]=cal!$A27)*(cal!AH$2=Tableau3[Date de Livraison]),0)),"")</f>
        <v/>
      </c>
      <c r="AI27" s="16" t="str">
        <f t="array" ref="AI27">IFERROR(INDEX(Tableau3[Recherche:],MATCH(1,(Tableau3[Prénom et Nom]=cal!$A27)*(cal!AI$2=Tableau3[Date de Livraison]),0)),"")</f>
        <v/>
      </c>
      <c r="AJ27" s="16" t="str">
        <f t="array" ref="AJ27">IFERROR(INDEX(Tableau3[Recherche:],MATCH(1,(Tableau3[Prénom et Nom]=cal!$A27)*(cal!AJ$2=Tableau3[Date de Livraison]),0)),"")</f>
        <v/>
      </c>
      <c r="AK27" s="16" t="str">
        <f t="array" ref="AK27">IFERROR(INDEX(Tableau3[Recherche:],MATCH(1,(Tableau3[Prénom et Nom]=cal!$A27)*(cal!AK$2=Tableau3[Date de Livraison]),0)),"")</f>
        <v/>
      </c>
      <c r="AL27" s="16" t="str">
        <f t="array" ref="AL27">IFERROR(INDEX(Tableau3[Recherche:],MATCH(1,(Tableau3[Prénom et Nom]=cal!$A27)*(cal!AL$2=Tableau3[Date de Livraison]),0)),"")</f>
        <v/>
      </c>
    </row>
    <row r="28" spans="8:38" x14ac:dyDescent="0.25">
      <c r="H28" s="16" t="str">
        <f t="array" ref="H28">IFERROR(INDEX(Tableau3[Recherche:],MATCH(1,(Tableau3[Prénom et Nom]=cal!$A28)*(cal!H$2=Tableau3[Date de Livraison]),0)),"")</f>
        <v/>
      </c>
      <c r="I28" s="16" t="str">
        <f t="array" ref="I28">IFERROR(INDEX(Tableau3[Recherche:],MATCH(1,(Tableau3[Prénom et Nom]=cal!$A28)*(cal!I$2=Tableau3[Date de Livraison]),0)),"")</f>
        <v/>
      </c>
      <c r="J28" s="16" t="str">
        <f t="array" ref="J28">IFERROR(INDEX(Tableau3[Recherche:],MATCH(1,(Tableau3[Prénom et Nom]=cal!$A28)*(cal!J$2=Tableau3[Date de Livraison]),0)),"")</f>
        <v/>
      </c>
      <c r="K28" s="16" t="str">
        <f t="array" ref="K28">IFERROR(INDEX(Tableau3[Recherche:],MATCH(1,(Tableau3[Prénom et Nom]=cal!$A28)*(cal!K$2=Tableau3[Date de Livraison]),0)),"")</f>
        <v/>
      </c>
      <c r="L28" s="16" t="str">
        <f t="array" ref="L28">IFERROR(INDEX(Tableau3[Recherche:],MATCH(1,(Tableau3[Prénom et Nom]=cal!$A28)*(cal!L$2=Tableau3[Date de Livraison]),0)),"")</f>
        <v/>
      </c>
      <c r="M28" s="16" t="str">
        <f t="array" ref="M28">IFERROR(INDEX(Tableau3[Recherche:],MATCH(1,(Tableau3[Prénom et Nom]=cal!$A28)*(cal!M$2=Tableau3[Date de Livraison]),0)),"")</f>
        <v/>
      </c>
      <c r="N28" s="16" t="str">
        <f t="array" ref="N28">IFERROR(INDEX(Tableau3[Recherche:],MATCH(1,(Tableau3[Prénom et Nom]=cal!$A28)*(cal!N$2=Tableau3[Date de Livraison]),0)),"")</f>
        <v/>
      </c>
      <c r="O28" s="16" t="str">
        <f t="array" ref="O28">IFERROR(INDEX(Tableau3[Recherche:],MATCH(1,(Tableau3[Prénom et Nom]=cal!$A28)*(cal!O$2=Tableau3[Date de Livraison]),0)),"")</f>
        <v/>
      </c>
      <c r="P28" s="16" t="str">
        <f t="array" ref="P28">IFERROR(INDEX(Tableau3[Recherche:],MATCH(1,(Tableau3[Prénom et Nom]=cal!$A28)*(cal!P$2=Tableau3[Date de Livraison]),0)),"")</f>
        <v/>
      </c>
      <c r="Q28" s="16" t="str">
        <f t="array" ref="Q28">IFERROR(INDEX(Tableau3[Recherche:],MATCH(1,(Tableau3[Prénom et Nom]=cal!$A28)*(cal!Q$2=Tableau3[Date de Livraison]),0)),"")</f>
        <v/>
      </c>
      <c r="R28" s="16" t="str">
        <f t="array" ref="R28">IFERROR(INDEX(Tableau3[Recherche:],MATCH(1,(Tableau3[Prénom et Nom]=cal!$A28)*(cal!R$2=Tableau3[Date de Livraison]),0)),"")</f>
        <v/>
      </c>
      <c r="S28" s="16" t="str">
        <f t="array" ref="S28">IFERROR(INDEX(Tableau3[Recherche:],MATCH(1,(Tableau3[Prénom et Nom]=cal!$A28)*(cal!S$2=Tableau3[Date de Livraison]),0)),"")</f>
        <v/>
      </c>
      <c r="T28" s="16" t="str">
        <f t="array" ref="T28">IFERROR(INDEX(Tableau3[Recherche:],MATCH(1,(Tableau3[Prénom et Nom]=cal!$A28)*(cal!T$2=Tableau3[Date de Livraison]),0)),"")</f>
        <v/>
      </c>
      <c r="U28" s="16" t="str">
        <f t="array" ref="U28">IFERROR(INDEX(Tableau3[Recherche:],MATCH(1,(Tableau3[Prénom et Nom]=cal!$A28)*(cal!U$2=Tableau3[Date de Livraison]),0)),"")</f>
        <v/>
      </c>
      <c r="V28" s="16" t="str">
        <f t="array" ref="V28">IFERROR(INDEX(Tableau3[Recherche:],MATCH(1,(Tableau3[Prénom et Nom]=cal!$A28)*(cal!V$2=Tableau3[Date de Livraison]),0)),"")</f>
        <v/>
      </c>
      <c r="W28" s="16" t="str">
        <f t="array" ref="W28">IFERROR(INDEX(Tableau3[Recherche:],MATCH(1,(Tableau3[Prénom et Nom]=cal!$A28)*(cal!W$2=Tableau3[Date de Livraison]),0)),"")</f>
        <v/>
      </c>
      <c r="X28" s="16" t="str">
        <f t="array" ref="X28">IFERROR(INDEX(Tableau3[Recherche:],MATCH(1,(Tableau3[Prénom et Nom]=cal!$A28)*(cal!X$2=Tableau3[Date de Livraison]),0)),"")</f>
        <v/>
      </c>
      <c r="Y28" s="16" t="str">
        <f t="array" ref="Y28">IFERROR(INDEX(Tableau3[Recherche:],MATCH(1,(Tableau3[Prénom et Nom]=cal!$A28)*(cal!Y$2=Tableau3[Date de Livraison]),0)),"")</f>
        <v/>
      </c>
      <c r="Z28" s="16" t="str">
        <f t="array" ref="Z28">IFERROR(INDEX(Tableau3[Recherche:],MATCH(1,(Tableau3[Prénom et Nom]=cal!$A28)*(cal!Z$2=Tableau3[Date de Livraison]),0)),"")</f>
        <v/>
      </c>
      <c r="AA28" s="16" t="str">
        <f t="array" ref="AA28">IFERROR(INDEX(Tableau3[Recherche:],MATCH(1,(Tableau3[Prénom et Nom]=cal!$A28)*(cal!AA$2=Tableau3[Date de Livraison]),0)),"")</f>
        <v/>
      </c>
      <c r="AB28" s="16" t="str">
        <f t="array" ref="AB28">IFERROR(INDEX(Tableau3[Recherche:],MATCH(1,(Tableau3[Prénom et Nom]=cal!$A28)*(cal!AB$2=Tableau3[Date de Livraison]),0)),"")</f>
        <v/>
      </c>
      <c r="AC28" s="16" t="str">
        <f t="array" ref="AC28">IFERROR(INDEX(Tableau3[Recherche:],MATCH(1,(Tableau3[Prénom et Nom]=cal!$A28)*(cal!AC$2=Tableau3[Date de Livraison]),0)),"")</f>
        <v/>
      </c>
      <c r="AD28" s="16" t="str">
        <f t="array" ref="AD28">IFERROR(INDEX(Tableau3[Recherche:],MATCH(1,(Tableau3[Prénom et Nom]=cal!$A28)*(cal!AD$2=Tableau3[Date de Livraison]),0)),"")</f>
        <v/>
      </c>
      <c r="AE28" s="16" t="str">
        <f t="array" ref="AE28">IFERROR(INDEX(Tableau3[Recherche:],MATCH(1,(Tableau3[Prénom et Nom]=cal!$A28)*(cal!AE$2=Tableau3[Date de Livraison]),0)),"")</f>
        <v/>
      </c>
      <c r="AF28" s="16" t="str">
        <f t="array" ref="AF28">IFERROR(INDEX(Tableau3[Recherche:],MATCH(1,(Tableau3[Prénom et Nom]=cal!$A28)*(cal!AF$2=Tableau3[Date de Livraison]),0)),"")</f>
        <v/>
      </c>
      <c r="AG28" s="16" t="str">
        <f t="array" ref="AG28">IFERROR(INDEX(Tableau3[Recherche:],MATCH(1,(Tableau3[Prénom et Nom]=cal!$A28)*(cal!AG$2=Tableau3[Date de Livraison]),0)),"")</f>
        <v/>
      </c>
      <c r="AH28" s="16" t="str">
        <f t="array" ref="AH28">IFERROR(INDEX(Tableau3[Recherche:],MATCH(1,(Tableau3[Prénom et Nom]=cal!$A28)*(cal!AH$2=Tableau3[Date de Livraison]),0)),"")</f>
        <v/>
      </c>
      <c r="AI28" s="16" t="str">
        <f t="array" ref="AI28">IFERROR(INDEX(Tableau3[Recherche:],MATCH(1,(Tableau3[Prénom et Nom]=cal!$A28)*(cal!AI$2=Tableau3[Date de Livraison]),0)),"")</f>
        <v/>
      </c>
      <c r="AJ28" s="16" t="str">
        <f t="array" ref="AJ28">IFERROR(INDEX(Tableau3[Recherche:],MATCH(1,(Tableau3[Prénom et Nom]=cal!$A28)*(cal!AJ$2=Tableau3[Date de Livraison]),0)),"")</f>
        <v/>
      </c>
      <c r="AK28" s="16" t="str">
        <f t="array" ref="AK28">IFERROR(INDEX(Tableau3[Recherche:],MATCH(1,(Tableau3[Prénom et Nom]=cal!$A28)*(cal!AK$2=Tableau3[Date de Livraison]),0)),"")</f>
        <v/>
      </c>
      <c r="AL28" s="16" t="str">
        <f t="array" ref="AL28">IFERROR(INDEX(Tableau3[Recherche:],MATCH(1,(Tableau3[Prénom et Nom]=cal!$A28)*(cal!AL$2=Tableau3[Date de Livraison]),0)),"")</f>
        <v/>
      </c>
    </row>
    <row r="29" spans="8:38" x14ac:dyDescent="0.25">
      <c r="H29" s="16" t="str">
        <f t="array" ref="H29">IFERROR(INDEX(Tableau3[Recherche:],MATCH(1,(Tableau3[Prénom et Nom]=cal!$A29)*(cal!H$2=Tableau3[Date de Livraison]),0)),"")</f>
        <v/>
      </c>
      <c r="I29" s="16" t="str">
        <f t="array" ref="I29">IFERROR(INDEX(Tableau3[Recherche:],MATCH(1,(Tableau3[Prénom et Nom]=cal!$A29)*(cal!I$2=Tableau3[Date de Livraison]),0)),"")</f>
        <v/>
      </c>
      <c r="J29" s="16" t="str">
        <f t="array" ref="J29">IFERROR(INDEX(Tableau3[Recherche:],MATCH(1,(Tableau3[Prénom et Nom]=cal!$A29)*(cal!J$2=Tableau3[Date de Livraison]),0)),"")</f>
        <v/>
      </c>
      <c r="K29" s="16" t="str">
        <f t="array" ref="K29">IFERROR(INDEX(Tableau3[Recherche:],MATCH(1,(Tableau3[Prénom et Nom]=cal!$A29)*(cal!K$2=Tableau3[Date de Livraison]),0)),"")</f>
        <v/>
      </c>
      <c r="L29" s="16" t="str">
        <f t="array" ref="L29">IFERROR(INDEX(Tableau3[Recherche:],MATCH(1,(Tableau3[Prénom et Nom]=cal!$A29)*(cal!L$2=Tableau3[Date de Livraison]),0)),"")</f>
        <v/>
      </c>
      <c r="M29" s="16" t="str">
        <f t="array" ref="M29">IFERROR(INDEX(Tableau3[Recherche:],MATCH(1,(Tableau3[Prénom et Nom]=cal!$A29)*(cal!M$2=Tableau3[Date de Livraison]),0)),"")</f>
        <v/>
      </c>
      <c r="N29" s="16" t="str">
        <f t="array" ref="N29">IFERROR(INDEX(Tableau3[Recherche:],MATCH(1,(Tableau3[Prénom et Nom]=cal!$A29)*(cal!N$2=Tableau3[Date de Livraison]),0)),"")</f>
        <v/>
      </c>
      <c r="O29" s="16" t="str">
        <f t="array" ref="O29">IFERROR(INDEX(Tableau3[Recherche:],MATCH(1,(Tableau3[Prénom et Nom]=cal!$A29)*(cal!O$2=Tableau3[Date de Livraison]),0)),"")</f>
        <v/>
      </c>
      <c r="P29" s="16" t="str">
        <f t="array" ref="P29">IFERROR(INDEX(Tableau3[Recherche:],MATCH(1,(Tableau3[Prénom et Nom]=cal!$A29)*(cal!P$2=Tableau3[Date de Livraison]),0)),"")</f>
        <v/>
      </c>
      <c r="Q29" s="16" t="str">
        <f t="array" ref="Q29">IFERROR(INDEX(Tableau3[Recherche:],MATCH(1,(Tableau3[Prénom et Nom]=cal!$A29)*(cal!Q$2=Tableau3[Date de Livraison]),0)),"")</f>
        <v/>
      </c>
      <c r="R29" s="16" t="str">
        <f t="array" ref="R29">IFERROR(INDEX(Tableau3[Recherche:],MATCH(1,(Tableau3[Prénom et Nom]=cal!$A29)*(cal!R$2=Tableau3[Date de Livraison]),0)),"")</f>
        <v/>
      </c>
      <c r="S29" s="16" t="str">
        <f t="array" ref="S29">IFERROR(INDEX(Tableau3[Recherche:],MATCH(1,(Tableau3[Prénom et Nom]=cal!$A29)*(cal!S$2=Tableau3[Date de Livraison]),0)),"")</f>
        <v/>
      </c>
      <c r="T29" s="16" t="str">
        <f t="array" ref="T29">IFERROR(INDEX(Tableau3[Recherche:],MATCH(1,(Tableau3[Prénom et Nom]=cal!$A29)*(cal!T$2=Tableau3[Date de Livraison]),0)),"")</f>
        <v/>
      </c>
      <c r="U29" s="16" t="str">
        <f t="array" ref="U29">IFERROR(INDEX(Tableau3[Recherche:],MATCH(1,(Tableau3[Prénom et Nom]=cal!$A29)*(cal!U$2=Tableau3[Date de Livraison]),0)),"")</f>
        <v/>
      </c>
      <c r="V29" s="16" t="str">
        <f t="array" ref="V29">IFERROR(INDEX(Tableau3[Recherche:],MATCH(1,(Tableau3[Prénom et Nom]=cal!$A29)*(cal!V$2=Tableau3[Date de Livraison]),0)),"")</f>
        <v/>
      </c>
      <c r="W29" s="16" t="str">
        <f t="array" ref="W29">IFERROR(INDEX(Tableau3[Recherche:],MATCH(1,(Tableau3[Prénom et Nom]=cal!$A29)*(cal!W$2=Tableau3[Date de Livraison]),0)),"")</f>
        <v/>
      </c>
      <c r="X29" s="16" t="str">
        <f t="array" ref="X29">IFERROR(INDEX(Tableau3[Recherche:],MATCH(1,(Tableau3[Prénom et Nom]=cal!$A29)*(cal!X$2=Tableau3[Date de Livraison]),0)),"")</f>
        <v/>
      </c>
      <c r="Y29" s="16" t="str">
        <f t="array" ref="Y29">IFERROR(INDEX(Tableau3[Recherche:],MATCH(1,(Tableau3[Prénom et Nom]=cal!$A29)*(cal!Y$2=Tableau3[Date de Livraison]),0)),"")</f>
        <v/>
      </c>
      <c r="Z29" s="16" t="str">
        <f t="array" ref="Z29">IFERROR(INDEX(Tableau3[Recherche:],MATCH(1,(Tableau3[Prénom et Nom]=cal!$A29)*(cal!Z$2=Tableau3[Date de Livraison]),0)),"")</f>
        <v/>
      </c>
      <c r="AA29" s="16" t="str">
        <f t="array" ref="AA29">IFERROR(INDEX(Tableau3[Recherche:],MATCH(1,(Tableau3[Prénom et Nom]=cal!$A29)*(cal!AA$2=Tableau3[Date de Livraison]),0)),"")</f>
        <v/>
      </c>
      <c r="AB29" s="16" t="str">
        <f t="array" ref="AB29">IFERROR(INDEX(Tableau3[Recherche:],MATCH(1,(Tableau3[Prénom et Nom]=cal!$A29)*(cal!AB$2=Tableau3[Date de Livraison]),0)),"")</f>
        <v/>
      </c>
      <c r="AC29" s="16" t="str">
        <f t="array" ref="AC29">IFERROR(INDEX(Tableau3[Recherche:],MATCH(1,(Tableau3[Prénom et Nom]=cal!$A29)*(cal!AC$2=Tableau3[Date de Livraison]),0)),"")</f>
        <v/>
      </c>
      <c r="AD29" s="16" t="str">
        <f t="array" ref="AD29">IFERROR(INDEX(Tableau3[Recherche:],MATCH(1,(Tableau3[Prénom et Nom]=cal!$A29)*(cal!AD$2=Tableau3[Date de Livraison]),0)),"")</f>
        <v/>
      </c>
      <c r="AE29" s="16" t="str">
        <f t="array" ref="AE29">IFERROR(INDEX(Tableau3[Recherche:],MATCH(1,(Tableau3[Prénom et Nom]=cal!$A29)*(cal!AE$2=Tableau3[Date de Livraison]),0)),"")</f>
        <v/>
      </c>
      <c r="AF29" s="16" t="str">
        <f t="array" ref="AF29">IFERROR(INDEX(Tableau3[Recherche:],MATCH(1,(Tableau3[Prénom et Nom]=cal!$A29)*(cal!AF$2=Tableau3[Date de Livraison]),0)),"")</f>
        <v/>
      </c>
      <c r="AG29" s="16" t="str">
        <f t="array" ref="AG29">IFERROR(INDEX(Tableau3[Recherche:],MATCH(1,(Tableau3[Prénom et Nom]=cal!$A29)*(cal!AG$2=Tableau3[Date de Livraison]),0)),"")</f>
        <v/>
      </c>
      <c r="AH29" s="16" t="str">
        <f t="array" ref="AH29">IFERROR(INDEX(Tableau3[Recherche:],MATCH(1,(Tableau3[Prénom et Nom]=cal!$A29)*(cal!AH$2=Tableau3[Date de Livraison]),0)),"")</f>
        <v/>
      </c>
      <c r="AI29" s="16" t="str">
        <f t="array" ref="AI29">IFERROR(INDEX(Tableau3[Recherche:],MATCH(1,(Tableau3[Prénom et Nom]=cal!$A29)*(cal!AI$2=Tableau3[Date de Livraison]),0)),"")</f>
        <v/>
      </c>
      <c r="AJ29" s="16" t="str">
        <f t="array" ref="AJ29">IFERROR(INDEX(Tableau3[Recherche:],MATCH(1,(Tableau3[Prénom et Nom]=cal!$A29)*(cal!AJ$2=Tableau3[Date de Livraison]),0)),"")</f>
        <v/>
      </c>
      <c r="AK29" s="16" t="str">
        <f t="array" ref="AK29">IFERROR(INDEX(Tableau3[Recherche:],MATCH(1,(Tableau3[Prénom et Nom]=cal!$A29)*(cal!AK$2=Tableau3[Date de Livraison]),0)),"")</f>
        <v/>
      </c>
      <c r="AL29" s="16" t="str">
        <f t="array" ref="AL29">IFERROR(INDEX(Tableau3[Recherche:],MATCH(1,(Tableau3[Prénom et Nom]=cal!$A29)*(cal!AL$2=Tableau3[Date de Livraison]),0)),"")</f>
        <v/>
      </c>
    </row>
    <row r="30" spans="8:38" x14ac:dyDescent="0.25">
      <c r="H30" s="16" t="str">
        <f t="array" ref="H30">IFERROR(INDEX(Tableau3[Recherche:],MATCH(1,(Tableau3[Prénom et Nom]=cal!$A30)*(cal!H$2=Tableau3[Date de Livraison]),0)),"")</f>
        <v/>
      </c>
      <c r="I30" s="16" t="str">
        <f t="array" ref="I30">IFERROR(INDEX(Tableau3[Recherche:],MATCH(1,(Tableau3[Prénom et Nom]=cal!$A30)*(cal!I$2=Tableau3[Date de Livraison]),0)),"")</f>
        <v/>
      </c>
      <c r="J30" s="16" t="str">
        <f t="array" ref="J30">IFERROR(INDEX(Tableau3[Recherche:],MATCH(1,(Tableau3[Prénom et Nom]=cal!$A30)*(cal!J$2=Tableau3[Date de Livraison]),0)),"")</f>
        <v/>
      </c>
      <c r="K30" s="16" t="str">
        <f t="array" ref="K30">IFERROR(INDEX(Tableau3[Recherche:],MATCH(1,(Tableau3[Prénom et Nom]=cal!$A30)*(cal!K$2=Tableau3[Date de Livraison]),0)),"")</f>
        <v/>
      </c>
      <c r="L30" s="16" t="str">
        <f t="array" ref="L30">IFERROR(INDEX(Tableau3[Recherche:],MATCH(1,(Tableau3[Prénom et Nom]=cal!$A30)*(cal!L$2=Tableau3[Date de Livraison]),0)),"")</f>
        <v/>
      </c>
      <c r="M30" s="16" t="str">
        <f t="array" ref="M30">IFERROR(INDEX(Tableau3[Recherche:],MATCH(1,(Tableau3[Prénom et Nom]=cal!$A30)*(cal!M$2=Tableau3[Date de Livraison]),0)),"")</f>
        <v/>
      </c>
      <c r="N30" s="16" t="str">
        <f t="array" ref="N30">IFERROR(INDEX(Tableau3[Recherche:],MATCH(1,(Tableau3[Prénom et Nom]=cal!$A30)*(cal!N$2=Tableau3[Date de Livraison]),0)),"")</f>
        <v/>
      </c>
      <c r="O30" s="16" t="str">
        <f t="array" ref="O30">IFERROR(INDEX(Tableau3[Recherche:],MATCH(1,(Tableau3[Prénom et Nom]=cal!$A30)*(cal!O$2=Tableau3[Date de Livraison]),0)),"")</f>
        <v/>
      </c>
      <c r="P30" s="16" t="str">
        <f t="array" ref="P30">IFERROR(INDEX(Tableau3[Recherche:],MATCH(1,(Tableau3[Prénom et Nom]=cal!$A30)*(cal!P$2=Tableau3[Date de Livraison]),0)),"")</f>
        <v/>
      </c>
      <c r="Q30" s="16" t="str">
        <f t="array" ref="Q30">IFERROR(INDEX(Tableau3[Recherche:],MATCH(1,(Tableau3[Prénom et Nom]=cal!$A30)*(cal!Q$2=Tableau3[Date de Livraison]),0)),"")</f>
        <v/>
      </c>
      <c r="R30" s="16" t="str">
        <f t="array" ref="R30">IFERROR(INDEX(Tableau3[Recherche:],MATCH(1,(Tableau3[Prénom et Nom]=cal!$A30)*(cal!R$2=Tableau3[Date de Livraison]),0)),"")</f>
        <v/>
      </c>
      <c r="S30" s="16" t="str">
        <f t="array" ref="S30">IFERROR(INDEX(Tableau3[Recherche:],MATCH(1,(Tableau3[Prénom et Nom]=cal!$A30)*(cal!S$2=Tableau3[Date de Livraison]),0)),"")</f>
        <v/>
      </c>
      <c r="T30" s="16" t="str">
        <f t="array" ref="T30">IFERROR(INDEX(Tableau3[Recherche:],MATCH(1,(Tableau3[Prénom et Nom]=cal!$A30)*(cal!T$2=Tableau3[Date de Livraison]),0)),"")</f>
        <v/>
      </c>
      <c r="U30" s="16" t="str">
        <f t="array" ref="U30">IFERROR(INDEX(Tableau3[Recherche:],MATCH(1,(Tableau3[Prénom et Nom]=cal!$A30)*(cal!U$2=Tableau3[Date de Livraison]),0)),"")</f>
        <v/>
      </c>
      <c r="V30" s="16" t="str">
        <f t="array" ref="V30">IFERROR(INDEX(Tableau3[Recherche:],MATCH(1,(Tableau3[Prénom et Nom]=cal!$A30)*(cal!V$2=Tableau3[Date de Livraison]),0)),"")</f>
        <v/>
      </c>
      <c r="W30" s="16" t="str">
        <f t="array" ref="W30">IFERROR(INDEX(Tableau3[Recherche:],MATCH(1,(Tableau3[Prénom et Nom]=cal!$A30)*(cal!W$2=Tableau3[Date de Livraison]),0)),"")</f>
        <v/>
      </c>
      <c r="X30" s="16" t="str">
        <f t="array" ref="X30">IFERROR(INDEX(Tableau3[Recherche:],MATCH(1,(Tableau3[Prénom et Nom]=cal!$A30)*(cal!X$2=Tableau3[Date de Livraison]),0)),"")</f>
        <v/>
      </c>
      <c r="Y30" s="16" t="str">
        <f t="array" ref="Y30">IFERROR(INDEX(Tableau3[Recherche:],MATCH(1,(Tableau3[Prénom et Nom]=cal!$A30)*(cal!Y$2=Tableau3[Date de Livraison]),0)),"")</f>
        <v/>
      </c>
      <c r="Z30" s="16" t="str">
        <f t="array" ref="Z30">IFERROR(INDEX(Tableau3[Recherche:],MATCH(1,(Tableau3[Prénom et Nom]=cal!$A30)*(cal!Z$2=Tableau3[Date de Livraison]),0)),"")</f>
        <v/>
      </c>
      <c r="AA30" s="16" t="str">
        <f t="array" ref="AA30">IFERROR(INDEX(Tableau3[Recherche:],MATCH(1,(Tableau3[Prénom et Nom]=cal!$A30)*(cal!AA$2=Tableau3[Date de Livraison]),0)),"")</f>
        <v/>
      </c>
      <c r="AB30" s="16" t="str">
        <f t="array" ref="AB30">IFERROR(INDEX(Tableau3[Recherche:],MATCH(1,(Tableau3[Prénom et Nom]=cal!$A30)*(cal!AB$2=Tableau3[Date de Livraison]),0)),"")</f>
        <v/>
      </c>
      <c r="AC30" s="16" t="str">
        <f t="array" ref="AC30">IFERROR(INDEX(Tableau3[Recherche:],MATCH(1,(Tableau3[Prénom et Nom]=cal!$A30)*(cal!AC$2=Tableau3[Date de Livraison]),0)),"")</f>
        <v/>
      </c>
      <c r="AD30" s="16" t="str">
        <f t="array" ref="AD30">IFERROR(INDEX(Tableau3[Recherche:],MATCH(1,(Tableau3[Prénom et Nom]=cal!$A30)*(cal!AD$2=Tableau3[Date de Livraison]),0)),"")</f>
        <v/>
      </c>
      <c r="AE30" s="16" t="str">
        <f t="array" ref="AE30">IFERROR(INDEX(Tableau3[Recherche:],MATCH(1,(Tableau3[Prénom et Nom]=cal!$A30)*(cal!AE$2=Tableau3[Date de Livraison]),0)),"")</f>
        <v/>
      </c>
      <c r="AF30" s="16" t="str">
        <f t="array" ref="AF30">IFERROR(INDEX(Tableau3[Recherche:],MATCH(1,(Tableau3[Prénom et Nom]=cal!$A30)*(cal!AF$2=Tableau3[Date de Livraison]),0)),"")</f>
        <v/>
      </c>
      <c r="AG30" s="16" t="str">
        <f t="array" ref="AG30">IFERROR(INDEX(Tableau3[Recherche:],MATCH(1,(Tableau3[Prénom et Nom]=cal!$A30)*(cal!AG$2=Tableau3[Date de Livraison]),0)),"")</f>
        <v/>
      </c>
      <c r="AH30" s="16" t="str">
        <f t="array" ref="AH30">IFERROR(INDEX(Tableau3[Recherche:],MATCH(1,(Tableau3[Prénom et Nom]=cal!$A30)*(cal!AH$2=Tableau3[Date de Livraison]),0)),"")</f>
        <v/>
      </c>
      <c r="AI30" s="16" t="str">
        <f t="array" ref="AI30">IFERROR(INDEX(Tableau3[Recherche:],MATCH(1,(Tableau3[Prénom et Nom]=cal!$A30)*(cal!AI$2=Tableau3[Date de Livraison]),0)),"")</f>
        <v/>
      </c>
      <c r="AJ30" s="16" t="str">
        <f t="array" ref="AJ30">IFERROR(INDEX(Tableau3[Recherche:],MATCH(1,(Tableau3[Prénom et Nom]=cal!$A30)*(cal!AJ$2=Tableau3[Date de Livraison]),0)),"")</f>
        <v/>
      </c>
      <c r="AK30" s="16" t="str">
        <f t="array" ref="AK30">IFERROR(INDEX(Tableau3[Recherche:],MATCH(1,(Tableau3[Prénom et Nom]=cal!$A30)*(cal!AK$2=Tableau3[Date de Livraison]),0)),"")</f>
        <v/>
      </c>
      <c r="AL30" s="16" t="str">
        <f t="array" ref="AL30">IFERROR(INDEX(Tableau3[Recherche:],MATCH(1,(Tableau3[Prénom et Nom]=cal!$A30)*(cal!AL$2=Tableau3[Date de Livraison]),0)),"")</f>
        <v/>
      </c>
    </row>
    <row r="31" spans="8:38" x14ac:dyDescent="0.25">
      <c r="H31" s="16" t="str">
        <f t="array" ref="H31">IFERROR(INDEX(Tableau3[Recherche:],MATCH(1,(Tableau3[Prénom et Nom]=cal!$A31)*(cal!H$2=Tableau3[Date de Livraison]),0)),"")</f>
        <v/>
      </c>
      <c r="I31" s="16" t="str">
        <f t="array" ref="I31">IFERROR(INDEX(Tableau3[Recherche:],MATCH(1,(Tableau3[Prénom et Nom]=cal!$A31)*(cal!I$2=Tableau3[Date de Livraison]),0)),"")</f>
        <v/>
      </c>
      <c r="J31" s="16" t="str">
        <f t="array" ref="J31">IFERROR(INDEX(Tableau3[Recherche:],MATCH(1,(Tableau3[Prénom et Nom]=cal!$A31)*(cal!J$2=Tableau3[Date de Livraison]),0)),"")</f>
        <v/>
      </c>
      <c r="K31" s="16" t="str">
        <f t="array" ref="K31">IFERROR(INDEX(Tableau3[Recherche:],MATCH(1,(Tableau3[Prénom et Nom]=cal!$A31)*(cal!K$2=Tableau3[Date de Livraison]),0)),"")</f>
        <v/>
      </c>
      <c r="L31" s="16" t="str">
        <f t="array" ref="L31">IFERROR(INDEX(Tableau3[Recherche:],MATCH(1,(Tableau3[Prénom et Nom]=cal!$A31)*(cal!L$2=Tableau3[Date de Livraison]),0)),"")</f>
        <v/>
      </c>
      <c r="M31" s="16" t="str">
        <f t="array" ref="M31">IFERROR(INDEX(Tableau3[Recherche:],MATCH(1,(Tableau3[Prénom et Nom]=cal!$A31)*(cal!M$2=Tableau3[Date de Livraison]),0)),"")</f>
        <v/>
      </c>
      <c r="N31" s="16" t="str">
        <f t="array" ref="N31">IFERROR(INDEX(Tableau3[Recherche:],MATCH(1,(Tableau3[Prénom et Nom]=cal!$A31)*(cal!N$2=Tableau3[Date de Livraison]),0)),"")</f>
        <v/>
      </c>
      <c r="O31" s="16" t="str">
        <f t="array" ref="O31">IFERROR(INDEX(Tableau3[Recherche:],MATCH(1,(Tableau3[Prénom et Nom]=cal!$A31)*(cal!O$2=Tableau3[Date de Livraison]),0)),"")</f>
        <v/>
      </c>
      <c r="P31" s="16" t="str">
        <f t="array" ref="P31">IFERROR(INDEX(Tableau3[Recherche:],MATCH(1,(Tableau3[Prénom et Nom]=cal!$A31)*(cal!P$2=Tableau3[Date de Livraison]),0)),"")</f>
        <v/>
      </c>
      <c r="Q31" s="16" t="str">
        <f t="array" ref="Q31">IFERROR(INDEX(Tableau3[Recherche:],MATCH(1,(Tableau3[Prénom et Nom]=cal!$A31)*(cal!Q$2=Tableau3[Date de Livraison]),0)),"")</f>
        <v/>
      </c>
      <c r="R31" s="16" t="str">
        <f t="array" ref="R31">IFERROR(INDEX(Tableau3[Recherche:],MATCH(1,(Tableau3[Prénom et Nom]=cal!$A31)*(cal!R$2=Tableau3[Date de Livraison]),0)),"")</f>
        <v/>
      </c>
      <c r="S31" s="16" t="str">
        <f t="array" ref="S31">IFERROR(INDEX(Tableau3[Recherche:],MATCH(1,(Tableau3[Prénom et Nom]=cal!$A31)*(cal!S$2=Tableau3[Date de Livraison]),0)),"")</f>
        <v/>
      </c>
      <c r="T31" s="16" t="str">
        <f t="array" ref="T31">IFERROR(INDEX(Tableau3[Recherche:],MATCH(1,(Tableau3[Prénom et Nom]=cal!$A31)*(cal!T$2=Tableau3[Date de Livraison]),0)),"")</f>
        <v/>
      </c>
      <c r="U31" s="16" t="str">
        <f t="array" ref="U31">IFERROR(INDEX(Tableau3[Recherche:],MATCH(1,(Tableau3[Prénom et Nom]=cal!$A31)*(cal!U$2=Tableau3[Date de Livraison]),0)),"")</f>
        <v/>
      </c>
      <c r="V31" s="16" t="str">
        <f t="array" ref="V31">IFERROR(INDEX(Tableau3[Recherche:],MATCH(1,(Tableau3[Prénom et Nom]=cal!$A31)*(cal!V$2=Tableau3[Date de Livraison]),0)),"")</f>
        <v/>
      </c>
      <c r="W31" s="16" t="str">
        <f t="array" ref="W31">IFERROR(INDEX(Tableau3[Recherche:],MATCH(1,(Tableau3[Prénom et Nom]=cal!$A31)*(cal!W$2=Tableau3[Date de Livraison]),0)),"")</f>
        <v/>
      </c>
      <c r="X31" s="16" t="str">
        <f t="array" ref="X31">IFERROR(INDEX(Tableau3[Recherche:],MATCH(1,(Tableau3[Prénom et Nom]=cal!$A31)*(cal!X$2=Tableau3[Date de Livraison]),0)),"")</f>
        <v/>
      </c>
      <c r="Y31" s="16" t="str">
        <f t="array" ref="Y31">IFERROR(INDEX(Tableau3[Recherche:],MATCH(1,(Tableau3[Prénom et Nom]=cal!$A31)*(cal!Y$2=Tableau3[Date de Livraison]),0)),"")</f>
        <v/>
      </c>
      <c r="Z31" s="16" t="str">
        <f t="array" ref="Z31">IFERROR(INDEX(Tableau3[Recherche:],MATCH(1,(Tableau3[Prénom et Nom]=cal!$A31)*(cal!Z$2=Tableau3[Date de Livraison]),0)),"")</f>
        <v/>
      </c>
      <c r="AA31" s="16" t="str">
        <f t="array" ref="AA31">IFERROR(INDEX(Tableau3[Recherche:],MATCH(1,(Tableau3[Prénom et Nom]=cal!$A31)*(cal!AA$2=Tableau3[Date de Livraison]),0)),"")</f>
        <v/>
      </c>
      <c r="AB31" s="16" t="str">
        <f t="array" ref="AB31">IFERROR(INDEX(Tableau3[Recherche:],MATCH(1,(Tableau3[Prénom et Nom]=cal!$A31)*(cal!AB$2=Tableau3[Date de Livraison]),0)),"")</f>
        <v/>
      </c>
      <c r="AC31" s="16" t="str">
        <f t="array" ref="AC31">IFERROR(INDEX(Tableau3[Recherche:],MATCH(1,(Tableau3[Prénom et Nom]=cal!$A31)*(cal!AC$2=Tableau3[Date de Livraison]),0)),"")</f>
        <v/>
      </c>
      <c r="AD31" s="16" t="str">
        <f t="array" ref="AD31">IFERROR(INDEX(Tableau3[Recherche:],MATCH(1,(Tableau3[Prénom et Nom]=cal!$A31)*(cal!AD$2=Tableau3[Date de Livraison]),0)),"")</f>
        <v/>
      </c>
      <c r="AE31" s="16" t="str">
        <f t="array" ref="AE31">IFERROR(INDEX(Tableau3[Recherche:],MATCH(1,(Tableau3[Prénom et Nom]=cal!$A31)*(cal!AE$2=Tableau3[Date de Livraison]),0)),"")</f>
        <v/>
      </c>
      <c r="AF31" s="16" t="str">
        <f t="array" ref="AF31">IFERROR(INDEX(Tableau3[Recherche:],MATCH(1,(Tableau3[Prénom et Nom]=cal!$A31)*(cal!AF$2=Tableau3[Date de Livraison]),0)),"")</f>
        <v/>
      </c>
      <c r="AG31" s="16" t="str">
        <f t="array" ref="AG31">IFERROR(INDEX(Tableau3[Recherche:],MATCH(1,(Tableau3[Prénom et Nom]=cal!$A31)*(cal!AG$2=Tableau3[Date de Livraison]),0)),"")</f>
        <v/>
      </c>
      <c r="AH31" s="16" t="str">
        <f t="array" ref="AH31">IFERROR(INDEX(Tableau3[Recherche:],MATCH(1,(Tableau3[Prénom et Nom]=cal!$A31)*(cal!AH$2=Tableau3[Date de Livraison]),0)),"")</f>
        <v/>
      </c>
      <c r="AI31" s="16" t="str">
        <f t="array" ref="AI31">IFERROR(INDEX(Tableau3[Recherche:],MATCH(1,(Tableau3[Prénom et Nom]=cal!$A31)*(cal!AI$2=Tableau3[Date de Livraison]),0)),"")</f>
        <v/>
      </c>
      <c r="AJ31" s="16" t="str">
        <f t="array" ref="AJ31">IFERROR(INDEX(Tableau3[Recherche:],MATCH(1,(Tableau3[Prénom et Nom]=cal!$A31)*(cal!AJ$2=Tableau3[Date de Livraison]),0)),"")</f>
        <v/>
      </c>
      <c r="AK31" s="16" t="str">
        <f t="array" ref="AK31">IFERROR(INDEX(Tableau3[Recherche:],MATCH(1,(Tableau3[Prénom et Nom]=cal!$A31)*(cal!AK$2=Tableau3[Date de Livraison]),0)),"")</f>
        <v/>
      </c>
      <c r="AL31" s="16" t="str">
        <f t="array" ref="AL31">IFERROR(INDEX(Tableau3[Recherche:],MATCH(1,(Tableau3[Prénom et Nom]=cal!$A31)*(cal!AL$2=Tableau3[Date de Livraison]),0)),"")</f>
        <v/>
      </c>
    </row>
    <row r="32" spans="8:38" x14ac:dyDescent="0.25">
      <c r="H32" s="16" t="str">
        <f t="array" ref="H32">IFERROR(INDEX(Tableau3[Recherche:],MATCH(1,(Tableau3[Prénom et Nom]=cal!$A32)*(cal!H$2=Tableau3[Date de Livraison]),0)),"")</f>
        <v/>
      </c>
      <c r="I32" s="16" t="str">
        <f t="array" ref="I32">IFERROR(INDEX(Tableau3[Recherche:],MATCH(1,(Tableau3[Prénom et Nom]=cal!$A32)*(cal!I$2=Tableau3[Date de Livraison]),0)),"")</f>
        <v/>
      </c>
      <c r="J32" s="16" t="str">
        <f t="array" ref="J32">IFERROR(INDEX(Tableau3[Recherche:],MATCH(1,(Tableau3[Prénom et Nom]=cal!$A32)*(cal!J$2=Tableau3[Date de Livraison]),0)),"")</f>
        <v/>
      </c>
      <c r="K32" s="16" t="str">
        <f t="array" ref="K32">IFERROR(INDEX(Tableau3[Recherche:],MATCH(1,(Tableau3[Prénom et Nom]=cal!$A32)*(cal!K$2=Tableau3[Date de Livraison]),0)),"")</f>
        <v/>
      </c>
      <c r="L32" s="16" t="str">
        <f t="array" ref="L32">IFERROR(INDEX(Tableau3[Recherche:],MATCH(1,(Tableau3[Prénom et Nom]=cal!$A32)*(cal!L$2=Tableau3[Date de Livraison]),0)),"")</f>
        <v/>
      </c>
      <c r="M32" s="16" t="str">
        <f t="array" ref="M32">IFERROR(INDEX(Tableau3[Recherche:],MATCH(1,(Tableau3[Prénom et Nom]=cal!$A32)*(cal!M$2=Tableau3[Date de Livraison]),0)),"")</f>
        <v/>
      </c>
      <c r="N32" s="16" t="str">
        <f t="array" ref="N32">IFERROR(INDEX(Tableau3[Recherche:],MATCH(1,(Tableau3[Prénom et Nom]=cal!$A32)*(cal!N$2=Tableau3[Date de Livraison]),0)),"")</f>
        <v/>
      </c>
      <c r="O32" s="16" t="str">
        <f t="array" ref="O32">IFERROR(INDEX(Tableau3[Recherche:],MATCH(1,(Tableau3[Prénom et Nom]=cal!$A32)*(cal!O$2=Tableau3[Date de Livraison]),0)),"")</f>
        <v/>
      </c>
      <c r="P32" s="16" t="str">
        <f t="array" ref="P32">IFERROR(INDEX(Tableau3[Recherche:],MATCH(1,(Tableau3[Prénom et Nom]=cal!$A32)*(cal!P$2=Tableau3[Date de Livraison]),0)),"")</f>
        <v/>
      </c>
      <c r="Q32" s="16" t="str">
        <f t="array" ref="Q32">IFERROR(INDEX(Tableau3[Recherche:],MATCH(1,(Tableau3[Prénom et Nom]=cal!$A32)*(cal!Q$2=Tableau3[Date de Livraison]),0)),"")</f>
        <v/>
      </c>
      <c r="R32" s="16" t="str">
        <f t="array" ref="R32">IFERROR(INDEX(Tableau3[Recherche:],MATCH(1,(Tableau3[Prénom et Nom]=cal!$A32)*(cal!R$2=Tableau3[Date de Livraison]),0)),"")</f>
        <v/>
      </c>
      <c r="S32" s="16" t="str">
        <f t="array" ref="S32">IFERROR(INDEX(Tableau3[Recherche:],MATCH(1,(Tableau3[Prénom et Nom]=cal!$A32)*(cal!S$2=Tableau3[Date de Livraison]),0)),"")</f>
        <v/>
      </c>
      <c r="T32" s="16" t="str">
        <f t="array" ref="T32">IFERROR(INDEX(Tableau3[Recherche:],MATCH(1,(Tableau3[Prénom et Nom]=cal!$A32)*(cal!T$2=Tableau3[Date de Livraison]),0)),"")</f>
        <v/>
      </c>
      <c r="U32" s="16" t="str">
        <f t="array" ref="U32">IFERROR(INDEX(Tableau3[Recherche:],MATCH(1,(Tableau3[Prénom et Nom]=cal!$A32)*(cal!U$2=Tableau3[Date de Livraison]),0)),"")</f>
        <v/>
      </c>
      <c r="V32" s="16" t="str">
        <f t="array" ref="V32">IFERROR(INDEX(Tableau3[Recherche:],MATCH(1,(Tableau3[Prénom et Nom]=cal!$A32)*(cal!V$2=Tableau3[Date de Livraison]),0)),"")</f>
        <v/>
      </c>
      <c r="W32" s="16" t="str">
        <f t="array" ref="W32">IFERROR(INDEX(Tableau3[Recherche:],MATCH(1,(Tableau3[Prénom et Nom]=cal!$A32)*(cal!W$2=Tableau3[Date de Livraison]),0)),"")</f>
        <v/>
      </c>
      <c r="X32" s="16" t="str">
        <f t="array" ref="X32">IFERROR(INDEX(Tableau3[Recherche:],MATCH(1,(Tableau3[Prénom et Nom]=cal!$A32)*(cal!X$2=Tableau3[Date de Livraison]),0)),"")</f>
        <v/>
      </c>
      <c r="Y32" s="16" t="str">
        <f t="array" ref="Y32">IFERROR(INDEX(Tableau3[Recherche:],MATCH(1,(Tableau3[Prénom et Nom]=cal!$A32)*(cal!Y$2=Tableau3[Date de Livraison]),0)),"")</f>
        <v/>
      </c>
      <c r="Z32" s="16" t="str">
        <f t="array" ref="Z32">IFERROR(INDEX(Tableau3[Recherche:],MATCH(1,(Tableau3[Prénom et Nom]=cal!$A32)*(cal!Z$2=Tableau3[Date de Livraison]),0)),"")</f>
        <v/>
      </c>
      <c r="AA32" s="16" t="str">
        <f t="array" ref="AA32">IFERROR(INDEX(Tableau3[Recherche:],MATCH(1,(Tableau3[Prénom et Nom]=cal!$A32)*(cal!AA$2=Tableau3[Date de Livraison]),0)),"")</f>
        <v/>
      </c>
      <c r="AB32" s="16" t="str">
        <f t="array" ref="AB32">IFERROR(INDEX(Tableau3[Recherche:],MATCH(1,(Tableau3[Prénom et Nom]=cal!$A32)*(cal!AB$2=Tableau3[Date de Livraison]),0)),"")</f>
        <v/>
      </c>
      <c r="AC32" s="16" t="str">
        <f t="array" ref="AC32">IFERROR(INDEX(Tableau3[Recherche:],MATCH(1,(Tableau3[Prénom et Nom]=cal!$A32)*(cal!AC$2=Tableau3[Date de Livraison]),0)),"")</f>
        <v/>
      </c>
      <c r="AD32" s="16" t="str">
        <f t="array" ref="AD32">IFERROR(INDEX(Tableau3[Recherche:],MATCH(1,(Tableau3[Prénom et Nom]=cal!$A32)*(cal!AD$2=Tableau3[Date de Livraison]),0)),"")</f>
        <v/>
      </c>
      <c r="AE32" s="16" t="str">
        <f t="array" ref="AE32">IFERROR(INDEX(Tableau3[Recherche:],MATCH(1,(Tableau3[Prénom et Nom]=cal!$A32)*(cal!AE$2=Tableau3[Date de Livraison]),0)),"")</f>
        <v/>
      </c>
      <c r="AF32" s="16" t="str">
        <f t="array" ref="AF32">IFERROR(INDEX(Tableau3[Recherche:],MATCH(1,(Tableau3[Prénom et Nom]=cal!$A32)*(cal!AF$2=Tableau3[Date de Livraison]),0)),"")</f>
        <v/>
      </c>
      <c r="AG32" s="16" t="str">
        <f t="array" ref="AG32">IFERROR(INDEX(Tableau3[Recherche:],MATCH(1,(Tableau3[Prénom et Nom]=cal!$A32)*(cal!AG$2=Tableau3[Date de Livraison]),0)),"")</f>
        <v/>
      </c>
      <c r="AH32" s="16" t="str">
        <f t="array" ref="AH32">IFERROR(INDEX(Tableau3[Recherche:],MATCH(1,(Tableau3[Prénom et Nom]=cal!$A32)*(cal!AH$2=Tableau3[Date de Livraison]),0)),"")</f>
        <v/>
      </c>
      <c r="AI32" s="16" t="str">
        <f t="array" ref="AI32">IFERROR(INDEX(Tableau3[Recherche:],MATCH(1,(Tableau3[Prénom et Nom]=cal!$A32)*(cal!AI$2=Tableau3[Date de Livraison]),0)),"")</f>
        <v/>
      </c>
      <c r="AJ32" s="16" t="str">
        <f t="array" ref="AJ32">IFERROR(INDEX(Tableau3[Recherche:],MATCH(1,(Tableau3[Prénom et Nom]=cal!$A32)*(cal!AJ$2=Tableau3[Date de Livraison]),0)),"")</f>
        <v/>
      </c>
      <c r="AK32" s="16" t="str">
        <f t="array" ref="AK32">IFERROR(INDEX(Tableau3[Recherche:],MATCH(1,(Tableau3[Prénom et Nom]=cal!$A32)*(cal!AK$2=Tableau3[Date de Livraison]),0)),"")</f>
        <v/>
      </c>
      <c r="AL32" s="16" t="str">
        <f t="array" ref="AL32">IFERROR(INDEX(Tableau3[Recherche:],MATCH(1,(Tableau3[Prénom et Nom]=cal!$A32)*(cal!AL$2=Tableau3[Date de Livraison]),0)),"")</f>
        <v/>
      </c>
    </row>
    <row r="33" spans="8:38" x14ac:dyDescent="0.25">
      <c r="H33" s="16" t="str">
        <f t="array" ref="H33">IFERROR(INDEX(Tableau3[Recherche:],MATCH(1,(Tableau3[Prénom et Nom]=cal!$A33)*(cal!H$2=Tableau3[Date de Livraison]),0)),"")</f>
        <v/>
      </c>
      <c r="I33" s="16" t="str">
        <f t="array" ref="I33">IFERROR(INDEX(Tableau3[Recherche:],MATCH(1,(Tableau3[Prénom et Nom]=cal!$A33)*(cal!I$2=Tableau3[Date de Livraison]),0)),"")</f>
        <v/>
      </c>
      <c r="J33" s="16" t="str">
        <f t="array" ref="J33">IFERROR(INDEX(Tableau3[Recherche:],MATCH(1,(Tableau3[Prénom et Nom]=cal!$A33)*(cal!J$2=Tableau3[Date de Livraison]),0)),"")</f>
        <v/>
      </c>
      <c r="K33" s="16" t="str">
        <f t="array" ref="K33">IFERROR(INDEX(Tableau3[Recherche:],MATCH(1,(Tableau3[Prénom et Nom]=cal!$A33)*(cal!K$2=Tableau3[Date de Livraison]),0)),"")</f>
        <v/>
      </c>
      <c r="L33" s="16" t="str">
        <f t="array" ref="L33">IFERROR(INDEX(Tableau3[Recherche:],MATCH(1,(Tableau3[Prénom et Nom]=cal!$A33)*(cal!L$2=Tableau3[Date de Livraison]),0)),"")</f>
        <v/>
      </c>
      <c r="M33" s="16" t="str">
        <f t="array" ref="M33">IFERROR(INDEX(Tableau3[Recherche:],MATCH(1,(Tableau3[Prénom et Nom]=cal!$A33)*(cal!M$2=Tableau3[Date de Livraison]),0)),"")</f>
        <v/>
      </c>
      <c r="N33" s="16" t="str">
        <f t="array" ref="N33">IFERROR(INDEX(Tableau3[Recherche:],MATCH(1,(Tableau3[Prénom et Nom]=cal!$A33)*(cal!N$2=Tableau3[Date de Livraison]),0)),"")</f>
        <v/>
      </c>
      <c r="O33" s="16" t="str">
        <f t="array" ref="O33">IFERROR(INDEX(Tableau3[Recherche:],MATCH(1,(Tableau3[Prénom et Nom]=cal!$A33)*(cal!O$2=Tableau3[Date de Livraison]),0)),"")</f>
        <v/>
      </c>
      <c r="P33" s="16" t="str">
        <f t="array" ref="P33">IFERROR(INDEX(Tableau3[Recherche:],MATCH(1,(Tableau3[Prénom et Nom]=cal!$A33)*(cal!P$2=Tableau3[Date de Livraison]),0)),"")</f>
        <v/>
      </c>
      <c r="Q33" s="16" t="str">
        <f t="array" ref="Q33">IFERROR(INDEX(Tableau3[Recherche:],MATCH(1,(Tableau3[Prénom et Nom]=cal!$A33)*(cal!Q$2=Tableau3[Date de Livraison]),0)),"")</f>
        <v/>
      </c>
      <c r="R33" s="16" t="str">
        <f t="array" ref="R33">IFERROR(INDEX(Tableau3[Recherche:],MATCH(1,(Tableau3[Prénom et Nom]=cal!$A33)*(cal!R$2=Tableau3[Date de Livraison]),0)),"")</f>
        <v/>
      </c>
      <c r="S33" s="16" t="str">
        <f t="array" ref="S33">IFERROR(INDEX(Tableau3[Recherche:],MATCH(1,(Tableau3[Prénom et Nom]=cal!$A33)*(cal!S$2=Tableau3[Date de Livraison]),0)),"")</f>
        <v/>
      </c>
      <c r="T33" s="16" t="str">
        <f t="array" ref="T33">IFERROR(INDEX(Tableau3[Recherche:],MATCH(1,(Tableau3[Prénom et Nom]=cal!$A33)*(cal!T$2=Tableau3[Date de Livraison]),0)),"")</f>
        <v/>
      </c>
      <c r="U33" s="16" t="str">
        <f t="array" ref="U33">IFERROR(INDEX(Tableau3[Recherche:],MATCH(1,(Tableau3[Prénom et Nom]=cal!$A33)*(cal!U$2=Tableau3[Date de Livraison]),0)),"")</f>
        <v/>
      </c>
      <c r="V33" s="16" t="str">
        <f t="array" ref="V33">IFERROR(INDEX(Tableau3[Recherche:],MATCH(1,(Tableau3[Prénom et Nom]=cal!$A33)*(cal!V$2=Tableau3[Date de Livraison]),0)),"")</f>
        <v/>
      </c>
      <c r="W33" s="16" t="str">
        <f t="array" ref="W33">IFERROR(INDEX(Tableau3[Recherche:],MATCH(1,(Tableau3[Prénom et Nom]=cal!$A33)*(cal!W$2=Tableau3[Date de Livraison]),0)),"")</f>
        <v/>
      </c>
      <c r="X33" s="16" t="str">
        <f t="array" ref="X33">IFERROR(INDEX(Tableau3[Recherche:],MATCH(1,(Tableau3[Prénom et Nom]=cal!$A33)*(cal!X$2=Tableau3[Date de Livraison]),0)),"")</f>
        <v/>
      </c>
      <c r="Y33" s="16" t="str">
        <f t="array" ref="Y33">IFERROR(INDEX(Tableau3[Recherche:],MATCH(1,(Tableau3[Prénom et Nom]=cal!$A33)*(cal!Y$2=Tableau3[Date de Livraison]),0)),"")</f>
        <v/>
      </c>
      <c r="Z33" s="16" t="str">
        <f t="array" ref="Z33">IFERROR(INDEX(Tableau3[Recherche:],MATCH(1,(Tableau3[Prénom et Nom]=cal!$A33)*(cal!Z$2=Tableau3[Date de Livraison]),0)),"")</f>
        <v/>
      </c>
      <c r="AA33" s="16" t="str">
        <f t="array" ref="AA33">IFERROR(INDEX(Tableau3[Recherche:],MATCH(1,(Tableau3[Prénom et Nom]=cal!$A33)*(cal!AA$2=Tableau3[Date de Livraison]),0)),"")</f>
        <v/>
      </c>
      <c r="AB33" s="16" t="str">
        <f t="array" ref="AB33">IFERROR(INDEX(Tableau3[Recherche:],MATCH(1,(Tableau3[Prénom et Nom]=cal!$A33)*(cal!AB$2=Tableau3[Date de Livraison]),0)),"")</f>
        <v/>
      </c>
      <c r="AC33" s="16" t="str">
        <f t="array" ref="AC33">IFERROR(INDEX(Tableau3[Recherche:],MATCH(1,(Tableau3[Prénom et Nom]=cal!$A33)*(cal!AC$2=Tableau3[Date de Livraison]),0)),"")</f>
        <v/>
      </c>
      <c r="AD33" s="16" t="str">
        <f t="array" ref="AD33">IFERROR(INDEX(Tableau3[Recherche:],MATCH(1,(Tableau3[Prénom et Nom]=cal!$A33)*(cal!AD$2=Tableau3[Date de Livraison]),0)),"")</f>
        <v/>
      </c>
      <c r="AE33" s="16" t="str">
        <f t="array" ref="AE33">IFERROR(INDEX(Tableau3[Recherche:],MATCH(1,(Tableau3[Prénom et Nom]=cal!$A33)*(cal!AE$2=Tableau3[Date de Livraison]),0)),"")</f>
        <v/>
      </c>
      <c r="AF33" s="16" t="str">
        <f t="array" ref="AF33">IFERROR(INDEX(Tableau3[Recherche:],MATCH(1,(Tableau3[Prénom et Nom]=cal!$A33)*(cal!AF$2=Tableau3[Date de Livraison]),0)),"")</f>
        <v/>
      </c>
      <c r="AG33" s="16" t="str">
        <f t="array" ref="AG33">IFERROR(INDEX(Tableau3[Recherche:],MATCH(1,(Tableau3[Prénom et Nom]=cal!$A33)*(cal!AG$2=Tableau3[Date de Livraison]),0)),"")</f>
        <v/>
      </c>
      <c r="AH33" s="16" t="str">
        <f t="array" ref="AH33">IFERROR(INDEX(Tableau3[Recherche:],MATCH(1,(Tableau3[Prénom et Nom]=cal!$A33)*(cal!AH$2=Tableau3[Date de Livraison]),0)),"")</f>
        <v/>
      </c>
      <c r="AI33" s="16" t="str">
        <f t="array" ref="AI33">IFERROR(INDEX(Tableau3[Recherche:],MATCH(1,(Tableau3[Prénom et Nom]=cal!$A33)*(cal!AI$2=Tableau3[Date de Livraison]),0)),"")</f>
        <v/>
      </c>
      <c r="AJ33" s="16" t="str">
        <f t="array" ref="AJ33">IFERROR(INDEX(Tableau3[Recherche:],MATCH(1,(Tableau3[Prénom et Nom]=cal!$A33)*(cal!AJ$2=Tableau3[Date de Livraison]),0)),"")</f>
        <v/>
      </c>
      <c r="AK33" s="16" t="str">
        <f t="array" ref="AK33">IFERROR(INDEX(Tableau3[Recherche:],MATCH(1,(Tableau3[Prénom et Nom]=cal!$A33)*(cal!AK$2=Tableau3[Date de Livraison]),0)),"")</f>
        <v/>
      </c>
      <c r="AL33" s="16" t="str">
        <f t="array" ref="AL33">IFERROR(INDEX(Tableau3[Recherche:],MATCH(1,(Tableau3[Prénom et Nom]=cal!$A33)*(cal!AL$2=Tableau3[Date de Livraison]),0)),"")</f>
        <v/>
      </c>
    </row>
    <row r="34" spans="8:38" x14ac:dyDescent="0.25">
      <c r="H34" s="16" t="str">
        <f t="array" ref="H34">IFERROR(INDEX(Tableau3[Recherche:],MATCH(1,(Tableau3[Prénom et Nom]=cal!$A34)*(cal!H$2=Tableau3[Date de Livraison]),0)),"")</f>
        <v/>
      </c>
      <c r="I34" s="16" t="str">
        <f t="array" ref="I34">IFERROR(INDEX(Tableau3[Recherche:],MATCH(1,(Tableau3[Prénom et Nom]=cal!$A34)*(cal!I$2=Tableau3[Date de Livraison]),0)),"")</f>
        <v/>
      </c>
      <c r="J34" s="16" t="str">
        <f t="array" ref="J34">IFERROR(INDEX(Tableau3[Recherche:],MATCH(1,(Tableau3[Prénom et Nom]=cal!$A34)*(cal!J$2=Tableau3[Date de Livraison]),0)),"")</f>
        <v/>
      </c>
      <c r="K34" s="16" t="str">
        <f t="array" ref="K34">IFERROR(INDEX(Tableau3[Recherche:],MATCH(1,(Tableau3[Prénom et Nom]=cal!$A34)*(cal!K$2=Tableau3[Date de Livraison]),0)),"")</f>
        <v/>
      </c>
      <c r="L34" s="16" t="str">
        <f t="array" ref="L34">IFERROR(INDEX(Tableau3[Recherche:],MATCH(1,(Tableau3[Prénom et Nom]=cal!$A34)*(cal!L$2=Tableau3[Date de Livraison]),0)),"")</f>
        <v/>
      </c>
      <c r="M34" s="16" t="str">
        <f t="array" ref="M34">IFERROR(INDEX(Tableau3[Recherche:],MATCH(1,(Tableau3[Prénom et Nom]=cal!$A34)*(cal!M$2=Tableau3[Date de Livraison]),0)),"")</f>
        <v/>
      </c>
      <c r="N34" s="16" t="str">
        <f t="array" ref="N34">IFERROR(INDEX(Tableau3[Recherche:],MATCH(1,(Tableau3[Prénom et Nom]=cal!$A34)*(cal!N$2=Tableau3[Date de Livraison]),0)),"")</f>
        <v/>
      </c>
      <c r="O34" s="16" t="str">
        <f t="array" ref="O34">IFERROR(INDEX(Tableau3[Recherche:],MATCH(1,(Tableau3[Prénom et Nom]=cal!$A34)*(cal!O$2=Tableau3[Date de Livraison]),0)),"")</f>
        <v/>
      </c>
      <c r="P34" s="16" t="str">
        <f t="array" ref="P34">IFERROR(INDEX(Tableau3[Recherche:],MATCH(1,(Tableau3[Prénom et Nom]=cal!$A34)*(cal!P$2=Tableau3[Date de Livraison]),0)),"")</f>
        <v/>
      </c>
      <c r="Q34" s="16" t="str">
        <f t="array" ref="Q34">IFERROR(INDEX(Tableau3[Recherche:],MATCH(1,(Tableau3[Prénom et Nom]=cal!$A34)*(cal!Q$2=Tableau3[Date de Livraison]),0)),"")</f>
        <v/>
      </c>
      <c r="R34" s="16" t="str">
        <f t="array" ref="R34">IFERROR(INDEX(Tableau3[Recherche:],MATCH(1,(Tableau3[Prénom et Nom]=cal!$A34)*(cal!R$2=Tableau3[Date de Livraison]),0)),"")</f>
        <v/>
      </c>
      <c r="S34" s="16" t="str">
        <f t="array" ref="S34">IFERROR(INDEX(Tableau3[Recherche:],MATCH(1,(Tableau3[Prénom et Nom]=cal!$A34)*(cal!S$2=Tableau3[Date de Livraison]),0)),"")</f>
        <v/>
      </c>
      <c r="T34" s="16" t="str">
        <f t="array" ref="T34">IFERROR(INDEX(Tableau3[Recherche:],MATCH(1,(Tableau3[Prénom et Nom]=cal!$A34)*(cal!T$2=Tableau3[Date de Livraison]),0)),"")</f>
        <v/>
      </c>
      <c r="U34" s="16" t="str">
        <f t="array" ref="U34">IFERROR(INDEX(Tableau3[Recherche:],MATCH(1,(Tableau3[Prénom et Nom]=cal!$A34)*(cal!U$2=Tableau3[Date de Livraison]),0)),"")</f>
        <v/>
      </c>
      <c r="V34" s="16" t="str">
        <f t="array" ref="V34">IFERROR(INDEX(Tableau3[Recherche:],MATCH(1,(Tableau3[Prénom et Nom]=cal!$A34)*(cal!V$2=Tableau3[Date de Livraison]),0)),"")</f>
        <v/>
      </c>
      <c r="W34" s="16" t="str">
        <f t="array" ref="W34">IFERROR(INDEX(Tableau3[Recherche:],MATCH(1,(Tableau3[Prénom et Nom]=cal!$A34)*(cal!W$2=Tableau3[Date de Livraison]),0)),"")</f>
        <v/>
      </c>
      <c r="X34" s="16" t="str">
        <f t="array" ref="X34">IFERROR(INDEX(Tableau3[Recherche:],MATCH(1,(Tableau3[Prénom et Nom]=cal!$A34)*(cal!X$2=Tableau3[Date de Livraison]),0)),"")</f>
        <v/>
      </c>
      <c r="Y34" s="16" t="str">
        <f t="array" ref="Y34">IFERROR(INDEX(Tableau3[Recherche:],MATCH(1,(Tableau3[Prénom et Nom]=cal!$A34)*(cal!Y$2=Tableau3[Date de Livraison]),0)),"")</f>
        <v/>
      </c>
      <c r="Z34" s="16" t="str">
        <f t="array" ref="Z34">IFERROR(INDEX(Tableau3[Recherche:],MATCH(1,(Tableau3[Prénom et Nom]=cal!$A34)*(cal!Z$2=Tableau3[Date de Livraison]),0)),"")</f>
        <v/>
      </c>
      <c r="AA34" s="16" t="str">
        <f t="array" ref="AA34">IFERROR(INDEX(Tableau3[Recherche:],MATCH(1,(Tableau3[Prénom et Nom]=cal!$A34)*(cal!AA$2=Tableau3[Date de Livraison]),0)),"")</f>
        <v/>
      </c>
      <c r="AB34" s="16" t="str">
        <f t="array" ref="AB34">IFERROR(INDEX(Tableau3[Recherche:],MATCH(1,(Tableau3[Prénom et Nom]=cal!$A34)*(cal!AB$2=Tableau3[Date de Livraison]),0)),"")</f>
        <v/>
      </c>
      <c r="AC34" s="16" t="str">
        <f t="array" ref="AC34">IFERROR(INDEX(Tableau3[Recherche:],MATCH(1,(Tableau3[Prénom et Nom]=cal!$A34)*(cal!AC$2=Tableau3[Date de Livraison]),0)),"")</f>
        <v/>
      </c>
      <c r="AD34" s="16" t="str">
        <f t="array" ref="AD34">IFERROR(INDEX(Tableau3[Recherche:],MATCH(1,(Tableau3[Prénom et Nom]=cal!$A34)*(cal!AD$2=Tableau3[Date de Livraison]),0)),"")</f>
        <v/>
      </c>
      <c r="AE34" s="16" t="str">
        <f t="array" ref="AE34">IFERROR(INDEX(Tableau3[Recherche:],MATCH(1,(Tableau3[Prénom et Nom]=cal!$A34)*(cal!AE$2=Tableau3[Date de Livraison]),0)),"")</f>
        <v/>
      </c>
      <c r="AF34" s="16" t="str">
        <f t="array" ref="AF34">IFERROR(INDEX(Tableau3[Recherche:],MATCH(1,(Tableau3[Prénom et Nom]=cal!$A34)*(cal!AF$2=Tableau3[Date de Livraison]),0)),"")</f>
        <v/>
      </c>
      <c r="AG34" s="16" t="str">
        <f t="array" ref="AG34">IFERROR(INDEX(Tableau3[Recherche:],MATCH(1,(Tableau3[Prénom et Nom]=cal!$A34)*(cal!AG$2=Tableau3[Date de Livraison]),0)),"")</f>
        <v/>
      </c>
      <c r="AH34" s="16" t="str">
        <f t="array" ref="AH34">IFERROR(INDEX(Tableau3[Recherche:],MATCH(1,(Tableau3[Prénom et Nom]=cal!$A34)*(cal!AH$2=Tableau3[Date de Livraison]),0)),"")</f>
        <v/>
      </c>
      <c r="AI34" s="16" t="str">
        <f t="array" ref="AI34">IFERROR(INDEX(Tableau3[Recherche:],MATCH(1,(Tableau3[Prénom et Nom]=cal!$A34)*(cal!AI$2=Tableau3[Date de Livraison]),0)),"")</f>
        <v/>
      </c>
      <c r="AJ34" s="16" t="str">
        <f t="array" ref="AJ34">IFERROR(INDEX(Tableau3[Recherche:],MATCH(1,(Tableau3[Prénom et Nom]=cal!$A34)*(cal!AJ$2=Tableau3[Date de Livraison]),0)),"")</f>
        <v/>
      </c>
      <c r="AK34" s="16" t="str">
        <f t="array" ref="AK34">IFERROR(INDEX(Tableau3[Recherche:],MATCH(1,(Tableau3[Prénom et Nom]=cal!$A34)*(cal!AK$2=Tableau3[Date de Livraison]),0)),"")</f>
        <v/>
      </c>
      <c r="AL34" s="16" t="str">
        <f t="array" ref="AL34">IFERROR(INDEX(Tableau3[Recherche:],MATCH(1,(Tableau3[Prénom et Nom]=cal!$A34)*(cal!AL$2=Tableau3[Date de Livraison]),0)),"")</f>
        <v/>
      </c>
    </row>
    <row r="35" spans="8:38" x14ac:dyDescent="0.25">
      <c r="H35" s="16" t="str">
        <f t="array" ref="H35">IFERROR(INDEX(Tableau3[Recherche:],MATCH(1,(Tableau3[Prénom et Nom]=cal!$A35)*(cal!H$2=Tableau3[Date de Livraison]),0)),"")</f>
        <v/>
      </c>
      <c r="I35" s="16" t="str">
        <f t="array" ref="I35">IFERROR(INDEX(Tableau3[Recherche:],MATCH(1,(Tableau3[Prénom et Nom]=cal!$A35)*(cal!I$2=Tableau3[Date de Livraison]),0)),"")</f>
        <v/>
      </c>
      <c r="J35" s="16" t="str">
        <f t="array" ref="J35">IFERROR(INDEX(Tableau3[Recherche:],MATCH(1,(Tableau3[Prénom et Nom]=cal!$A35)*(cal!J$2=Tableau3[Date de Livraison]),0)),"")</f>
        <v/>
      </c>
      <c r="K35" s="16" t="str">
        <f t="array" ref="K35">IFERROR(INDEX(Tableau3[Recherche:],MATCH(1,(Tableau3[Prénom et Nom]=cal!$A35)*(cal!K$2=Tableau3[Date de Livraison]),0)),"")</f>
        <v/>
      </c>
      <c r="L35" s="16" t="str">
        <f t="array" ref="L35">IFERROR(INDEX(Tableau3[Recherche:],MATCH(1,(Tableau3[Prénom et Nom]=cal!$A35)*(cal!L$2=Tableau3[Date de Livraison]),0)),"")</f>
        <v/>
      </c>
      <c r="M35" s="16" t="str">
        <f t="array" ref="M35">IFERROR(INDEX(Tableau3[Recherche:],MATCH(1,(Tableau3[Prénom et Nom]=cal!$A35)*(cal!M$2=Tableau3[Date de Livraison]),0)),"")</f>
        <v/>
      </c>
      <c r="N35" s="16" t="str">
        <f t="array" ref="N35">IFERROR(INDEX(Tableau3[Recherche:],MATCH(1,(Tableau3[Prénom et Nom]=cal!$A35)*(cal!N$2=Tableau3[Date de Livraison]),0)),"")</f>
        <v/>
      </c>
      <c r="O35" s="16" t="str">
        <f t="array" ref="O35">IFERROR(INDEX(Tableau3[Recherche:],MATCH(1,(Tableau3[Prénom et Nom]=cal!$A35)*(cal!O$2=Tableau3[Date de Livraison]),0)),"")</f>
        <v/>
      </c>
      <c r="P35" s="16" t="str">
        <f t="array" ref="P35">IFERROR(INDEX(Tableau3[Recherche:],MATCH(1,(Tableau3[Prénom et Nom]=cal!$A35)*(cal!P$2=Tableau3[Date de Livraison]),0)),"")</f>
        <v/>
      </c>
      <c r="Q35" s="16" t="str">
        <f t="array" ref="Q35">IFERROR(INDEX(Tableau3[Recherche:],MATCH(1,(Tableau3[Prénom et Nom]=cal!$A35)*(cal!Q$2=Tableau3[Date de Livraison]),0)),"")</f>
        <v/>
      </c>
      <c r="R35" s="16" t="str">
        <f t="array" ref="R35">IFERROR(INDEX(Tableau3[Recherche:],MATCH(1,(Tableau3[Prénom et Nom]=cal!$A35)*(cal!R$2=Tableau3[Date de Livraison]),0)),"")</f>
        <v/>
      </c>
      <c r="S35" s="16" t="str">
        <f t="array" ref="S35">IFERROR(INDEX(Tableau3[Recherche:],MATCH(1,(Tableau3[Prénom et Nom]=cal!$A35)*(cal!S$2=Tableau3[Date de Livraison]),0)),"")</f>
        <v/>
      </c>
      <c r="T35" s="16" t="str">
        <f t="array" ref="T35">IFERROR(INDEX(Tableau3[Recherche:],MATCH(1,(Tableau3[Prénom et Nom]=cal!$A35)*(cal!T$2=Tableau3[Date de Livraison]),0)),"")</f>
        <v/>
      </c>
      <c r="U35" s="16" t="str">
        <f t="array" ref="U35">IFERROR(INDEX(Tableau3[Recherche:],MATCH(1,(Tableau3[Prénom et Nom]=cal!$A35)*(cal!U$2=Tableau3[Date de Livraison]),0)),"")</f>
        <v/>
      </c>
      <c r="V35" s="16" t="str">
        <f t="array" ref="V35">IFERROR(INDEX(Tableau3[Recherche:],MATCH(1,(Tableau3[Prénom et Nom]=cal!$A35)*(cal!V$2=Tableau3[Date de Livraison]),0)),"")</f>
        <v/>
      </c>
      <c r="W35" s="16" t="str">
        <f t="array" ref="W35">IFERROR(INDEX(Tableau3[Recherche:],MATCH(1,(Tableau3[Prénom et Nom]=cal!$A35)*(cal!W$2=Tableau3[Date de Livraison]),0)),"")</f>
        <v/>
      </c>
      <c r="X35" s="16" t="str">
        <f t="array" ref="X35">IFERROR(INDEX(Tableau3[Recherche:],MATCH(1,(Tableau3[Prénom et Nom]=cal!$A35)*(cal!X$2=Tableau3[Date de Livraison]),0)),"")</f>
        <v/>
      </c>
      <c r="Y35" s="16" t="str">
        <f t="array" ref="Y35">IFERROR(INDEX(Tableau3[Recherche:],MATCH(1,(Tableau3[Prénom et Nom]=cal!$A35)*(cal!Y$2=Tableau3[Date de Livraison]),0)),"")</f>
        <v/>
      </c>
      <c r="Z35" s="16" t="str">
        <f t="array" ref="Z35">IFERROR(INDEX(Tableau3[Recherche:],MATCH(1,(Tableau3[Prénom et Nom]=cal!$A35)*(cal!Z$2=Tableau3[Date de Livraison]),0)),"")</f>
        <v/>
      </c>
      <c r="AA35" s="16" t="str">
        <f t="array" ref="AA35">IFERROR(INDEX(Tableau3[Recherche:],MATCH(1,(Tableau3[Prénom et Nom]=cal!$A35)*(cal!AA$2=Tableau3[Date de Livraison]),0)),"")</f>
        <v/>
      </c>
      <c r="AB35" s="16" t="str">
        <f t="array" ref="AB35">IFERROR(INDEX(Tableau3[Recherche:],MATCH(1,(Tableau3[Prénom et Nom]=cal!$A35)*(cal!AB$2=Tableau3[Date de Livraison]),0)),"")</f>
        <v/>
      </c>
      <c r="AC35" s="16" t="str">
        <f t="array" ref="AC35">IFERROR(INDEX(Tableau3[Recherche:],MATCH(1,(Tableau3[Prénom et Nom]=cal!$A35)*(cal!AC$2=Tableau3[Date de Livraison]),0)),"")</f>
        <v/>
      </c>
      <c r="AD35" s="16" t="str">
        <f t="array" ref="AD35">IFERROR(INDEX(Tableau3[Recherche:],MATCH(1,(Tableau3[Prénom et Nom]=cal!$A35)*(cal!AD$2=Tableau3[Date de Livraison]),0)),"")</f>
        <v/>
      </c>
      <c r="AE35" s="16" t="str">
        <f t="array" ref="AE35">IFERROR(INDEX(Tableau3[Recherche:],MATCH(1,(Tableau3[Prénom et Nom]=cal!$A35)*(cal!AE$2=Tableau3[Date de Livraison]),0)),"")</f>
        <v/>
      </c>
      <c r="AF35" s="16" t="str">
        <f t="array" ref="AF35">IFERROR(INDEX(Tableau3[Recherche:],MATCH(1,(Tableau3[Prénom et Nom]=cal!$A35)*(cal!AF$2=Tableau3[Date de Livraison]),0)),"")</f>
        <v/>
      </c>
      <c r="AG35" s="16" t="str">
        <f t="array" ref="AG35">IFERROR(INDEX(Tableau3[Recherche:],MATCH(1,(Tableau3[Prénom et Nom]=cal!$A35)*(cal!AG$2=Tableau3[Date de Livraison]),0)),"")</f>
        <v/>
      </c>
      <c r="AH35" s="16" t="str">
        <f t="array" ref="AH35">IFERROR(INDEX(Tableau3[Recherche:],MATCH(1,(Tableau3[Prénom et Nom]=cal!$A35)*(cal!AH$2=Tableau3[Date de Livraison]),0)),"")</f>
        <v/>
      </c>
      <c r="AI35" s="16" t="str">
        <f t="array" ref="AI35">IFERROR(INDEX(Tableau3[Recherche:],MATCH(1,(Tableau3[Prénom et Nom]=cal!$A35)*(cal!AI$2=Tableau3[Date de Livraison]),0)),"")</f>
        <v/>
      </c>
      <c r="AJ35" s="16" t="str">
        <f t="array" ref="AJ35">IFERROR(INDEX(Tableau3[Recherche:],MATCH(1,(Tableau3[Prénom et Nom]=cal!$A35)*(cal!AJ$2=Tableau3[Date de Livraison]),0)),"")</f>
        <v/>
      </c>
      <c r="AK35" s="16" t="str">
        <f t="array" ref="AK35">IFERROR(INDEX(Tableau3[Recherche:],MATCH(1,(Tableau3[Prénom et Nom]=cal!$A35)*(cal!AK$2=Tableau3[Date de Livraison]),0)),"")</f>
        <v/>
      </c>
      <c r="AL35" s="16" t="str">
        <f t="array" ref="AL35">IFERROR(INDEX(Tableau3[Recherche:],MATCH(1,(Tableau3[Prénom et Nom]=cal!$A35)*(cal!AL$2=Tableau3[Date de Livraison]),0)),"")</f>
        <v/>
      </c>
    </row>
    <row r="36" spans="8:38" x14ac:dyDescent="0.25">
      <c r="H36" s="16" t="str">
        <f t="array" ref="H36">IFERROR(INDEX(Tableau3[Recherche:],MATCH(1,(Tableau3[Prénom et Nom]=cal!$A36)*(cal!H$2=Tableau3[Date de Livraison]),0)),"")</f>
        <v/>
      </c>
      <c r="I36" s="16" t="str">
        <f t="array" ref="I36">IFERROR(INDEX(Tableau3[Recherche:],MATCH(1,(Tableau3[Prénom et Nom]=cal!$A36)*(cal!I$2=Tableau3[Date de Livraison]),0)),"")</f>
        <v/>
      </c>
      <c r="J36" s="16" t="str">
        <f t="array" ref="J36">IFERROR(INDEX(Tableau3[Recherche:],MATCH(1,(Tableau3[Prénom et Nom]=cal!$A36)*(cal!J$2=Tableau3[Date de Livraison]),0)),"")</f>
        <v/>
      </c>
      <c r="K36" s="16" t="str">
        <f t="array" ref="K36">IFERROR(INDEX(Tableau3[Recherche:],MATCH(1,(Tableau3[Prénom et Nom]=cal!$A36)*(cal!K$2=Tableau3[Date de Livraison]),0)),"")</f>
        <v/>
      </c>
      <c r="L36" s="16" t="str">
        <f t="array" ref="L36">IFERROR(INDEX(Tableau3[Recherche:],MATCH(1,(Tableau3[Prénom et Nom]=cal!$A36)*(cal!L$2=Tableau3[Date de Livraison]),0)),"")</f>
        <v/>
      </c>
      <c r="M36" s="16" t="str">
        <f t="array" ref="M36">IFERROR(INDEX(Tableau3[Recherche:],MATCH(1,(Tableau3[Prénom et Nom]=cal!$A36)*(cal!M$2=Tableau3[Date de Livraison]),0)),"")</f>
        <v/>
      </c>
      <c r="N36" s="16" t="str">
        <f t="array" ref="N36">IFERROR(INDEX(Tableau3[Recherche:],MATCH(1,(Tableau3[Prénom et Nom]=cal!$A36)*(cal!N$2=Tableau3[Date de Livraison]),0)),"")</f>
        <v/>
      </c>
      <c r="O36" s="16" t="str">
        <f t="array" ref="O36">IFERROR(INDEX(Tableau3[Recherche:],MATCH(1,(Tableau3[Prénom et Nom]=cal!$A36)*(cal!O$2=Tableau3[Date de Livraison]),0)),"")</f>
        <v/>
      </c>
      <c r="P36" s="16" t="str">
        <f t="array" ref="P36">IFERROR(INDEX(Tableau3[Recherche:],MATCH(1,(Tableau3[Prénom et Nom]=cal!$A36)*(cal!P$2=Tableau3[Date de Livraison]),0)),"")</f>
        <v/>
      </c>
      <c r="Q36" s="16" t="str">
        <f t="array" ref="Q36">IFERROR(INDEX(Tableau3[Recherche:],MATCH(1,(Tableau3[Prénom et Nom]=cal!$A36)*(cal!Q$2=Tableau3[Date de Livraison]),0)),"")</f>
        <v/>
      </c>
      <c r="R36" s="16" t="str">
        <f t="array" ref="R36">IFERROR(INDEX(Tableau3[Recherche:],MATCH(1,(Tableau3[Prénom et Nom]=cal!$A36)*(cal!R$2=Tableau3[Date de Livraison]),0)),"")</f>
        <v/>
      </c>
      <c r="S36" s="16" t="str">
        <f t="array" ref="S36">IFERROR(INDEX(Tableau3[Recherche:],MATCH(1,(Tableau3[Prénom et Nom]=cal!$A36)*(cal!S$2=Tableau3[Date de Livraison]),0)),"")</f>
        <v/>
      </c>
      <c r="T36" s="16" t="str">
        <f t="array" ref="T36">IFERROR(INDEX(Tableau3[Recherche:],MATCH(1,(Tableau3[Prénom et Nom]=cal!$A36)*(cal!T$2=Tableau3[Date de Livraison]),0)),"")</f>
        <v/>
      </c>
      <c r="U36" s="16" t="str">
        <f t="array" ref="U36">IFERROR(INDEX(Tableau3[Recherche:],MATCH(1,(Tableau3[Prénom et Nom]=cal!$A36)*(cal!U$2=Tableau3[Date de Livraison]),0)),"")</f>
        <v/>
      </c>
      <c r="V36" s="16" t="str">
        <f t="array" ref="V36">IFERROR(INDEX(Tableau3[Recherche:],MATCH(1,(Tableau3[Prénom et Nom]=cal!$A36)*(cal!V$2=Tableau3[Date de Livraison]),0)),"")</f>
        <v/>
      </c>
      <c r="W36" s="16" t="str">
        <f t="array" ref="W36">IFERROR(INDEX(Tableau3[Recherche:],MATCH(1,(Tableau3[Prénom et Nom]=cal!$A36)*(cal!W$2=Tableau3[Date de Livraison]),0)),"")</f>
        <v/>
      </c>
      <c r="X36" s="16" t="str">
        <f t="array" ref="X36">IFERROR(INDEX(Tableau3[Recherche:],MATCH(1,(Tableau3[Prénom et Nom]=cal!$A36)*(cal!X$2=Tableau3[Date de Livraison]),0)),"")</f>
        <v/>
      </c>
      <c r="Y36" s="16" t="str">
        <f t="array" ref="Y36">IFERROR(INDEX(Tableau3[Recherche:],MATCH(1,(Tableau3[Prénom et Nom]=cal!$A36)*(cal!Y$2=Tableau3[Date de Livraison]),0)),"")</f>
        <v/>
      </c>
      <c r="Z36" s="16" t="str">
        <f t="array" ref="Z36">IFERROR(INDEX(Tableau3[Recherche:],MATCH(1,(Tableau3[Prénom et Nom]=cal!$A36)*(cal!Z$2=Tableau3[Date de Livraison]),0)),"")</f>
        <v/>
      </c>
      <c r="AA36" s="16" t="str">
        <f t="array" ref="AA36">IFERROR(INDEX(Tableau3[Recherche:],MATCH(1,(Tableau3[Prénom et Nom]=cal!$A36)*(cal!AA$2=Tableau3[Date de Livraison]),0)),"")</f>
        <v/>
      </c>
      <c r="AB36" s="16" t="str">
        <f t="array" ref="AB36">IFERROR(INDEX(Tableau3[Recherche:],MATCH(1,(Tableau3[Prénom et Nom]=cal!$A36)*(cal!AB$2=Tableau3[Date de Livraison]),0)),"")</f>
        <v/>
      </c>
      <c r="AC36" s="16" t="str">
        <f t="array" ref="AC36">IFERROR(INDEX(Tableau3[Recherche:],MATCH(1,(Tableau3[Prénom et Nom]=cal!$A36)*(cal!AC$2=Tableau3[Date de Livraison]),0)),"")</f>
        <v/>
      </c>
      <c r="AD36" s="16" t="str">
        <f t="array" ref="AD36">IFERROR(INDEX(Tableau3[Recherche:],MATCH(1,(Tableau3[Prénom et Nom]=cal!$A36)*(cal!AD$2=Tableau3[Date de Livraison]),0)),"")</f>
        <v/>
      </c>
      <c r="AE36" s="16" t="str">
        <f t="array" ref="AE36">IFERROR(INDEX(Tableau3[Recherche:],MATCH(1,(Tableau3[Prénom et Nom]=cal!$A36)*(cal!AE$2=Tableau3[Date de Livraison]),0)),"")</f>
        <v/>
      </c>
      <c r="AF36" s="16" t="str">
        <f t="array" ref="AF36">IFERROR(INDEX(Tableau3[Recherche:],MATCH(1,(Tableau3[Prénom et Nom]=cal!$A36)*(cal!AF$2=Tableau3[Date de Livraison]),0)),"")</f>
        <v/>
      </c>
      <c r="AG36" s="16" t="str">
        <f t="array" ref="AG36">IFERROR(INDEX(Tableau3[Recherche:],MATCH(1,(Tableau3[Prénom et Nom]=cal!$A36)*(cal!AG$2=Tableau3[Date de Livraison]),0)),"")</f>
        <v/>
      </c>
      <c r="AH36" s="16" t="str">
        <f t="array" ref="AH36">IFERROR(INDEX(Tableau3[Recherche:],MATCH(1,(Tableau3[Prénom et Nom]=cal!$A36)*(cal!AH$2=Tableau3[Date de Livraison]),0)),"")</f>
        <v/>
      </c>
      <c r="AI36" s="16" t="str">
        <f t="array" ref="AI36">IFERROR(INDEX(Tableau3[Recherche:],MATCH(1,(Tableau3[Prénom et Nom]=cal!$A36)*(cal!AI$2=Tableau3[Date de Livraison]),0)),"")</f>
        <v/>
      </c>
      <c r="AJ36" s="16" t="str">
        <f t="array" ref="AJ36">IFERROR(INDEX(Tableau3[Recherche:],MATCH(1,(Tableau3[Prénom et Nom]=cal!$A36)*(cal!AJ$2=Tableau3[Date de Livraison]),0)),"")</f>
        <v/>
      </c>
      <c r="AK36" s="16" t="str">
        <f t="array" ref="AK36">IFERROR(INDEX(Tableau3[Recherche:],MATCH(1,(Tableau3[Prénom et Nom]=cal!$A36)*(cal!AK$2=Tableau3[Date de Livraison]),0)),"")</f>
        <v/>
      </c>
      <c r="AL36" s="16" t="str">
        <f t="array" ref="AL36">IFERROR(INDEX(Tableau3[Recherche:],MATCH(1,(Tableau3[Prénom et Nom]=cal!$A36)*(cal!AL$2=Tableau3[Date de Livraison]),0)),"")</f>
        <v/>
      </c>
    </row>
    <row r="37" spans="8:38" x14ac:dyDescent="0.25">
      <c r="H37" s="16" t="str">
        <f t="array" ref="H37">IFERROR(INDEX(Tableau3[Recherche:],MATCH(1,(Tableau3[Prénom et Nom]=cal!$A37)*(cal!H$2=Tableau3[Date de Livraison]),0)),"")</f>
        <v/>
      </c>
      <c r="I37" s="16" t="str">
        <f t="array" ref="I37">IFERROR(INDEX(Tableau3[Recherche:],MATCH(1,(Tableau3[Prénom et Nom]=cal!$A37)*(cal!I$2=Tableau3[Date de Livraison]),0)),"")</f>
        <v/>
      </c>
      <c r="J37" s="16" t="str">
        <f t="array" ref="J37">IFERROR(INDEX(Tableau3[Recherche:],MATCH(1,(Tableau3[Prénom et Nom]=cal!$A37)*(cal!J$2=Tableau3[Date de Livraison]),0)),"")</f>
        <v/>
      </c>
      <c r="K37" s="16" t="str">
        <f t="array" ref="K37">IFERROR(INDEX(Tableau3[Recherche:],MATCH(1,(Tableau3[Prénom et Nom]=cal!$A37)*(cal!K$2=Tableau3[Date de Livraison]),0)),"")</f>
        <v/>
      </c>
      <c r="L37" s="16" t="str">
        <f t="array" ref="L37">IFERROR(INDEX(Tableau3[Recherche:],MATCH(1,(Tableau3[Prénom et Nom]=cal!$A37)*(cal!L$2=Tableau3[Date de Livraison]),0)),"")</f>
        <v/>
      </c>
      <c r="M37" s="16" t="str">
        <f t="array" ref="M37">IFERROR(INDEX(Tableau3[Recherche:],MATCH(1,(Tableau3[Prénom et Nom]=cal!$A37)*(cal!M$2=Tableau3[Date de Livraison]),0)),"")</f>
        <v/>
      </c>
      <c r="N37" s="16" t="str">
        <f t="array" ref="N37">IFERROR(INDEX(Tableau3[Recherche:],MATCH(1,(Tableau3[Prénom et Nom]=cal!$A37)*(cal!N$2=Tableau3[Date de Livraison]),0)),"")</f>
        <v/>
      </c>
      <c r="O37" s="16" t="str">
        <f t="array" ref="O37">IFERROR(INDEX(Tableau3[Recherche:],MATCH(1,(Tableau3[Prénom et Nom]=cal!$A37)*(cal!O$2=Tableau3[Date de Livraison]),0)),"")</f>
        <v/>
      </c>
      <c r="P37" s="16" t="str">
        <f t="array" ref="P37">IFERROR(INDEX(Tableau3[Recherche:],MATCH(1,(Tableau3[Prénom et Nom]=cal!$A37)*(cal!P$2=Tableau3[Date de Livraison]),0)),"")</f>
        <v/>
      </c>
      <c r="Q37" s="16" t="str">
        <f t="array" ref="Q37">IFERROR(INDEX(Tableau3[Recherche:],MATCH(1,(Tableau3[Prénom et Nom]=cal!$A37)*(cal!Q$2=Tableau3[Date de Livraison]),0)),"")</f>
        <v/>
      </c>
      <c r="R37" s="16" t="str">
        <f t="array" ref="R37">IFERROR(INDEX(Tableau3[Recherche:],MATCH(1,(Tableau3[Prénom et Nom]=cal!$A37)*(cal!R$2=Tableau3[Date de Livraison]),0)),"")</f>
        <v/>
      </c>
      <c r="S37" s="16" t="str">
        <f t="array" ref="S37">IFERROR(INDEX(Tableau3[Recherche:],MATCH(1,(Tableau3[Prénom et Nom]=cal!$A37)*(cal!S$2=Tableau3[Date de Livraison]),0)),"")</f>
        <v/>
      </c>
      <c r="T37" s="16" t="str">
        <f t="array" ref="T37">IFERROR(INDEX(Tableau3[Recherche:],MATCH(1,(Tableau3[Prénom et Nom]=cal!$A37)*(cal!T$2=Tableau3[Date de Livraison]),0)),"")</f>
        <v/>
      </c>
      <c r="U37" s="16" t="str">
        <f t="array" ref="U37">IFERROR(INDEX(Tableau3[Recherche:],MATCH(1,(Tableau3[Prénom et Nom]=cal!$A37)*(cal!U$2=Tableau3[Date de Livraison]),0)),"")</f>
        <v/>
      </c>
      <c r="V37" s="16" t="str">
        <f t="array" ref="V37">IFERROR(INDEX(Tableau3[Recherche:],MATCH(1,(Tableau3[Prénom et Nom]=cal!$A37)*(cal!V$2=Tableau3[Date de Livraison]),0)),"")</f>
        <v/>
      </c>
      <c r="W37" s="16" t="str">
        <f t="array" ref="W37">IFERROR(INDEX(Tableau3[Recherche:],MATCH(1,(Tableau3[Prénom et Nom]=cal!$A37)*(cal!W$2=Tableau3[Date de Livraison]),0)),"")</f>
        <v/>
      </c>
      <c r="X37" s="16" t="str">
        <f t="array" ref="X37">IFERROR(INDEX(Tableau3[Recherche:],MATCH(1,(Tableau3[Prénom et Nom]=cal!$A37)*(cal!X$2=Tableau3[Date de Livraison]),0)),"")</f>
        <v/>
      </c>
      <c r="Y37" s="16" t="str">
        <f t="array" ref="Y37">IFERROR(INDEX(Tableau3[Recherche:],MATCH(1,(Tableau3[Prénom et Nom]=cal!$A37)*(cal!Y$2=Tableau3[Date de Livraison]),0)),"")</f>
        <v/>
      </c>
      <c r="Z37" s="16" t="str">
        <f t="array" ref="Z37">IFERROR(INDEX(Tableau3[Recherche:],MATCH(1,(Tableau3[Prénom et Nom]=cal!$A37)*(cal!Z$2=Tableau3[Date de Livraison]),0)),"")</f>
        <v/>
      </c>
      <c r="AA37" s="16" t="str">
        <f t="array" ref="AA37">IFERROR(INDEX(Tableau3[Recherche:],MATCH(1,(Tableau3[Prénom et Nom]=cal!$A37)*(cal!AA$2=Tableau3[Date de Livraison]),0)),"")</f>
        <v/>
      </c>
      <c r="AB37" s="16" t="str">
        <f t="array" ref="AB37">IFERROR(INDEX(Tableau3[Recherche:],MATCH(1,(Tableau3[Prénom et Nom]=cal!$A37)*(cal!AB$2=Tableau3[Date de Livraison]),0)),"")</f>
        <v/>
      </c>
      <c r="AC37" s="16" t="str">
        <f t="array" ref="AC37">IFERROR(INDEX(Tableau3[Recherche:],MATCH(1,(Tableau3[Prénom et Nom]=cal!$A37)*(cal!AC$2=Tableau3[Date de Livraison]),0)),"")</f>
        <v/>
      </c>
      <c r="AD37" s="16" t="str">
        <f t="array" ref="AD37">IFERROR(INDEX(Tableau3[Recherche:],MATCH(1,(Tableau3[Prénom et Nom]=cal!$A37)*(cal!AD$2=Tableau3[Date de Livraison]),0)),"")</f>
        <v/>
      </c>
      <c r="AE37" s="16" t="str">
        <f t="array" ref="AE37">IFERROR(INDEX(Tableau3[Recherche:],MATCH(1,(Tableau3[Prénom et Nom]=cal!$A37)*(cal!AE$2=Tableau3[Date de Livraison]),0)),"")</f>
        <v/>
      </c>
      <c r="AF37" s="16" t="str">
        <f t="array" ref="AF37">IFERROR(INDEX(Tableau3[Recherche:],MATCH(1,(Tableau3[Prénom et Nom]=cal!$A37)*(cal!AF$2=Tableau3[Date de Livraison]),0)),"")</f>
        <v/>
      </c>
      <c r="AG37" s="16" t="str">
        <f t="array" ref="AG37">IFERROR(INDEX(Tableau3[Recherche:],MATCH(1,(Tableau3[Prénom et Nom]=cal!$A37)*(cal!AG$2=Tableau3[Date de Livraison]),0)),"")</f>
        <v/>
      </c>
      <c r="AH37" s="16" t="str">
        <f t="array" ref="AH37">IFERROR(INDEX(Tableau3[Recherche:],MATCH(1,(Tableau3[Prénom et Nom]=cal!$A37)*(cal!AH$2=Tableau3[Date de Livraison]),0)),"")</f>
        <v/>
      </c>
      <c r="AI37" s="16" t="str">
        <f t="array" ref="AI37">IFERROR(INDEX(Tableau3[Recherche:],MATCH(1,(Tableau3[Prénom et Nom]=cal!$A37)*(cal!AI$2=Tableau3[Date de Livraison]),0)),"")</f>
        <v/>
      </c>
      <c r="AJ37" s="16" t="str">
        <f t="array" ref="AJ37">IFERROR(INDEX(Tableau3[Recherche:],MATCH(1,(Tableau3[Prénom et Nom]=cal!$A37)*(cal!AJ$2=Tableau3[Date de Livraison]),0)),"")</f>
        <v/>
      </c>
      <c r="AK37" s="16" t="str">
        <f t="array" ref="AK37">IFERROR(INDEX(Tableau3[Recherche:],MATCH(1,(Tableau3[Prénom et Nom]=cal!$A37)*(cal!AK$2=Tableau3[Date de Livraison]),0)),"")</f>
        <v/>
      </c>
      <c r="AL37" s="16" t="str">
        <f t="array" ref="AL37">IFERROR(INDEX(Tableau3[Recherche:],MATCH(1,(Tableau3[Prénom et Nom]=cal!$A37)*(cal!AL$2=Tableau3[Date de Livraison]),0)),"")</f>
        <v/>
      </c>
    </row>
    <row r="38" spans="8:38" x14ac:dyDescent="0.25">
      <c r="H38" s="16" t="str">
        <f t="array" ref="H38">IFERROR(INDEX(Tableau3[Recherche:],MATCH(1,(Tableau3[Prénom et Nom]=cal!$A38)*(cal!H$2=Tableau3[Date de Livraison]),0)),"")</f>
        <v/>
      </c>
      <c r="I38" s="16" t="str">
        <f t="array" ref="I38">IFERROR(INDEX(Tableau3[Recherche:],MATCH(1,(Tableau3[Prénom et Nom]=cal!$A38)*(cal!I$2=Tableau3[Date de Livraison]),0)),"")</f>
        <v/>
      </c>
      <c r="J38" s="16" t="str">
        <f t="array" ref="J38">IFERROR(INDEX(Tableau3[Recherche:],MATCH(1,(Tableau3[Prénom et Nom]=cal!$A38)*(cal!J$2=Tableau3[Date de Livraison]),0)),"")</f>
        <v/>
      </c>
      <c r="K38" s="16" t="str">
        <f t="array" ref="K38">IFERROR(INDEX(Tableau3[Recherche:],MATCH(1,(Tableau3[Prénom et Nom]=cal!$A38)*(cal!K$2=Tableau3[Date de Livraison]),0)),"")</f>
        <v/>
      </c>
      <c r="L38" s="16" t="str">
        <f t="array" ref="L38">IFERROR(INDEX(Tableau3[Recherche:],MATCH(1,(Tableau3[Prénom et Nom]=cal!$A38)*(cal!L$2=Tableau3[Date de Livraison]),0)),"")</f>
        <v/>
      </c>
      <c r="M38" s="16" t="str">
        <f t="array" ref="M38">IFERROR(INDEX(Tableau3[Recherche:],MATCH(1,(Tableau3[Prénom et Nom]=cal!$A38)*(cal!M$2=Tableau3[Date de Livraison]),0)),"")</f>
        <v/>
      </c>
      <c r="N38" s="16" t="str">
        <f t="array" ref="N38">IFERROR(INDEX(Tableau3[Recherche:],MATCH(1,(Tableau3[Prénom et Nom]=cal!$A38)*(cal!N$2=Tableau3[Date de Livraison]),0)),"")</f>
        <v/>
      </c>
      <c r="O38" s="16" t="str">
        <f t="array" ref="O38">IFERROR(INDEX(Tableau3[Recherche:],MATCH(1,(Tableau3[Prénom et Nom]=cal!$A38)*(cal!O$2=Tableau3[Date de Livraison]),0)),"")</f>
        <v/>
      </c>
      <c r="P38" s="16" t="str">
        <f t="array" ref="P38">IFERROR(INDEX(Tableau3[Recherche:],MATCH(1,(Tableau3[Prénom et Nom]=cal!$A38)*(cal!P$2=Tableau3[Date de Livraison]),0)),"")</f>
        <v/>
      </c>
      <c r="Q38" s="16" t="str">
        <f t="array" ref="Q38">IFERROR(INDEX(Tableau3[Recherche:],MATCH(1,(Tableau3[Prénom et Nom]=cal!$A38)*(cal!Q$2=Tableau3[Date de Livraison]),0)),"")</f>
        <v/>
      </c>
      <c r="R38" s="16" t="str">
        <f t="array" ref="R38">IFERROR(INDEX(Tableau3[Recherche:],MATCH(1,(Tableau3[Prénom et Nom]=cal!$A38)*(cal!R$2=Tableau3[Date de Livraison]),0)),"")</f>
        <v/>
      </c>
      <c r="S38" s="16" t="str">
        <f t="array" ref="S38">IFERROR(INDEX(Tableau3[Recherche:],MATCH(1,(Tableau3[Prénom et Nom]=cal!$A38)*(cal!S$2=Tableau3[Date de Livraison]),0)),"")</f>
        <v/>
      </c>
      <c r="T38" s="16" t="str">
        <f t="array" ref="T38">IFERROR(INDEX(Tableau3[Recherche:],MATCH(1,(Tableau3[Prénom et Nom]=cal!$A38)*(cal!T$2=Tableau3[Date de Livraison]),0)),"")</f>
        <v/>
      </c>
      <c r="U38" s="16" t="str">
        <f t="array" ref="U38">IFERROR(INDEX(Tableau3[Recherche:],MATCH(1,(Tableau3[Prénom et Nom]=cal!$A38)*(cal!U$2=Tableau3[Date de Livraison]),0)),"")</f>
        <v/>
      </c>
      <c r="V38" s="16" t="str">
        <f t="array" ref="V38">IFERROR(INDEX(Tableau3[Recherche:],MATCH(1,(Tableau3[Prénom et Nom]=cal!$A38)*(cal!V$2=Tableau3[Date de Livraison]),0)),"")</f>
        <v/>
      </c>
      <c r="W38" s="16" t="str">
        <f t="array" ref="W38">IFERROR(INDEX(Tableau3[Recherche:],MATCH(1,(Tableau3[Prénom et Nom]=cal!$A38)*(cal!W$2=Tableau3[Date de Livraison]),0)),"")</f>
        <v/>
      </c>
      <c r="X38" s="16" t="str">
        <f t="array" ref="X38">IFERROR(INDEX(Tableau3[Recherche:],MATCH(1,(Tableau3[Prénom et Nom]=cal!$A38)*(cal!X$2=Tableau3[Date de Livraison]),0)),"")</f>
        <v/>
      </c>
      <c r="Y38" s="16" t="str">
        <f t="array" ref="Y38">IFERROR(INDEX(Tableau3[Recherche:],MATCH(1,(Tableau3[Prénom et Nom]=cal!$A38)*(cal!Y$2=Tableau3[Date de Livraison]),0)),"")</f>
        <v/>
      </c>
      <c r="Z38" s="16" t="str">
        <f t="array" ref="Z38">IFERROR(INDEX(Tableau3[Recherche:],MATCH(1,(Tableau3[Prénom et Nom]=cal!$A38)*(cal!Z$2=Tableau3[Date de Livraison]),0)),"")</f>
        <v/>
      </c>
      <c r="AA38" s="16" t="str">
        <f t="array" ref="AA38">IFERROR(INDEX(Tableau3[Recherche:],MATCH(1,(Tableau3[Prénom et Nom]=cal!$A38)*(cal!AA$2=Tableau3[Date de Livraison]),0)),"")</f>
        <v/>
      </c>
      <c r="AB38" s="16" t="str">
        <f t="array" ref="AB38">IFERROR(INDEX(Tableau3[Recherche:],MATCH(1,(Tableau3[Prénom et Nom]=cal!$A38)*(cal!AB$2=Tableau3[Date de Livraison]),0)),"")</f>
        <v/>
      </c>
      <c r="AC38" s="16" t="str">
        <f t="array" ref="AC38">IFERROR(INDEX(Tableau3[Recherche:],MATCH(1,(Tableau3[Prénom et Nom]=cal!$A38)*(cal!AC$2=Tableau3[Date de Livraison]),0)),"")</f>
        <v/>
      </c>
      <c r="AD38" s="16" t="str">
        <f t="array" ref="AD38">IFERROR(INDEX(Tableau3[Recherche:],MATCH(1,(Tableau3[Prénom et Nom]=cal!$A38)*(cal!AD$2=Tableau3[Date de Livraison]),0)),"")</f>
        <v/>
      </c>
      <c r="AE38" s="16" t="str">
        <f t="array" ref="AE38">IFERROR(INDEX(Tableau3[Recherche:],MATCH(1,(Tableau3[Prénom et Nom]=cal!$A38)*(cal!AE$2=Tableau3[Date de Livraison]),0)),"")</f>
        <v/>
      </c>
      <c r="AF38" s="16" t="str">
        <f t="array" ref="AF38">IFERROR(INDEX(Tableau3[Recherche:],MATCH(1,(Tableau3[Prénom et Nom]=cal!$A38)*(cal!AF$2=Tableau3[Date de Livraison]),0)),"")</f>
        <v/>
      </c>
      <c r="AG38" s="16" t="str">
        <f t="array" ref="AG38">IFERROR(INDEX(Tableau3[Recherche:],MATCH(1,(Tableau3[Prénom et Nom]=cal!$A38)*(cal!AG$2=Tableau3[Date de Livraison]),0)),"")</f>
        <v/>
      </c>
      <c r="AH38" s="16" t="str">
        <f t="array" ref="AH38">IFERROR(INDEX(Tableau3[Recherche:],MATCH(1,(Tableau3[Prénom et Nom]=cal!$A38)*(cal!AH$2=Tableau3[Date de Livraison]),0)),"")</f>
        <v/>
      </c>
      <c r="AI38" s="16" t="str">
        <f t="array" ref="AI38">IFERROR(INDEX(Tableau3[Recherche:],MATCH(1,(Tableau3[Prénom et Nom]=cal!$A38)*(cal!AI$2=Tableau3[Date de Livraison]),0)),"")</f>
        <v/>
      </c>
      <c r="AJ38" s="16" t="str">
        <f t="array" ref="AJ38">IFERROR(INDEX(Tableau3[Recherche:],MATCH(1,(Tableau3[Prénom et Nom]=cal!$A38)*(cal!AJ$2=Tableau3[Date de Livraison]),0)),"")</f>
        <v/>
      </c>
      <c r="AK38" s="16" t="str">
        <f t="array" ref="AK38">IFERROR(INDEX(Tableau3[Recherche:],MATCH(1,(Tableau3[Prénom et Nom]=cal!$A38)*(cal!AK$2=Tableau3[Date de Livraison]),0)),"")</f>
        <v/>
      </c>
      <c r="AL38" s="16" t="str">
        <f t="array" ref="AL38">IFERROR(INDEX(Tableau3[Recherche:],MATCH(1,(Tableau3[Prénom et Nom]=cal!$A38)*(cal!AL$2=Tableau3[Date de Livraison]),0)),"")</f>
        <v/>
      </c>
    </row>
    <row r="39" spans="8:38" x14ac:dyDescent="0.25">
      <c r="H39" s="16" t="str">
        <f t="array" ref="H39">IFERROR(INDEX(Tableau3[Recherche:],MATCH(1,(Tableau3[Prénom et Nom]=cal!$A39)*(cal!H$2=Tableau3[Date de Livraison]),0)),"")</f>
        <v/>
      </c>
      <c r="I39" s="16" t="str">
        <f t="array" ref="I39">IFERROR(INDEX(Tableau3[Recherche:],MATCH(1,(Tableau3[Prénom et Nom]=cal!$A39)*(cal!I$2=Tableau3[Date de Livraison]),0)),"")</f>
        <v/>
      </c>
      <c r="J39" s="16" t="str">
        <f t="array" ref="J39">IFERROR(INDEX(Tableau3[Recherche:],MATCH(1,(Tableau3[Prénom et Nom]=cal!$A39)*(cal!J$2=Tableau3[Date de Livraison]),0)),"")</f>
        <v/>
      </c>
      <c r="K39" s="16" t="str">
        <f t="array" ref="K39">IFERROR(INDEX(Tableau3[Recherche:],MATCH(1,(Tableau3[Prénom et Nom]=cal!$A39)*(cal!K$2=Tableau3[Date de Livraison]),0)),"")</f>
        <v/>
      </c>
      <c r="L39" s="16" t="str">
        <f t="array" ref="L39">IFERROR(INDEX(Tableau3[Recherche:],MATCH(1,(Tableau3[Prénom et Nom]=cal!$A39)*(cal!L$2=Tableau3[Date de Livraison]),0)),"")</f>
        <v/>
      </c>
      <c r="M39" s="16" t="str">
        <f t="array" ref="M39">IFERROR(INDEX(Tableau3[Recherche:],MATCH(1,(Tableau3[Prénom et Nom]=cal!$A39)*(cal!M$2=Tableau3[Date de Livraison]),0)),"")</f>
        <v/>
      </c>
      <c r="N39" s="16" t="str">
        <f t="array" ref="N39">IFERROR(INDEX(Tableau3[Recherche:],MATCH(1,(Tableau3[Prénom et Nom]=cal!$A39)*(cal!N$2=Tableau3[Date de Livraison]),0)),"")</f>
        <v/>
      </c>
      <c r="O39" s="16" t="str">
        <f t="array" ref="O39">IFERROR(INDEX(Tableau3[Recherche:],MATCH(1,(Tableau3[Prénom et Nom]=cal!$A39)*(cal!O$2=Tableau3[Date de Livraison]),0)),"")</f>
        <v/>
      </c>
      <c r="P39" s="16" t="str">
        <f t="array" ref="P39">IFERROR(INDEX(Tableau3[Recherche:],MATCH(1,(Tableau3[Prénom et Nom]=cal!$A39)*(cal!P$2=Tableau3[Date de Livraison]),0)),"")</f>
        <v/>
      </c>
      <c r="Q39" s="16" t="str">
        <f t="array" ref="Q39">IFERROR(INDEX(Tableau3[Recherche:],MATCH(1,(Tableau3[Prénom et Nom]=cal!$A39)*(cal!Q$2=Tableau3[Date de Livraison]),0)),"")</f>
        <v/>
      </c>
      <c r="R39" s="16" t="str">
        <f t="array" ref="R39">IFERROR(INDEX(Tableau3[Recherche:],MATCH(1,(Tableau3[Prénom et Nom]=cal!$A39)*(cal!R$2=Tableau3[Date de Livraison]),0)),"")</f>
        <v/>
      </c>
      <c r="S39" s="16" t="str">
        <f t="array" ref="S39">IFERROR(INDEX(Tableau3[Recherche:],MATCH(1,(Tableau3[Prénom et Nom]=cal!$A39)*(cal!S$2=Tableau3[Date de Livraison]),0)),"")</f>
        <v/>
      </c>
      <c r="T39" s="16" t="str">
        <f t="array" ref="T39">IFERROR(INDEX(Tableau3[Recherche:],MATCH(1,(Tableau3[Prénom et Nom]=cal!$A39)*(cal!T$2=Tableau3[Date de Livraison]),0)),"")</f>
        <v/>
      </c>
      <c r="U39" s="16" t="str">
        <f t="array" ref="U39">IFERROR(INDEX(Tableau3[Recherche:],MATCH(1,(Tableau3[Prénom et Nom]=cal!$A39)*(cal!U$2=Tableau3[Date de Livraison]),0)),"")</f>
        <v/>
      </c>
      <c r="V39" s="16" t="str">
        <f t="array" ref="V39">IFERROR(INDEX(Tableau3[Recherche:],MATCH(1,(Tableau3[Prénom et Nom]=cal!$A39)*(cal!V$2=Tableau3[Date de Livraison]),0)),"")</f>
        <v/>
      </c>
      <c r="W39" s="16" t="str">
        <f t="array" ref="W39">IFERROR(INDEX(Tableau3[Recherche:],MATCH(1,(Tableau3[Prénom et Nom]=cal!$A39)*(cal!W$2=Tableau3[Date de Livraison]),0)),"")</f>
        <v/>
      </c>
      <c r="X39" s="16" t="str">
        <f t="array" ref="X39">IFERROR(INDEX(Tableau3[Recherche:],MATCH(1,(Tableau3[Prénom et Nom]=cal!$A39)*(cal!X$2=Tableau3[Date de Livraison]),0)),"")</f>
        <v/>
      </c>
      <c r="Y39" s="16" t="str">
        <f t="array" ref="Y39">IFERROR(INDEX(Tableau3[Recherche:],MATCH(1,(Tableau3[Prénom et Nom]=cal!$A39)*(cal!Y$2=Tableau3[Date de Livraison]),0)),"")</f>
        <v/>
      </c>
      <c r="Z39" s="16" t="str">
        <f t="array" ref="Z39">IFERROR(INDEX(Tableau3[Recherche:],MATCH(1,(Tableau3[Prénom et Nom]=cal!$A39)*(cal!Z$2=Tableau3[Date de Livraison]),0)),"")</f>
        <v/>
      </c>
      <c r="AA39" s="16" t="str">
        <f t="array" ref="AA39">IFERROR(INDEX(Tableau3[Recherche:],MATCH(1,(Tableau3[Prénom et Nom]=cal!$A39)*(cal!AA$2=Tableau3[Date de Livraison]),0)),"")</f>
        <v/>
      </c>
      <c r="AB39" s="16" t="str">
        <f t="array" ref="AB39">IFERROR(INDEX(Tableau3[Recherche:],MATCH(1,(Tableau3[Prénom et Nom]=cal!$A39)*(cal!AB$2=Tableau3[Date de Livraison]),0)),"")</f>
        <v/>
      </c>
      <c r="AC39" s="16" t="str">
        <f t="array" ref="AC39">IFERROR(INDEX(Tableau3[Recherche:],MATCH(1,(Tableau3[Prénom et Nom]=cal!$A39)*(cal!AC$2=Tableau3[Date de Livraison]),0)),"")</f>
        <v/>
      </c>
      <c r="AD39" s="16" t="str">
        <f t="array" ref="AD39">IFERROR(INDEX(Tableau3[Recherche:],MATCH(1,(Tableau3[Prénom et Nom]=cal!$A39)*(cal!AD$2=Tableau3[Date de Livraison]),0)),"")</f>
        <v/>
      </c>
      <c r="AE39" s="16" t="str">
        <f t="array" ref="AE39">IFERROR(INDEX(Tableau3[Recherche:],MATCH(1,(Tableau3[Prénom et Nom]=cal!$A39)*(cal!AE$2=Tableau3[Date de Livraison]),0)),"")</f>
        <v/>
      </c>
      <c r="AF39" s="16" t="str">
        <f t="array" ref="AF39">IFERROR(INDEX(Tableau3[Recherche:],MATCH(1,(Tableau3[Prénom et Nom]=cal!$A39)*(cal!AF$2=Tableau3[Date de Livraison]),0)),"")</f>
        <v/>
      </c>
      <c r="AG39" s="16" t="str">
        <f t="array" ref="AG39">IFERROR(INDEX(Tableau3[Recherche:],MATCH(1,(Tableau3[Prénom et Nom]=cal!$A39)*(cal!AG$2=Tableau3[Date de Livraison]),0)),"")</f>
        <v/>
      </c>
      <c r="AH39" s="16" t="str">
        <f t="array" ref="AH39">IFERROR(INDEX(Tableau3[Recherche:],MATCH(1,(Tableau3[Prénom et Nom]=cal!$A39)*(cal!AH$2=Tableau3[Date de Livraison]),0)),"")</f>
        <v/>
      </c>
      <c r="AI39" s="16" t="str">
        <f t="array" ref="AI39">IFERROR(INDEX(Tableau3[Recherche:],MATCH(1,(Tableau3[Prénom et Nom]=cal!$A39)*(cal!AI$2=Tableau3[Date de Livraison]),0)),"")</f>
        <v/>
      </c>
      <c r="AJ39" s="16" t="str">
        <f t="array" ref="AJ39">IFERROR(INDEX(Tableau3[Recherche:],MATCH(1,(Tableau3[Prénom et Nom]=cal!$A39)*(cal!AJ$2=Tableau3[Date de Livraison]),0)),"")</f>
        <v/>
      </c>
      <c r="AK39" s="16" t="str">
        <f t="array" ref="AK39">IFERROR(INDEX(Tableau3[Recherche:],MATCH(1,(Tableau3[Prénom et Nom]=cal!$A39)*(cal!AK$2=Tableau3[Date de Livraison]),0)),"")</f>
        <v/>
      </c>
      <c r="AL39" s="16" t="str">
        <f t="array" ref="AL39">IFERROR(INDEX(Tableau3[Recherche:],MATCH(1,(Tableau3[Prénom et Nom]=cal!$A39)*(cal!AL$2=Tableau3[Date de Livraison]),0)),"")</f>
        <v/>
      </c>
    </row>
    <row r="40" spans="8:38" x14ac:dyDescent="0.25">
      <c r="H40" s="16" t="str">
        <f t="array" ref="H40">IFERROR(INDEX(Tableau3[Recherche:],MATCH(1,(Tableau3[Prénom et Nom]=cal!$A40)*(cal!H$2=Tableau3[Date de Livraison]),0)),"")</f>
        <v/>
      </c>
      <c r="I40" s="16" t="str">
        <f t="array" ref="I40">IFERROR(INDEX(Tableau3[Recherche:],MATCH(1,(Tableau3[Prénom et Nom]=cal!$A40)*(cal!I$2=Tableau3[Date de Livraison]),0)),"")</f>
        <v/>
      </c>
      <c r="J40" s="16" t="str">
        <f t="array" ref="J40">IFERROR(INDEX(Tableau3[Recherche:],MATCH(1,(Tableau3[Prénom et Nom]=cal!$A40)*(cal!J$2=Tableau3[Date de Livraison]),0)),"")</f>
        <v/>
      </c>
      <c r="K40" s="16" t="str">
        <f t="array" ref="K40">IFERROR(INDEX(Tableau3[Recherche:],MATCH(1,(Tableau3[Prénom et Nom]=cal!$A40)*(cal!K$2=Tableau3[Date de Livraison]),0)),"")</f>
        <v/>
      </c>
      <c r="L40" s="16" t="str">
        <f t="array" ref="L40">IFERROR(INDEX(Tableau3[Recherche:],MATCH(1,(Tableau3[Prénom et Nom]=cal!$A40)*(cal!L$2=Tableau3[Date de Livraison]),0)),"")</f>
        <v/>
      </c>
      <c r="M40" s="16" t="str">
        <f t="array" ref="M40">IFERROR(INDEX(Tableau3[Recherche:],MATCH(1,(Tableau3[Prénom et Nom]=cal!$A40)*(cal!M$2=Tableau3[Date de Livraison]),0)),"")</f>
        <v/>
      </c>
      <c r="N40" s="16" t="str">
        <f t="array" ref="N40">IFERROR(INDEX(Tableau3[Recherche:],MATCH(1,(Tableau3[Prénom et Nom]=cal!$A40)*(cal!N$2=Tableau3[Date de Livraison]),0)),"")</f>
        <v/>
      </c>
      <c r="O40" s="16" t="str">
        <f t="array" ref="O40">IFERROR(INDEX(Tableau3[Recherche:],MATCH(1,(Tableau3[Prénom et Nom]=cal!$A40)*(cal!O$2=Tableau3[Date de Livraison]),0)),"")</f>
        <v/>
      </c>
      <c r="P40" s="16" t="str">
        <f t="array" ref="P40">IFERROR(INDEX(Tableau3[Recherche:],MATCH(1,(Tableau3[Prénom et Nom]=cal!$A40)*(cal!P$2=Tableau3[Date de Livraison]),0)),"")</f>
        <v/>
      </c>
      <c r="Q40" s="16" t="str">
        <f t="array" ref="Q40">IFERROR(INDEX(Tableau3[Recherche:],MATCH(1,(Tableau3[Prénom et Nom]=cal!$A40)*(cal!Q$2=Tableau3[Date de Livraison]),0)),"")</f>
        <v/>
      </c>
      <c r="R40" s="16" t="str">
        <f t="array" ref="R40">IFERROR(INDEX(Tableau3[Recherche:],MATCH(1,(Tableau3[Prénom et Nom]=cal!$A40)*(cal!R$2=Tableau3[Date de Livraison]),0)),"")</f>
        <v/>
      </c>
      <c r="S40" s="16" t="str">
        <f t="array" ref="S40">IFERROR(INDEX(Tableau3[Recherche:],MATCH(1,(Tableau3[Prénom et Nom]=cal!$A40)*(cal!S$2=Tableau3[Date de Livraison]),0)),"")</f>
        <v/>
      </c>
      <c r="T40" s="16" t="str">
        <f t="array" ref="T40">IFERROR(INDEX(Tableau3[Recherche:],MATCH(1,(Tableau3[Prénom et Nom]=cal!$A40)*(cal!T$2=Tableau3[Date de Livraison]),0)),"")</f>
        <v/>
      </c>
      <c r="U40" s="16" t="str">
        <f t="array" ref="U40">IFERROR(INDEX(Tableau3[Recherche:],MATCH(1,(Tableau3[Prénom et Nom]=cal!$A40)*(cal!U$2=Tableau3[Date de Livraison]),0)),"")</f>
        <v/>
      </c>
      <c r="V40" s="16" t="str">
        <f t="array" ref="V40">IFERROR(INDEX(Tableau3[Recherche:],MATCH(1,(Tableau3[Prénom et Nom]=cal!$A40)*(cal!V$2=Tableau3[Date de Livraison]),0)),"")</f>
        <v/>
      </c>
      <c r="W40" s="16" t="str">
        <f t="array" ref="W40">IFERROR(INDEX(Tableau3[Recherche:],MATCH(1,(Tableau3[Prénom et Nom]=cal!$A40)*(cal!W$2=Tableau3[Date de Livraison]),0)),"")</f>
        <v/>
      </c>
      <c r="X40" s="16" t="str">
        <f t="array" ref="X40">IFERROR(INDEX(Tableau3[Recherche:],MATCH(1,(Tableau3[Prénom et Nom]=cal!$A40)*(cal!X$2=Tableau3[Date de Livraison]),0)),"")</f>
        <v/>
      </c>
      <c r="Y40" s="16" t="str">
        <f t="array" ref="Y40">IFERROR(INDEX(Tableau3[Recherche:],MATCH(1,(Tableau3[Prénom et Nom]=cal!$A40)*(cal!Y$2=Tableau3[Date de Livraison]),0)),"")</f>
        <v/>
      </c>
      <c r="Z40" s="16" t="str">
        <f t="array" ref="Z40">IFERROR(INDEX(Tableau3[Recherche:],MATCH(1,(Tableau3[Prénom et Nom]=cal!$A40)*(cal!Z$2=Tableau3[Date de Livraison]),0)),"")</f>
        <v/>
      </c>
      <c r="AA40" s="16" t="str">
        <f t="array" ref="AA40">IFERROR(INDEX(Tableau3[Recherche:],MATCH(1,(Tableau3[Prénom et Nom]=cal!$A40)*(cal!AA$2=Tableau3[Date de Livraison]),0)),"")</f>
        <v/>
      </c>
      <c r="AB40" s="16" t="str">
        <f t="array" ref="AB40">IFERROR(INDEX(Tableau3[Recherche:],MATCH(1,(Tableau3[Prénom et Nom]=cal!$A40)*(cal!AB$2=Tableau3[Date de Livraison]),0)),"")</f>
        <v/>
      </c>
      <c r="AC40" s="16" t="str">
        <f t="array" ref="AC40">IFERROR(INDEX(Tableau3[Recherche:],MATCH(1,(Tableau3[Prénom et Nom]=cal!$A40)*(cal!AC$2=Tableau3[Date de Livraison]),0)),"")</f>
        <v/>
      </c>
      <c r="AD40" s="16" t="str">
        <f t="array" ref="AD40">IFERROR(INDEX(Tableau3[Recherche:],MATCH(1,(Tableau3[Prénom et Nom]=cal!$A40)*(cal!AD$2=Tableau3[Date de Livraison]),0)),"")</f>
        <v/>
      </c>
      <c r="AE40" s="16" t="str">
        <f t="array" ref="AE40">IFERROR(INDEX(Tableau3[Recherche:],MATCH(1,(Tableau3[Prénom et Nom]=cal!$A40)*(cal!AE$2=Tableau3[Date de Livraison]),0)),"")</f>
        <v/>
      </c>
      <c r="AF40" s="16" t="str">
        <f t="array" ref="AF40">IFERROR(INDEX(Tableau3[Recherche:],MATCH(1,(Tableau3[Prénom et Nom]=cal!$A40)*(cal!AF$2=Tableau3[Date de Livraison]),0)),"")</f>
        <v/>
      </c>
      <c r="AG40" s="16" t="str">
        <f t="array" ref="AG40">IFERROR(INDEX(Tableau3[Recherche:],MATCH(1,(Tableau3[Prénom et Nom]=cal!$A40)*(cal!AG$2=Tableau3[Date de Livraison]),0)),"")</f>
        <v/>
      </c>
      <c r="AH40" s="16" t="str">
        <f t="array" ref="AH40">IFERROR(INDEX(Tableau3[Recherche:],MATCH(1,(Tableau3[Prénom et Nom]=cal!$A40)*(cal!AH$2=Tableau3[Date de Livraison]),0)),"")</f>
        <v/>
      </c>
      <c r="AI40" s="16" t="str">
        <f t="array" ref="AI40">IFERROR(INDEX(Tableau3[Recherche:],MATCH(1,(Tableau3[Prénom et Nom]=cal!$A40)*(cal!AI$2=Tableau3[Date de Livraison]),0)),"")</f>
        <v/>
      </c>
      <c r="AJ40" s="16" t="str">
        <f t="array" ref="AJ40">IFERROR(INDEX(Tableau3[Recherche:],MATCH(1,(Tableau3[Prénom et Nom]=cal!$A40)*(cal!AJ$2=Tableau3[Date de Livraison]),0)),"")</f>
        <v/>
      </c>
      <c r="AK40" s="16" t="str">
        <f t="array" ref="AK40">IFERROR(INDEX(Tableau3[Recherche:],MATCH(1,(Tableau3[Prénom et Nom]=cal!$A40)*(cal!AK$2=Tableau3[Date de Livraison]),0)),"")</f>
        <v/>
      </c>
      <c r="AL40" s="16" t="str">
        <f t="array" ref="AL40">IFERROR(INDEX(Tableau3[Recherche:],MATCH(1,(Tableau3[Prénom et Nom]=cal!$A40)*(cal!AL$2=Tableau3[Date de Livraison]),0)),"")</f>
        <v/>
      </c>
    </row>
    <row r="41" spans="8:38" x14ac:dyDescent="0.25">
      <c r="H41" s="16" t="str">
        <f t="array" ref="H41">IFERROR(INDEX(Tableau3[Recherche:],MATCH(1,(Tableau3[Prénom et Nom]=cal!$A41)*(cal!H$2=Tableau3[Date de Livraison]),0)),"")</f>
        <v/>
      </c>
      <c r="I41" s="16" t="str">
        <f t="array" ref="I41">IFERROR(INDEX(Tableau3[Recherche:],MATCH(1,(Tableau3[Prénom et Nom]=cal!$A41)*(cal!I$2=Tableau3[Date de Livraison]),0)),"")</f>
        <v/>
      </c>
      <c r="J41" s="16" t="str">
        <f t="array" ref="J41">IFERROR(INDEX(Tableau3[Recherche:],MATCH(1,(Tableau3[Prénom et Nom]=cal!$A41)*(cal!J$2=Tableau3[Date de Livraison]),0)),"")</f>
        <v/>
      </c>
      <c r="K41" s="16" t="str">
        <f t="array" ref="K41">IFERROR(INDEX(Tableau3[Recherche:],MATCH(1,(Tableau3[Prénom et Nom]=cal!$A41)*(cal!K$2=Tableau3[Date de Livraison]),0)),"")</f>
        <v/>
      </c>
      <c r="L41" s="16" t="str">
        <f t="array" ref="L41">IFERROR(INDEX(Tableau3[Recherche:],MATCH(1,(Tableau3[Prénom et Nom]=cal!$A41)*(cal!L$2=Tableau3[Date de Livraison]),0)),"")</f>
        <v/>
      </c>
      <c r="M41" s="16" t="str">
        <f t="array" ref="M41">IFERROR(INDEX(Tableau3[Recherche:],MATCH(1,(Tableau3[Prénom et Nom]=cal!$A41)*(cal!M$2=Tableau3[Date de Livraison]),0)),"")</f>
        <v/>
      </c>
      <c r="N41" s="16" t="str">
        <f t="array" ref="N41">IFERROR(INDEX(Tableau3[Recherche:],MATCH(1,(Tableau3[Prénom et Nom]=cal!$A41)*(cal!N$2=Tableau3[Date de Livraison]),0)),"")</f>
        <v/>
      </c>
      <c r="O41" s="16" t="str">
        <f t="array" ref="O41">IFERROR(INDEX(Tableau3[Recherche:],MATCH(1,(Tableau3[Prénom et Nom]=cal!$A41)*(cal!O$2=Tableau3[Date de Livraison]),0)),"")</f>
        <v/>
      </c>
      <c r="P41" s="16" t="str">
        <f t="array" ref="P41">IFERROR(INDEX(Tableau3[Recherche:],MATCH(1,(Tableau3[Prénom et Nom]=cal!$A41)*(cal!P$2=Tableau3[Date de Livraison]),0)),"")</f>
        <v/>
      </c>
      <c r="Q41" s="16" t="str">
        <f t="array" ref="Q41">IFERROR(INDEX(Tableau3[Recherche:],MATCH(1,(Tableau3[Prénom et Nom]=cal!$A41)*(cal!Q$2=Tableau3[Date de Livraison]),0)),"")</f>
        <v/>
      </c>
      <c r="R41" s="16" t="str">
        <f t="array" ref="R41">IFERROR(INDEX(Tableau3[Recherche:],MATCH(1,(Tableau3[Prénom et Nom]=cal!$A41)*(cal!R$2=Tableau3[Date de Livraison]),0)),"")</f>
        <v/>
      </c>
      <c r="S41" s="16" t="str">
        <f t="array" ref="S41">IFERROR(INDEX(Tableau3[Recherche:],MATCH(1,(Tableau3[Prénom et Nom]=cal!$A41)*(cal!S$2=Tableau3[Date de Livraison]),0)),"")</f>
        <v/>
      </c>
      <c r="T41" s="16" t="str">
        <f t="array" ref="T41">IFERROR(INDEX(Tableau3[Recherche:],MATCH(1,(Tableau3[Prénom et Nom]=cal!$A41)*(cal!T$2=Tableau3[Date de Livraison]),0)),"")</f>
        <v/>
      </c>
      <c r="U41" s="16" t="str">
        <f t="array" ref="U41">IFERROR(INDEX(Tableau3[Recherche:],MATCH(1,(Tableau3[Prénom et Nom]=cal!$A41)*(cal!U$2=Tableau3[Date de Livraison]),0)),"")</f>
        <v/>
      </c>
      <c r="V41" s="16" t="str">
        <f t="array" ref="V41">IFERROR(INDEX(Tableau3[Recherche:],MATCH(1,(Tableau3[Prénom et Nom]=cal!$A41)*(cal!V$2=Tableau3[Date de Livraison]),0)),"")</f>
        <v/>
      </c>
      <c r="W41" s="16" t="str">
        <f t="array" ref="W41">IFERROR(INDEX(Tableau3[Recherche:],MATCH(1,(Tableau3[Prénom et Nom]=cal!$A41)*(cal!W$2=Tableau3[Date de Livraison]),0)),"")</f>
        <v/>
      </c>
      <c r="X41" s="16" t="str">
        <f t="array" ref="X41">IFERROR(INDEX(Tableau3[Recherche:],MATCH(1,(Tableau3[Prénom et Nom]=cal!$A41)*(cal!X$2=Tableau3[Date de Livraison]),0)),"")</f>
        <v/>
      </c>
      <c r="Y41" s="16" t="str">
        <f t="array" ref="Y41">IFERROR(INDEX(Tableau3[Recherche:],MATCH(1,(Tableau3[Prénom et Nom]=cal!$A41)*(cal!Y$2=Tableau3[Date de Livraison]),0)),"")</f>
        <v/>
      </c>
      <c r="Z41" s="16" t="str">
        <f t="array" ref="Z41">IFERROR(INDEX(Tableau3[Recherche:],MATCH(1,(Tableau3[Prénom et Nom]=cal!$A41)*(cal!Z$2=Tableau3[Date de Livraison]),0)),"")</f>
        <v/>
      </c>
      <c r="AA41" s="16" t="str">
        <f t="array" ref="AA41">IFERROR(INDEX(Tableau3[Recherche:],MATCH(1,(Tableau3[Prénom et Nom]=cal!$A41)*(cal!AA$2=Tableau3[Date de Livraison]),0)),"")</f>
        <v/>
      </c>
      <c r="AB41" s="16" t="str">
        <f t="array" ref="AB41">IFERROR(INDEX(Tableau3[Recherche:],MATCH(1,(Tableau3[Prénom et Nom]=cal!$A41)*(cal!AB$2=Tableau3[Date de Livraison]),0)),"")</f>
        <v/>
      </c>
      <c r="AC41" s="16" t="str">
        <f t="array" ref="AC41">IFERROR(INDEX(Tableau3[Recherche:],MATCH(1,(Tableau3[Prénom et Nom]=cal!$A41)*(cal!AC$2=Tableau3[Date de Livraison]),0)),"")</f>
        <v/>
      </c>
      <c r="AD41" s="16" t="str">
        <f t="array" ref="AD41">IFERROR(INDEX(Tableau3[Recherche:],MATCH(1,(Tableau3[Prénom et Nom]=cal!$A41)*(cal!AD$2=Tableau3[Date de Livraison]),0)),"")</f>
        <v/>
      </c>
      <c r="AE41" s="16" t="str">
        <f t="array" ref="AE41">IFERROR(INDEX(Tableau3[Recherche:],MATCH(1,(Tableau3[Prénom et Nom]=cal!$A41)*(cal!AE$2=Tableau3[Date de Livraison]),0)),"")</f>
        <v/>
      </c>
      <c r="AF41" s="16" t="str">
        <f t="array" ref="AF41">IFERROR(INDEX(Tableau3[Recherche:],MATCH(1,(Tableau3[Prénom et Nom]=cal!$A41)*(cal!AF$2=Tableau3[Date de Livraison]),0)),"")</f>
        <v/>
      </c>
      <c r="AG41" s="16" t="str">
        <f t="array" ref="AG41">IFERROR(INDEX(Tableau3[Recherche:],MATCH(1,(Tableau3[Prénom et Nom]=cal!$A41)*(cal!AG$2=Tableau3[Date de Livraison]),0)),"")</f>
        <v/>
      </c>
      <c r="AH41" s="16" t="str">
        <f t="array" ref="AH41">IFERROR(INDEX(Tableau3[Recherche:],MATCH(1,(Tableau3[Prénom et Nom]=cal!$A41)*(cal!AH$2=Tableau3[Date de Livraison]),0)),"")</f>
        <v/>
      </c>
      <c r="AI41" s="16" t="str">
        <f t="array" ref="AI41">IFERROR(INDEX(Tableau3[Recherche:],MATCH(1,(Tableau3[Prénom et Nom]=cal!$A41)*(cal!AI$2=Tableau3[Date de Livraison]),0)),"")</f>
        <v/>
      </c>
      <c r="AJ41" s="16" t="str">
        <f t="array" ref="AJ41">IFERROR(INDEX(Tableau3[Recherche:],MATCH(1,(Tableau3[Prénom et Nom]=cal!$A41)*(cal!AJ$2=Tableau3[Date de Livraison]),0)),"")</f>
        <v/>
      </c>
      <c r="AK41" s="16" t="str">
        <f t="array" ref="AK41">IFERROR(INDEX(Tableau3[Recherche:],MATCH(1,(Tableau3[Prénom et Nom]=cal!$A41)*(cal!AK$2=Tableau3[Date de Livraison]),0)),"")</f>
        <v/>
      </c>
      <c r="AL41" s="16" t="str">
        <f t="array" ref="AL41">IFERROR(INDEX(Tableau3[Recherche:],MATCH(1,(Tableau3[Prénom et Nom]=cal!$A41)*(cal!AL$2=Tableau3[Date de Livraison]),0)),"")</f>
        <v/>
      </c>
    </row>
    <row r="42" spans="8:38" x14ac:dyDescent="0.25">
      <c r="H42" s="16" t="str">
        <f t="array" ref="H42">IFERROR(INDEX(Tableau3[Recherche:],MATCH(1,(Tableau3[Prénom et Nom]=cal!$A42)*(cal!H$2=Tableau3[Date de Livraison]),0)),"")</f>
        <v/>
      </c>
      <c r="I42" s="16" t="str">
        <f t="array" ref="I42">IFERROR(INDEX(Tableau3[Recherche:],MATCH(1,(Tableau3[Prénom et Nom]=cal!$A42)*(cal!I$2=Tableau3[Date de Livraison]),0)),"")</f>
        <v/>
      </c>
      <c r="J42" s="16" t="str">
        <f t="array" ref="J42">IFERROR(INDEX(Tableau3[Recherche:],MATCH(1,(Tableau3[Prénom et Nom]=cal!$A42)*(cal!J$2=Tableau3[Date de Livraison]),0)),"")</f>
        <v/>
      </c>
      <c r="K42" s="16" t="str">
        <f t="array" ref="K42">IFERROR(INDEX(Tableau3[Recherche:],MATCH(1,(Tableau3[Prénom et Nom]=cal!$A42)*(cal!K$2=Tableau3[Date de Livraison]),0)),"")</f>
        <v/>
      </c>
      <c r="L42" s="16" t="str">
        <f t="array" ref="L42">IFERROR(INDEX(Tableau3[Recherche:],MATCH(1,(Tableau3[Prénom et Nom]=cal!$A42)*(cal!L$2=Tableau3[Date de Livraison]),0)),"")</f>
        <v/>
      </c>
      <c r="M42" s="16" t="str">
        <f t="array" ref="M42">IFERROR(INDEX(Tableau3[Recherche:],MATCH(1,(Tableau3[Prénom et Nom]=cal!$A42)*(cal!M$2=Tableau3[Date de Livraison]),0)),"")</f>
        <v/>
      </c>
      <c r="N42" s="16" t="str">
        <f t="array" ref="N42">IFERROR(INDEX(Tableau3[Recherche:],MATCH(1,(Tableau3[Prénom et Nom]=cal!$A42)*(cal!N$2=Tableau3[Date de Livraison]),0)),"")</f>
        <v/>
      </c>
      <c r="O42" s="16" t="str">
        <f t="array" ref="O42">IFERROR(INDEX(Tableau3[Recherche:],MATCH(1,(Tableau3[Prénom et Nom]=cal!$A42)*(cal!O$2=Tableau3[Date de Livraison]),0)),"")</f>
        <v/>
      </c>
      <c r="P42" s="16" t="str">
        <f t="array" ref="P42">IFERROR(INDEX(Tableau3[Recherche:],MATCH(1,(Tableau3[Prénom et Nom]=cal!$A42)*(cal!P$2=Tableau3[Date de Livraison]),0)),"")</f>
        <v/>
      </c>
      <c r="Q42" s="16" t="str">
        <f t="array" ref="Q42">IFERROR(INDEX(Tableau3[Recherche:],MATCH(1,(Tableau3[Prénom et Nom]=cal!$A42)*(cal!Q$2=Tableau3[Date de Livraison]),0)),"")</f>
        <v/>
      </c>
      <c r="R42" s="16" t="str">
        <f t="array" ref="R42">IFERROR(INDEX(Tableau3[Recherche:],MATCH(1,(Tableau3[Prénom et Nom]=cal!$A42)*(cal!R$2=Tableau3[Date de Livraison]),0)),"")</f>
        <v/>
      </c>
      <c r="S42" s="16" t="str">
        <f t="array" ref="S42">IFERROR(INDEX(Tableau3[Recherche:],MATCH(1,(Tableau3[Prénom et Nom]=cal!$A42)*(cal!S$2=Tableau3[Date de Livraison]),0)),"")</f>
        <v/>
      </c>
      <c r="T42" s="16" t="str">
        <f t="array" ref="T42">IFERROR(INDEX(Tableau3[Recherche:],MATCH(1,(Tableau3[Prénom et Nom]=cal!$A42)*(cal!T$2=Tableau3[Date de Livraison]),0)),"")</f>
        <v/>
      </c>
      <c r="U42" s="16" t="str">
        <f t="array" ref="U42">IFERROR(INDEX(Tableau3[Recherche:],MATCH(1,(Tableau3[Prénom et Nom]=cal!$A42)*(cal!U$2=Tableau3[Date de Livraison]),0)),"")</f>
        <v/>
      </c>
      <c r="V42" s="16" t="str">
        <f t="array" ref="V42">IFERROR(INDEX(Tableau3[Recherche:],MATCH(1,(Tableau3[Prénom et Nom]=cal!$A42)*(cal!V$2=Tableau3[Date de Livraison]),0)),"")</f>
        <v/>
      </c>
      <c r="W42" s="16" t="str">
        <f t="array" ref="W42">IFERROR(INDEX(Tableau3[Recherche:],MATCH(1,(Tableau3[Prénom et Nom]=cal!$A42)*(cal!W$2=Tableau3[Date de Livraison]),0)),"")</f>
        <v/>
      </c>
      <c r="X42" s="16" t="str">
        <f t="array" ref="X42">IFERROR(INDEX(Tableau3[Recherche:],MATCH(1,(Tableau3[Prénom et Nom]=cal!$A42)*(cal!X$2=Tableau3[Date de Livraison]),0)),"")</f>
        <v/>
      </c>
      <c r="Y42" s="16" t="str">
        <f t="array" ref="Y42">IFERROR(INDEX(Tableau3[Recherche:],MATCH(1,(Tableau3[Prénom et Nom]=cal!$A42)*(cal!Y$2=Tableau3[Date de Livraison]),0)),"")</f>
        <v/>
      </c>
      <c r="Z42" s="16" t="str">
        <f t="array" ref="Z42">IFERROR(INDEX(Tableau3[Recherche:],MATCH(1,(Tableau3[Prénom et Nom]=cal!$A42)*(cal!Z$2=Tableau3[Date de Livraison]),0)),"")</f>
        <v/>
      </c>
      <c r="AA42" s="16" t="str">
        <f t="array" ref="AA42">IFERROR(INDEX(Tableau3[Recherche:],MATCH(1,(Tableau3[Prénom et Nom]=cal!$A42)*(cal!AA$2=Tableau3[Date de Livraison]),0)),"")</f>
        <v/>
      </c>
      <c r="AB42" s="16" t="str">
        <f t="array" ref="AB42">IFERROR(INDEX(Tableau3[Recherche:],MATCH(1,(Tableau3[Prénom et Nom]=cal!$A42)*(cal!AB$2=Tableau3[Date de Livraison]),0)),"")</f>
        <v/>
      </c>
      <c r="AC42" s="16" t="str">
        <f t="array" ref="AC42">IFERROR(INDEX(Tableau3[Recherche:],MATCH(1,(Tableau3[Prénom et Nom]=cal!$A42)*(cal!AC$2=Tableau3[Date de Livraison]),0)),"")</f>
        <v/>
      </c>
      <c r="AD42" s="16" t="str">
        <f t="array" ref="AD42">IFERROR(INDEX(Tableau3[Recherche:],MATCH(1,(Tableau3[Prénom et Nom]=cal!$A42)*(cal!AD$2=Tableau3[Date de Livraison]),0)),"")</f>
        <v/>
      </c>
      <c r="AE42" s="16" t="str">
        <f t="array" ref="AE42">IFERROR(INDEX(Tableau3[Recherche:],MATCH(1,(Tableau3[Prénom et Nom]=cal!$A42)*(cal!AE$2=Tableau3[Date de Livraison]),0)),"")</f>
        <v/>
      </c>
      <c r="AF42" s="16" t="str">
        <f t="array" ref="AF42">IFERROR(INDEX(Tableau3[Recherche:],MATCH(1,(Tableau3[Prénom et Nom]=cal!$A42)*(cal!AF$2=Tableau3[Date de Livraison]),0)),"")</f>
        <v/>
      </c>
      <c r="AG42" s="16" t="str">
        <f t="array" ref="AG42">IFERROR(INDEX(Tableau3[Recherche:],MATCH(1,(Tableau3[Prénom et Nom]=cal!$A42)*(cal!AG$2=Tableau3[Date de Livraison]),0)),"")</f>
        <v/>
      </c>
      <c r="AH42" s="16" t="str">
        <f t="array" ref="AH42">IFERROR(INDEX(Tableau3[Recherche:],MATCH(1,(Tableau3[Prénom et Nom]=cal!$A42)*(cal!AH$2=Tableau3[Date de Livraison]),0)),"")</f>
        <v/>
      </c>
      <c r="AI42" s="16" t="str">
        <f t="array" ref="AI42">IFERROR(INDEX(Tableau3[Recherche:],MATCH(1,(Tableau3[Prénom et Nom]=cal!$A42)*(cal!AI$2=Tableau3[Date de Livraison]),0)),"")</f>
        <v/>
      </c>
      <c r="AJ42" s="16" t="str">
        <f t="array" ref="AJ42">IFERROR(INDEX(Tableau3[Recherche:],MATCH(1,(Tableau3[Prénom et Nom]=cal!$A42)*(cal!AJ$2=Tableau3[Date de Livraison]),0)),"")</f>
        <v/>
      </c>
      <c r="AK42" s="16" t="str">
        <f t="array" ref="AK42">IFERROR(INDEX(Tableau3[Recherche:],MATCH(1,(Tableau3[Prénom et Nom]=cal!$A42)*(cal!AK$2=Tableau3[Date de Livraison]),0)),"")</f>
        <v/>
      </c>
      <c r="AL42" s="16" t="str">
        <f t="array" ref="AL42">IFERROR(INDEX(Tableau3[Recherche:],MATCH(1,(Tableau3[Prénom et Nom]=cal!$A42)*(cal!AL$2=Tableau3[Date de Livraison]),0)),"")</f>
        <v/>
      </c>
    </row>
    <row r="43" spans="8:38" x14ac:dyDescent="0.25">
      <c r="H43" s="16" t="str">
        <f t="array" ref="H43">IFERROR(INDEX(Tableau3[Recherche:],MATCH(1,(Tableau3[Prénom et Nom]=cal!$A43)*(cal!H$2=Tableau3[Date de Livraison]),0)),"")</f>
        <v/>
      </c>
      <c r="I43" s="16" t="str">
        <f t="array" ref="I43">IFERROR(INDEX(Tableau3[Recherche:],MATCH(1,(Tableau3[Prénom et Nom]=cal!$A43)*(cal!I$2=Tableau3[Date de Livraison]),0)),"")</f>
        <v/>
      </c>
      <c r="J43" s="16" t="str">
        <f t="array" ref="J43">IFERROR(INDEX(Tableau3[Recherche:],MATCH(1,(Tableau3[Prénom et Nom]=cal!$A43)*(cal!J$2=Tableau3[Date de Livraison]),0)),"")</f>
        <v/>
      </c>
      <c r="K43" s="16" t="str">
        <f t="array" ref="K43">IFERROR(INDEX(Tableau3[Recherche:],MATCH(1,(Tableau3[Prénom et Nom]=cal!$A43)*(cal!K$2=Tableau3[Date de Livraison]),0)),"")</f>
        <v/>
      </c>
      <c r="L43" s="16" t="str">
        <f t="array" ref="L43">IFERROR(INDEX(Tableau3[Recherche:],MATCH(1,(Tableau3[Prénom et Nom]=cal!$A43)*(cal!L$2=Tableau3[Date de Livraison]),0)),"")</f>
        <v/>
      </c>
      <c r="M43" s="16" t="str">
        <f t="array" ref="M43">IFERROR(INDEX(Tableau3[Recherche:],MATCH(1,(Tableau3[Prénom et Nom]=cal!$A43)*(cal!M$2=Tableau3[Date de Livraison]),0)),"")</f>
        <v/>
      </c>
      <c r="N43" s="16" t="str">
        <f t="array" ref="N43">IFERROR(INDEX(Tableau3[Recherche:],MATCH(1,(Tableau3[Prénom et Nom]=cal!$A43)*(cal!N$2=Tableau3[Date de Livraison]),0)),"")</f>
        <v/>
      </c>
      <c r="O43" s="16" t="str">
        <f t="array" ref="O43">IFERROR(INDEX(Tableau3[Recherche:],MATCH(1,(Tableau3[Prénom et Nom]=cal!$A43)*(cal!O$2=Tableau3[Date de Livraison]),0)),"")</f>
        <v/>
      </c>
      <c r="P43" s="16" t="str">
        <f t="array" ref="P43">IFERROR(INDEX(Tableau3[Recherche:],MATCH(1,(Tableau3[Prénom et Nom]=cal!$A43)*(cal!P$2=Tableau3[Date de Livraison]),0)),"")</f>
        <v/>
      </c>
      <c r="Q43" s="16" t="str">
        <f t="array" ref="Q43">IFERROR(INDEX(Tableau3[Recherche:],MATCH(1,(Tableau3[Prénom et Nom]=cal!$A43)*(cal!Q$2=Tableau3[Date de Livraison]),0)),"")</f>
        <v/>
      </c>
      <c r="R43" s="16" t="str">
        <f t="array" ref="R43">IFERROR(INDEX(Tableau3[Recherche:],MATCH(1,(Tableau3[Prénom et Nom]=cal!$A43)*(cal!R$2=Tableau3[Date de Livraison]),0)),"")</f>
        <v/>
      </c>
      <c r="S43" s="16" t="str">
        <f t="array" ref="S43">IFERROR(INDEX(Tableau3[Recherche:],MATCH(1,(Tableau3[Prénom et Nom]=cal!$A43)*(cal!S$2=Tableau3[Date de Livraison]),0)),"")</f>
        <v/>
      </c>
      <c r="T43" s="16" t="str">
        <f t="array" ref="T43">IFERROR(INDEX(Tableau3[Recherche:],MATCH(1,(Tableau3[Prénom et Nom]=cal!$A43)*(cal!T$2=Tableau3[Date de Livraison]),0)),"")</f>
        <v/>
      </c>
      <c r="U43" s="16" t="str">
        <f t="array" ref="U43">IFERROR(INDEX(Tableau3[Recherche:],MATCH(1,(Tableau3[Prénom et Nom]=cal!$A43)*(cal!U$2=Tableau3[Date de Livraison]),0)),"")</f>
        <v/>
      </c>
      <c r="V43" s="16" t="str">
        <f t="array" ref="V43">IFERROR(INDEX(Tableau3[Recherche:],MATCH(1,(Tableau3[Prénom et Nom]=cal!$A43)*(cal!V$2=Tableau3[Date de Livraison]),0)),"")</f>
        <v/>
      </c>
      <c r="W43" s="16" t="str">
        <f t="array" ref="W43">IFERROR(INDEX(Tableau3[Recherche:],MATCH(1,(Tableau3[Prénom et Nom]=cal!$A43)*(cal!W$2=Tableau3[Date de Livraison]),0)),"")</f>
        <v/>
      </c>
      <c r="X43" s="16" t="str">
        <f t="array" ref="X43">IFERROR(INDEX(Tableau3[Recherche:],MATCH(1,(Tableau3[Prénom et Nom]=cal!$A43)*(cal!X$2=Tableau3[Date de Livraison]),0)),"")</f>
        <v/>
      </c>
      <c r="Y43" s="16" t="str">
        <f t="array" ref="Y43">IFERROR(INDEX(Tableau3[Recherche:],MATCH(1,(Tableau3[Prénom et Nom]=cal!$A43)*(cal!Y$2=Tableau3[Date de Livraison]),0)),"")</f>
        <v/>
      </c>
      <c r="Z43" s="16" t="str">
        <f t="array" ref="Z43">IFERROR(INDEX(Tableau3[Recherche:],MATCH(1,(Tableau3[Prénom et Nom]=cal!$A43)*(cal!Z$2=Tableau3[Date de Livraison]),0)),"")</f>
        <v/>
      </c>
      <c r="AA43" s="16" t="str">
        <f t="array" ref="AA43">IFERROR(INDEX(Tableau3[Recherche:],MATCH(1,(Tableau3[Prénom et Nom]=cal!$A43)*(cal!AA$2=Tableau3[Date de Livraison]),0)),"")</f>
        <v/>
      </c>
      <c r="AB43" s="16" t="str">
        <f t="array" ref="AB43">IFERROR(INDEX(Tableau3[Recherche:],MATCH(1,(Tableau3[Prénom et Nom]=cal!$A43)*(cal!AB$2=Tableau3[Date de Livraison]),0)),"")</f>
        <v/>
      </c>
      <c r="AC43" s="16" t="str">
        <f t="array" ref="AC43">IFERROR(INDEX(Tableau3[Recherche:],MATCH(1,(Tableau3[Prénom et Nom]=cal!$A43)*(cal!AC$2=Tableau3[Date de Livraison]),0)),"")</f>
        <v/>
      </c>
      <c r="AD43" s="16" t="str">
        <f t="array" ref="AD43">IFERROR(INDEX(Tableau3[Recherche:],MATCH(1,(Tableau3[Prénom et Nom]=cal!$A43)*(cal!AD$2=Tableau3[Date de Livraison]),0)),"")</f>
        <v/>
      </c>
      <c r="AE43" s="16" t="str">
        <f t="array" ref="AE43">IFERROR(INDEX(Tableau3[Recherche:],MATCH(1,(Tableau3[Prénom et Nom]=cal!$A43)*(cal!AE$2=Tableau3[Date de Livraison]),0)),"")</f>
        <v/>
      </c>
      <c r="AF43" s="16" t="str">
        <f t="array" ref="AF43">IFERROR(INDEX(Tableau3[Recherche:],MATCH(1,(Tableau3[Prénom et Nom]=cal!$A43)*(cal!AF$2=Tableau3[Date de Livraison]),0)),"")</f>
        <v/>
      </c>
      <c r="AG43" s="16" t="str">
        <f t="array" ref="AG43">IFERROR(INDEX(Tableau3[Recherche:],MATCH(1,(Tableau3[Prénom et Nom]=cal!$A43)*(cal!AG$2=Tableau3[Date de Livraison]),0)),"")</f>
        <v/>
      </c>
      <c r="AH43" s="16" t="str">
        <f t="array" ref="AH43">IFERROR(INDEX(Tableau3[Recherche:],MATCH(1,(Tableau3[Prénom et Nom]=cal!$A43)*(cal!AH$2=Tableau3[Date de Livraison]),0)),"")</f>
        <v/>
      </c>
      <c r="AI43" s="16" t="str">
        <f t="array" ref="AI43">IFERROR(INDEX(Tableau3[Recherche:],MATCH(1,(Tableau3[Prénom et Nom]=cal!$A43)*(cal!AI$2=Tableau3[Date de Livraison]),0)),"")</f>
        <v/>
      </c>
      <c r="AJ43" s="16" t="str">
        <f t="array" ref="AJ43">IFERROR(INDEX(Tableau3[Recherche:],MATCH(1,(Tableau3[Prénom et Nom]=cal!$A43)*(cal!AJ$2=Tableau3[Date de Livraison]),0)),"")</f>
        <v/>
      </c>
      <c r="AK43" s="16" t="str">
        <f t="array" ref="AK43">IFERROR(INDEX(Tableau3[Recherche:],MATCH(1,(Tableau3[Prénom et Nom]=cal!$A43)*(cal!AK$2=Tableau3[Date de Livraison]),0)),"")</f>
        <v/>
      </c>
      <c r="AL43" s="16" t="str">
        <f t="array" ref="AL43">IFERROR(INDEX(Tableau3[Recherche:],MATCH(1,(Tableau3[Prénom et Nom]=cal!$A43)*(cal!AL$2=Tableau3[Date de Livraison]),0)),"")</f>
        <v/>
      </c>
    </row>
    <row r="44" spans="8:38" x14ac:dyDescent="0.25">
      <c r="H44" s="16" t="str">
        <f t="array" ref="H44">IFERROR(INDEX(Tableau3[Recherche:],MATCH(1,(Tableau3[Prénom et Nom]=cal!$A44)*(cal!H$2=Tableau3[Date de Livraison]),0)),"")</f>
        <v/>
      </c>
      <c r="I44" s="16" t="str">
        <f t="array" ref="I44">IFERROR(INDEX(Tableau3[Recherche:],MATCH(1,(Tableau3[Prénom et Nom]=cal!$A44)*(cal!I$2=Tableau3[Date de Livraison]),0)),"")</f>
        <v/>
      </c>
      <c r="J44" s="16" t="str">
        <f t="array" ref="J44">IFERROR(INDEX(Tableau3[Recherche:],MATCH(1,(Tableau3[Prénom et Nom]=cal!$A44)*(cal!J$2=Tableau3[Date de Livraison]),0)),"")</f>
        <v/>
      </c>
      <c r="K44" s="16" t="str">
        <f t="array" ref="K44">IFERROR(INDEX(Tableau3[Recherche:],MATCH(1,(Tableau3[Prénom et Nom]=cal!$A44)*(cal!K$2=Tableau3[Date de Livraison]),0)),"")</f>
        <v/>
      </c>
      <c r="L44" s="16" t="str">
        <f t="array" ref="L44">IFERROR(INDEX(Tableau3[Recherche:],MATCH(1,(Tableau3[Prénom et Nom]=cal!$A44)*(cal!L$2=Tableau3[Date de Livraison]),0)),"")</f>
        <v/>
      </c>
      <c r="M44" s="16" t="str">
        <f t="array" ref="M44">IFERROR(INDEX(Tableau3[Recherche:],MATCH(1,(Tableau3[Prénom et Nom]=cal!$A44)*(cal!M$2=Tableau3[Date de Livraison]),0)),"")</f>
        <v/>
      </c>
      <c r="N44" s="16" t="str">
        <f t="array" ref="N44">IFERROR(INDEX(Tableau3[Recherche:],MATCH(1,(Tableau3[Prénom et Nom]=cal!$A44)*(cal!N$2=Tableau3[Date de Livraison]),0)),"")</f>
        <v/>
      </c>
      <c r="O44" s="16" t="str">
        <f t="array" ref="O44">IFERROR(INDEX(Tableau3[Recherche:],MATCH(1,(Tableau3[Prénom et Nom]=cal!$A44)*(cal!O$2=Tableau3[Date de Livraison]),0)),"")</f>
        <v/>
      </c>
      <c r="P44" s="16" t="str">
        <f t="array" ref="P44">IFERROR(INDEX(Tableau3[Recherche:],MATCH(1,(Tableau3[Prénom et Nom]=cal!$A44)*(cal!P$2=Tableau3[Date de Livraison]),0)),"")</f>
        <v/>
      </c>
      <c r="Q44" s="16" t="str">
        <f t="array" ref="Q44">IFERROR(INDEX(Tableau3[Recherche:],MATCH(1,(Tableau3[Prénom et Nom]=cal!$A44)*(cal!Q$2=Tableau3[Date de Livraison]),0)),"")</f>
        <v/>
      </c>
      <c r="R44" s="16" t="str">
        <f t="array" ref="R44">IFERROR(INDEX(Tableau3[Recherche:],MATCH(1,(Tableau3[Prénom et Nom]=cal!$A44)*(cal!R$2=Tableau3[Date de Livraison]),0)),"")</f>
        <v/>
      </c>
      <c r="S44" s="16" t="str">
        <f t="array" ref="S44">IFERROR(INDEX(Tableau3[Recherche:],MATCH(1,(Tableau3[Prénom et Nom]=cal!$A44)*(cal!S$2=Tableau3[Date de Livraison]),0)),"")</f>
        <v/>
      </c>
      <c r="T44" s="16" t="str">
        <f t="array" ref="T44">IFERROR(INDEX(Tableau3[Recherche:],MATCH(1,(Tableau3[Prénom et Nom]=cal!$A44)*(cal!T$2=Tableau3[Date de Livraison]),0)),"")</f>
        <v/>
      </c>
      <c r="U44" s="16" t="str">
        <f t="array" ref="U44">IFERROR(INDEX(Tableau3[Recherche:],MATCH(1,(Tableau3[Prénom et Nom]=cal!$A44)*(cal!U$2=Tableau3[Date de Livraison]),0)),"")</f>
        <v/>
      </c>
      <c r="V44" s="16" t="str">
        <f t="array" ref="V44">IFERROR(INDEX(Tableau3[Recherche:],MATCH(1,(Tableau3[Prénom et Nom]=cal!$A44)*(cal!V$2=Tableau3[Date de Livraison]),0)),"")</f>
        <v/>
      </c>
      <c r="W44" s="16" t="str">
        <f t="array" ref="W44">IFERROR(INDEX(Tableau3[Recherche:],MATCH(1,(Tableau3[Prénom et Nom]=cal!$A44)*(cal!W$2=Tableau3[Date de Livraison]),0)),"")</f>
        <v/>
      </c>
      <c r="X44" s="16" t="str">
        <f t="array" ref="X44">IFERROR(INDEX(Tableau3[Recherche:],MATCH(1,(Tableau3[Prénom et Nom]=cal!$A44)*(cal!X$2=Tableau3[Date de Livraison]),0)),"")</f>
        <v/>
      </c>
      <c r="Y44" s="16" t="str">
        <f t="array" ref="Y44">IFERROR(INDEX(Tableau3[Recherche:],MATCH(1,(Tableau3[Prénom et Nom]=cal!$A44)*(cal!Y$2=Tableau3[Date de Livraison]),0)),"")</f>
        <v/>
      </c>
      <c r="Z44" s="16" t="str">
        <f t="array" ref="Z44">IFERROR(INDEX(Tableau3[Recherche:],MATCH(1,(Tableau3[Prénom et Nom]=cal!$A44)*(cal!Z$2=Tableau3[Date de Livraison]),0)),"")</f>
        <v/>
      </c>
      <c r="AA44" s="16" t="str">
        <f t="array" ref="AA44">IFERROR(INDEX(Tableau3[Recherche:],MATCH(1,(Tableau3[Prénom et Nom]=cal!$A44)*(cal!AA$2=Tableau3[Date de Livraison]),0)),"")</f>
        <v/>
      </c>
      <c r="AB44" s="16" t="str">
        <f t="array" ref="AB44">IFERROR(INDEX(Tableau3[Recherche:],MATCH(1,(Tableau3[Prénom et Nom]=cal!$A44)*(cal!AB$2=Tableau3[Date de Livraison]),0)),"")</f>
        <v/>
      </c>
      <c r="AC44" s="16" t="str">
        <f t="array" ref="AC44">IFERROR(INDEX(Tableau3[Recherche:],MATCH(1,(Tableau3[Prénom et Nom]=cal!$A44)*(cal!AC$2=Tableau3[Date de Livraison]),0)),"")</f>
        <v/>
      </c>
      <c r="AD44" s="16" t="str">
        <f t="array" ref="AD44">IFERROR(INDEX(Tableau3[Recherche:],MATCH(1,(Tableau3[Prénom et Nom]=cal!$A44)*(cal!AD$2=Tableau3[Date de Livraison]),0)),"")</f>
        <v/>
      </c>
      <c r="AE44" s="16" t="str">
        <f t="array" ref="AE44">IFERROR(INDEX(Tableau3[Recherche:],MATCH(1,(Tableau3[Prénom et Nom]=cal!$A44)*(cal!AE$2=Tableau3[Date de Livraison]),0)),"")</f>
        <v/>
      </c>
      <c r="AF44" s="16" t="str">
        <f t="array" ref="AF44">IFERROR(INDEX(Tableau3[Recherche:],MATCH(1,(Tableau3[Prénom et Nom]=cal!$A44)*(cal!AF$2=Tableau3[Date de Livraison]),0)),"")</f>
        <v/>
      </c>
      <c r="AG44" s="16" t="str">
        <f t="array" ref="AG44">IFERROR(INDEX(Tableau3[Recherche:],MATCH(1,(Tableau3[Prénom et Nom]=cal!$A44)*(cal!AG$2=Tableau3[Date de Livraison]),0)),"")</f>
        <v/>
      </c>
      <c r="AH44" s="16" t="str">
        <f t="array" ref="AH44">IFERROR(INDEX(Tableau3[Recherche:],MATCH(1,(Tableau3[Prénom et Nom]=cal!$A44)*(cal!AH$2=Tableau3[Date de Livraison]),0)),"")</f>
        <v/>
      </c>
      <c r="AI44" s="16" t="str">
        <f t="array" ref="AI44">IFERROR(INDEX(Tableau3[Recherche:],MATCH(1,(Tableau3[Prénom et Nom]=cal!$A44)*(cal!AI$2=Tableau3[Date de Livraison]),0)),"")</f>
        <v/>
      </c>
      <c r="AJ44" s="16" t="str">
        <f t="array" ref="AJ44">IFERROR(INDEX(Tableau3[Recherche:],MATCH(1,(Tableau3[Prénom et Nom]=cal!$A44)*(cal!AJ$2=Tableau3[Date de Livraison]),0)),"")</f>
        <v/>
      </c>
      <c r="AK44" s="16" t="str">
        <f t="array" ref="AK44">IFERROR(INDEX(Tableau3[Recherche:],MATCH(1,(Tableau3[Prénom et Nom]=cal!$A44)*(cal!AK$2=Tableau3[Date de Livraison]),0)),"")</f>
        <v/>
      </c>
      <c r="AL44" s="16" t="str">
        <f t="array" ref="AL44">IFERROR(INDEX(Tableau3[Recherche:],MATCH(1,(Tableau3[Prénom et Nom]=cal!$A44)*(cal!AL$2=Tableau3[Date de Livraison]),0)),"")</f>
        <v/>
      </c>
    </row>
  </sheetData>
  <conditionalFormatting sqref="H2:AL3">
    <cfRule type="cellIs" dxfId="6" priority="10" operator="notEqual">
      <formula>""</formula>
    </cfRule>
  </conditionalFormatting>
  <conditionalFormatting sqref="A5:A10">
    <cfRule type="expression" dxfId="5" priority="9">
      <formula>$A5&lt;&gt;""</formula>
    </cfRule>
  </conditionalFormatting>
  <conditionalFormatting sqref="H5:AL169">
    <cfRule type="cellIs" dxfId="4" priority="8" operator="equal">
      <formula>"L"</formula>
    </cfRule>
  </conditionalFormatting>
  <conditionalFormatting sqref="H2:AL77">
    <cfRule type="expression" dxfId="3" priority="7">
      <formula>AND(OR(H$3="sam",H$3="dim"),$A2&lt;&gt;"")</formula>
    </cfRule>
  </conditionalFormatting>
  <conditionalFormatting sqref="H5:AL122">
    <cfRule type="expression" dxfId="2" priority="2">
      <formula>"si($A5&lt;&gt;"""""</formula>
    </cfRule>
  </conditionalFormatting>
  <conditionalFormatting sqref="H5:AL182">
    <cfRule type="expression" dxfId="1" priority="1">
      <formula>$A5&lt;&gt;""</formula>
    </cfRule>
  </conditionalFormatting>
  <pageMargins left="0.7" right="0.7" top="0.75" bottom="0.75" header="0.3" footer="0.3"/>
  <pageSetup paperSize="9" orientation="portrait" horizontalDpi="1200" verticalDpi="1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showGridLines="0" tabSelected="1" zoomScale="110" zoomScaleNormal="110" workbookViewId="0">
      <selection activeCell="D8" sqref="D8"/>
    </sheetView>
  </sheetViews>
  <sheetFormatPr baseColWidth="10" defaultRowHeight="15.75" x14ac:dyDescent="0.25"/>
  <cols>
    <col min="1" max="16384" width="11" style="35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7" r:id="rId3" name="CommandButton1">
          <controlPr defaultSize="0" autoLine="0" r:id="rId4">
            <anchor moveWithCells="1">
              <from>
                <xdr:col>3</xdr:col>
                <xdr:colOff>647700</xdr:colOff>
                <xdr:row>3</xdr:row>
                <xdr:rowOff>38100</xdr:rowOff>
              </from>
              <to>
                <xdr:col>5</xdr:col>
                <xdr:colOff>28575</xdr:colOff>
                <xdr:row>5</xdr:row>
                <xdr:rowOff>114300</xdr:rowOff>
              </to>
            </anchor>
          </controlPr>
        </control>
      </mc:Choice>
      <mc:Fallback>
        <control shapeId="614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base1</vt:lpstr>
      <vt:lpstr>base</vt:lpstr>
      <vt:lpstr>détails</vt:lpstr>
      <vt:lpstr>livré</vt:lpstr>
      <vt:lpstr>cal</vt:lpstr>
      <vt:lpstr>home</vt:lpstr>
      <vt:lpstr>clients</vt:lpstr>
      <vt:lpstr>base!Criteres</vt:lpstr>
      <vt:lpstr>base!Extraire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 demba Kane</dc:creator>
  <cp:lastModifiedBy>Papa demba Kane</cp:lastModifiedBy>
  <dcterms:created xsi:type="dcterms:W3CDTF">2021-01-11T17:53:13Z</dcterms:created>
  <dcterms:modified xsi:type="dcterms:W3CDTF">2021-01-23T04:03:09Z</dcterms:modified>
</cp:coreProperties>
</file>