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entin\Desktop\"/>
    </mc:Choice>
  </mc:AlternateContent>
  <xr:revisionPtr revIDLastSave="0" documentId="8_{5A1F308A-019F-4903-A11E-EA024FA22A0F}" xr6:coauthVersionLast="45" xr6:coauthVersionMax="45" xr10:uidLastSave="{00000000-0000-0000-0000-000000000000}"/>
  <bookViews>
    <workbookView xWindow="-110" yWindow="-110" windowWidth="19420" windowHeight="11020" xr2:uid="{8890DBDA-D40F-4AE5-BC6A-A4088F8FD8DF}"/>
  </bookViews>
  <sheets>
    <sheet name="Datas" sheetId="1" r:id="rId1"/>
    <sheet name="!!! Fev" sheetId="2" r:id="rId2"/>
  </sheets>
  <externalReferences>
    <externalReference r:id="rId3"/>
  </externalReferences>
  <definedNames>
    <definedName name="_xlnm._FilterDatabase" localSheetId="0" hidden="1">Datas!$A$1:$K$13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5" i="2" l="1"/>
  <c r="H40" i="2"/>
  <c r="G40" i="2"/>
  <c r="F40" i="2"/>
  <c r="C40" i="2"/>
  <c r="A40" i="2"/>
  <c r="H39" i="2"/>
  <c r="G39" i="2"/>
  <c r="F39" i="2"/>
  <c r="C39" i="2"/>
  <c r="A39" i="2"/>
  <c r="H38" i="2"/>
  <c r="G38" i="2"/>
  <c r="F38" i="2"/>
  <c r="C38" i="2"/>
  <c r="A38" i="2"/>
  <c r="H37" i="2"/>
  <c r="G37" i="2"/>
  <c r="F37" i="2"/>
  <c r="C37" i="2"/>
  <c r="A37" i="2"/>
  <c r="H36" i="2"/>
  <c r="G36" i="2"/>
  <c r="F36" i="2"/>
  <c r="C36" i="2"/>
  <c r="A36" i="2"/>
  <c r="H35" i="2"/>
  <c r="G35" i="2"/>
  <c r="F35" i="2"/>
  <c r="C35" i="2"/>
  <c r="A35" i="2"/>
  <c r="H34" i="2"/>
  <c r="G34" i="2"/>
  <c r="F34" i="2"/>
  <c r="C34" i="2"/>
  <c r="A34" i="2"/>
  <c r="H33" i="2"/>
  <c r="G33" i="2"/>
  <c r="F33" i="2"/>
  <c r="C33" i="2"/>
  <c r="A33" i="2"/>
  <c r="H32" i="2"/>
  <c r="G32" i="2"/>
  <c r="F32" i="2"/>
  <c r="C32" i="2"/>
  <c r="A32" i="2"/>
  <c r="H31" i="2"/>
  <c r="G31" i="2"/>
  <c r="F31" i="2"/>
  <c r="C31" i="2"/>
  <c r="A31" i="2"/>
  <c r="H30" i="2"/>
  <c r="G30" i="2"/>
  <c r="F30" i="2"/>
  <c r="C30" i="2"/>
  <c r="A30" i="2"/>
  <c r="H29" i="2"/>
  <c r="G29" i="2"/>
  <c r="F29" i="2"/>
  <c r="C29" i="2"/>
  <c r="A29" i="2"/>
  <c r="H28" i="2"/>
  <c r="G28" i="2"/>
  <c r="F28" i="2"/>
  <c r="C28" i="2"/>
  <c r="A28" i="2"/>
  <c r="H27" i="2"/>
  <c r="G27" i="2"/>
  <c r="F27" i="2"/>
  <c r="C27" i="2"/>
  <c r="A27" i="2"/>
  <c r="H26" i="2"/>
  <c r="G26" i="2"/>
  <c r="F26" i="2"/>
  <c r="C26" i="2"/>
  <c r="A26" i="2"/>
  <c r="H25" i="2"/>
  <c r="G25" i="2"/>
  <c r="F25" i="2"/>
  <c r="C25" i="2"/>
  <c r="A25" i="2"/>
  <c r="H24" i="2"/>
  <c r="G24" i="2"/>
  <c r="F24" i="2"/>
  <c r="C24" i="2"/>
  <c r="A24" i="2"/>
  <c r="H23" i="2"/>
  <c r="G23" i="2"/>
  <c r="F23" i="2"/>
  <c r="C23" i="2"/>
  <c r="A23" i="2"/>
  <c r="H22" i="2"/>
  <c r="G22" i="2"/>
  <c r="F22" i="2"/>
  <c r="C22" i="2"/>
  <c r="A22" i="2"/>
  <c r="H21" i="2"/>
  <c r="G21" i="2"/>
  <c r="F21" i="2"/>
  <c r="C21" i="2"/>
  <c r="A21" i="2"/>
  <c r="H20" i="2"/>
  <c r="G20" i="2"/>
  <c r="F20" i="2"/>
  <c r="C20" i="2"/>
  <c r="A20" i="2"/>
  <c r="H19" i="2"/>
  <c r="G19" i="2"/>
  <c r="F19" i="2"/>
  <c r="C19" i="2"/>
  <c r="A19" i="2"/>
  <c r="H18" i="2"/>
  <c r="G18" i="2"/>
  <c r="F18" i="2"/>
  <c r="C18" i="2"/>
  <c r="A18" i="2"/>
  <c r="H17" i="2"/>
  <c r="G17" i="2"/>
  <c r="F17" i="2"/>
  <c r="C17" i="2"/>
  <c r="A17" i="2"/>
  <c r="H16" i="2"/>
  <c r="G16" i="2"/>
  <c r="F16" i="2"/>
  <c r="C16" i="2"/>
  <c r="A16" i="2"/>
  <c r="H15" i="2"/>
  <c r="F15" i="2"/>
  <c r="C15" i="2"/>
  <c r="A15" i="2"/>
</calcChain>
</file>

<file path=xl/sharedStrings.xml><?xml version="1.0" encoding="utf-8"?>
<sst xmlns="http://schemas.openxmlformats.org/spreadsheetml/2006/main" count="40" uniqueCount="36">
  <si>
    <t>Nom</t>
  </si>
  <si>
    <t>Prénom</t>
  </si>
  <si>
    <t>Numéro NISS</t>
  </si>
  <si>
    <t>Organisme assureur</t>
  </si>
  <si>
    <t>Date naissance</t>
  </si>
  <si>
    <t>Ticket modérateur</t>
  </si>
  <si>
    <t>Prescription 1</t>
  </si>
  <si>
    <t>Prescription 2</t>
  </si>
  <si>
    <t>Médecin envoyeur</t>
  </si>
  <si>
    <t>Numéro INAMI</t>
  </si>
  <si>
    <t>Adresse Dr</t>
  </si>
  <si>
    <t>ADAM</t>
  </si>
  <si>
    <t>Grégory</t>
  </si>
  <si>
    <t>MC</t>
  </si>
  <si>
    <t>turlututu</t>
  </si>
  <si>
    <t>dans ton curriculum</t>
  </si>
  <si>
    <t>Escartefigue</t>
  </si>
  <si>
    <t>sarah</t>
  </si>
  <si>
    <t>Solidaris</t>
  </si>
  <si>
    <t>zutzut</t>
  </si>
  <si>
    <t>Liège</t>
  </si>
  <si>
    <t>Données du Psychologue clinicien</t>
  </si>
  <si>
    <t>Nom + prénom</t>
  </si>
  <si>
    <t>Adresse mail</t>
  </si>
  <si>
    <t>Période de couverture par la liste</t>
  </si>
  <si>
    <t>Date début de période</t>
  </si>
  <si>
    <t>Date fin de période</t>
  </si>
  <si>
    <t>Le psychologue clinicien déclare que les données sont exactes et que les séances mentionnées répondent aux conditions de la convention.</t>
  </si>
  <si>
    <t>Données du patient</t>
  </si>
  <si>
    <t>Données de la séance</t>
  </si>
  <si>
    <t>Renvoi</t>
  </si>
  <si>
    <t>Date
(CTRL + ";")</t>
  </si>
  <si>
    <t>Pseudocode</t>
  </si>
  <si>
    <t>Montant ticket modérateur attesté</t>
  </si>
  <si>
    <t>Date de la prescription de renvoi</t>
  </si>
  <si>
    <t>Numéro INAMI du médecin référent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</si>
</sst>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;@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4" fontId="0" fillId="0" borderId="0" xfId="0" applyNumberFormat="1"/>
    <xf numFmtId="1" fontId="0" fillId="0" borderId="0" xfId="0" applyNumberFormat="1"/>
    <xf numFmtId="20" fontId="0" fillId="0" borderId="0" xfId="0" applyNumberFormat="1"/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4" borderId="12" xfId="0" applyFill="1" applyBorder="1" applyAlignment="1" applyProtection="1">
      <alignment horizontal="center" vertical="center"/>
      <protection locked="0"/>
    </xf>
    <xf numFmtId="0" fontId="0" fillId="4" borderId="13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4" borderId="15" xfId="0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horizontal="center" vertical="center"/>
      <protection locked="0"/>
    </xf>
    <xf numFmtId="14" fontId="0" fillId="4" borderId="9" xfId="0" applyNumberFormat="1" applyFill="1" applyBorder="1" applyAlignment="1" applyProtection="1">
      <alignment horizontal="center" vertical="center"/>
      <protection locked="0"/>
    </xf>
    <xf numFmtId="14" fontId="0" fillId="4" borderId="15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 applyProtection="1">
      <alignment horizontal="center" vertical="center"/>
      <protection hidden="1"/>
    </xf>
    <xf numFmtId="0" fontId="0" fillId="4" borderId="12" xfId="0" applyFill="1" applyBorder="1" applyAlignment="1" applyProtection="1">
      <alignment horizontal="center" vertical="center"/>
      <protection locked="0"/>
    </xf>
    <xf numFmtId="164" fontId="0" fillId="4" borderId="12" xfId="0" applyNumberForma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165" fontId="0" fillId="0" borderId="17" xfId="0" applyNumberFormat="1" applyBorder="1" applyAlignment="1" applyProtection="1">
      <alignment horizontal="center" vertical="center"/>
      <protection hidden="1"/>
    </xf>
    <xf numFmtId="14" fontId="0" fillId="0" borderId="12" xfId="0" applyNumberForma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Quentin/Dropbox/UPPCF%20GT%20PPL/Outils%20PLL/Outil%20PPL%20UPPCF%20Quentin%201.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s"/>
      <sheetName val="Vierge"/>
      <sheetName val="Datas"/>
      <sheetName val="Pseudocodes"/>
      <sheetName val="Prestations"/>
      <sheetName val="!!! Fev"/>
    </sheetNames>
    <sheetDataSet>
      <sheetData sheetId="0"/>
      <sheetData sheetId="1"/>
      <sheetData sheetId="2">
        <row r="2">
          <cell r="A2" t="str">
            <v>ADAM</v>
          </cell>
          <cell r="B2" t="str">
            <v>Grégory</v>
          </cell>
          <cell r="C2">
            <v>65164</v>
          </cell>
          <cell r="D2" t="str">
            <v>MC</v>
          </cell>
          <cell r="E2">
            <v>41774</v>
          </cell>
          <cell r="F2">
            <v>4</v>
          </cell>
          <cell r="G2">
            <v>43882</v>
          </cell>
          <cell r="H2">
            <v>43981</v>
          </cell>
          <cell r="I2" t="str">
            <v>turlututu</v>
          </cell>
          <cell r="J2">
            <v>684652</v>
          </cell>
          <cell r="K2" t="str">
            <v>dans ton curriculum</v>
          </cell>
        </row>
        <row r="3">
          <cell r="A3" t="str">
            <v>Escartefigue</v>
          </cell>
          <cell r="B3" t="str">
            <v>sarah</v>
          </cell>
          <cell r="C3">
            <v>11111</v>
          </cell>
          <cell r="D3" t="str">
            <v>Solidaris</v>
          </cell>
          <cell r="E3">
            <v>44185</v>
          </cell>
          <cell r="F3">
            <v>11.2</v>
          </cell>
          <cell r="G3">
            <v>43831</v>
          </cell>
          <cell r="H3">
            <v>43860</v>
          </cell>
          <cell r="I3" t="str">
            <v>zutzut</v>
          </cell>
          <cell r="J3">
            <v>99999</v>
          </cell>
          <cell r="K3" t="str">
            <v>Liège</v>
          </cell>
        </row>
        <row r="7">
          <cell r="A7" t="str">
            <v>Longrée</v>
          </cell>
          <cell r="B7" t="str">
            <v>Quentin</v>
          </cell>
          <cell r="C7">
            <v>5555</v>
          </cell>
          <cell r="D7" t="str">
            <v>MC</v>
          </cell>
          <cell r="E7">
            <v>31924</v>
          </cell>
          <cell r="F7">
            <v>50</v>
          </cell>
          <cell r="G7">
            <v>42432</v>
          </cell>
          <cell r="H7">
            <v>42622</v>
          </cell>
          <cell r="I7" t="str">
            <v>Pirotte</v>
          </cell>
          <cell r="J7">
            <v>222222222</v>
          </cell>
          <cell r="K7" t="str">
            <v>Liège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431AC-5274-4940-835F-7A79CC5B9169}">
  <sheetPr>
    <tabColor rgb="FF7030A0"/>
  </sheetPr>
  <dimension ref="A1:K20"/>
  <sheetViews>
    <sheetView tabSelected="1" workbookViewId="0">
      <pane ySplit="1" topLeftCell="A2" activePane="bottomLeft" state="frozen"/>
      <selection pane="bottomLeft" activeCell="A7" sqref="A7:XFD7"/>
    </sheetView>
  </sheetViews>
  <sheetFormatPr baseColWidth="10" defaultColWidth="11.453125" defaultRowHeight="14.5" x14ac:dyDescent="0.35"/>
  <cols>
    <col min="1" max="1" width="13.08984375" customWidth="1"/>
    <col min="2" max="2" width="10.81640625" customWidth="1"/>
    <col min="3" max="3" width="10.1796875" customWidth="1"/>
    <col min="4" max="4" width="12" customWidth="1"/>
    <col min="5" max="5" width="12.81640625" customWidth="1"/>
    <col min="6" max="6" width="11.1796875" customWidth="1"/>
    <col min="7" max="7" width="11.54296875" customWidth="1"/>
    <col min="8" max="8" width="11.81640625" customWidth="1"/>
    <col min="10" max="10" width="11.26953125" customWidth="1"/>
    <col min="11" max="11" width="14.54296875" customWidth="1"/>
  </cols>
  <sheetData>
    <row r="1" spans="1:11" ht="29.5" thickBot="1" x14ac:dyDescent="0.4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</row>
    <row r="2" spans="1:11" ht="15" customHeight="1" x14ac:dyDescent="0.35">
      <c r="A2" t="s">
        <v>11</v>
      </c>
      <c r="B2" t="s">
        <v>12</v>
      </c>
      <c r="C2">
        <v>65164</v>
      </c>
      <c r="D2" t="s">
        <v>13</v>
      </c>
      <c r="E2" s="5">
        <v>41774</v>
      </c>
      <c r="F2">
        <v>4</v>
      </c>
      <c r="G2" s="5">
        <v>43882</v>
      </c>
      <c r="H2" s="5">
        <v>43981</v>
      </c>
      <c r="I2" t="s">
        <v>14</v>
      </c>
      <c r="J2" s="6">
        <v>684652</v>
      </c>
      <c r="K2" t="s">
        <v>15</v>
      </c>
    </row>
    <row r="3" spans="1:11" ht="15" customHeight="1" x14ac:dyDescent="0.35">
      <c r="A3" t="s">
        <v>16</v>
      </c>
      <c r="B3" t="s">
        <v>17</v>
      </c>
      <c r="C3">
        <v>11111</v>
      </c>
      <c r="D3" t="s">
        <v>18</v>
      </c>
      <c r="E3" s="5">
        <v>44185</v>
      </c>
      <c r="F3">
        <v>11.2</v>
      </c>
      <c r="G3" s="5">
        <v>43831</v>
      </c>
      <c r="H3" s="5">
        <v>43860</v>
      </c>
      <c r="I3" t="s">
        <v>19</v>
      </c>
      <c r="J3" s="6">
        <v>99999</v>
      </c>
      <c r="K3" t="s">
        <v>20</v>
      </c>
    </row>
    <row r="4" spans="1:11" ht="15" customHeight="1" x14ac:dyDescent="0.35">
      <c r="J4" s="6"/>
    </row>
    <row r="5" spans="1:11" ht="15" customHeight="1" x14ac:dyDescent="0.35">
      <c r="J5" s="6"/>
    </row>
    <row r="6" spans="1:11" ht="15" customHeight="1" x14ac:dyDescent="0.35">
      <c r="J6" s="6"/>
    </row>
    <row r="7" spans="1:11" ht="15" customHeight="1" x14ac:dyDescent="0.35">
      <c r="A7" s="7"/>
      <c r="E7" s="5"/>
      <c r="G7" s="5"/>
      <c r="H7" s="5"/>
      <c r="J7" s="6"/>
    </row>
    <row r="8" spans="1:11" ht="15" customHeight="1" x14ac:dyDescent="0.35">
      <c r="J8" s="6"/>
    </row>
    <row r="9" spans="1:11" ht="15" customHeight="1" x14ac:dyDescent="0.35">
      <c r="J9" s="6"/>
    </row>
    <row r="10" spans="1:11" x14ac:dyDescent="0.35">
      <c r="J10" s="6"/>
    </row>
    <row r="11" spans="1:11" x14ac:dyDescent="0.35">
      <c r="J11" s="6"/>
    </row>
    <row r="12" spans="1:11" x14ac:dyDescent="0.35">
      <c r="J12" s="6"/>
    </row>
    <row r="13" spans="1:11" x14ac:dyDescent="0.35">
      <c r="J13" s="6"/>
    </row>
    <row r="14" spans="1:11" x14ac:dyDescent="0.35">
      <c r="J14" s="6"/>
    </row>
    <row r="15" spans="1:11" x14ac:dyDescent="0.35">
      <c r="J15" s="6"/>
    </row>
    <row r="16" spans="1:11" x14ac:dyDescent="0.35">
      <c r="J16" s="6"/>
    </row>
    <row r="17" spans="10:10" x14ac:dyDescent="0.35">
      <c r="J17" s="6"/>
    </row>
    <row r="18" spans="10:10" x14ac:dyDescent="0.35">
      <c r="J18" s="6"/>
    </row>
    <row r="19" spans="10:10" x14ac:dyDescent="0.35">
      <c r="J19" s="6"/>
    </row>
    <row r="20" spans="10:10" x14ac:dyDescent="0.35">
      <c r="J20" s="6"/>
    </row>
  </sheetData>
  <autoFilter ref="A1:K13" xr:uid="{00000000-0009-0000-0000-000001000000}">
    <sortState xmlns:xlrd2="http://schemas.microsoft.com/office/spreadsheetml/2017/richdata2" ref="A2:K13">
      <sortCondition ref="A1:A13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23F05-8714-4150-ADE6-CC201E19D75A}">
  <sheetPr>
    <tabColor rgb="FFFFFF00"/>
  </sheetPr>
  <dimension ref="A1:I40"/>
  <sheetViews>
    <sheetView topLeftCell="A10" workbookViewId="0">
      <selection activeCell="G18" sqref="G18"/>
    </sheetView>
  </sheetViews>
  <sheetFormatPr baseColWidth="10" defaultColWidth="11.453125" defaultRowHeight="14.5" x14ac:dyDescent="0.35"/>
  <cols>
    <col min="6" max="6" width="18.26953125" customWidth="1"/>
    <col min="7" max="7" width="21.453125" customWidth="1"/>
    <col min="8" max="8" width="20.7265625" customWidth="1"/>
  </cols>
  <sheetData>
    <row r="1" spans="1:9" ht="15" thickBot="1" x14ac:dyDescent="0.4">
      <c r="A1" s="8" t="s">
        <v>21</v>
      </c>
      <c r="B1" s="9"/>
      <c r="C1" s="10"/>
      <c r="D1" s="11"/>
      <c r="E1" s="11"/>
      <c r="F1" s="11"/>
      <c r="G1" s="11"/>
      <c r="H1" s="11"/>
      <c r="I1" s="11"/>
    </row>
    <row r="2" spans="1:9" ht="15" thickBot="1" x14ac:dyDescent="0.4">
      <c r="A2" s="11"/>
      <c r="B2" s="11"/>
      <c r="C2" s="11"/>
      <c r="D2" s="11"/>
      <c r="E2" s="11"/>
      <c r="F2" s="11"/>
      <c r="G2" s="11"/>
      <c r="H2" s="11"/>
      <c r="I2" s="11"/>
    </row>
    <row r="3" spans="1:9" x14ac:dyDescent="0.35">
      <c r="A3" s="12" t="s">
        <v>22</v>
      </c>
      <c r="B3" s="13"/>
      <c r="C3" s="14"/>
      <c r="D3" s="15"/>
      <c r="E3" s="11"/>
      <c r="F3" s="11"/>
      <c r="G3" s="11"/>
      <c r="H3" s="11"/>
      <c r="I3" s="11"/>
    </row>
    <row r="4" spans="1:9" x14ac:dyDescent="0.35">
      <c r="A4" s="16" t="s">
        <v>9</v>
      </c>
      <c r="B4" s="17"/>
      <c r="C4" s="18"/>
      <c r="D4" s="19"/>
      <c r="E4" s="11"/>
      <c r="F4" s="11"/>
      <c r="G4" s="11"/>
      <c r="H4" s="11"/>
      <c r="I4" s="11"/>
    </row>
    <row r="5" spans="1:9" ht="15" thickBot="1" x14ac:dyDescent="0.4">
      <c r="A5" s="20" t="s">
        <v>23</v>
      </c>
      <c r="B5" s="21"/>
      <c r="C5" s="22"/>
      <c r="D5" s="23"/>
      <c r="E5" s="11"/>
      <c r="F5" s="11"/>
      <c r="G5" s="11"/>
      <c r="H5" s="11"/>
      <c r="I5" s="11"/>
    </row>
    <row r="6" spans="1:9" ht="15" thickBot="1" x14ac:dyDescent="0.4">
      <c r="A6" s="11"/>
      <c r="B6" s="11"/>
      <c r="C6" s="11"/>
      <c r="D6" s="11"/>
      <c r="E6" s="11"/>
      <c r="F6" s="11"/>
      <c r="G6" s="11"/>
      <c r="H6" s="11"/>
      <c r="I6" s="11"/>
    </row>
    <row r="7" spans="1:9" ht="15" thickBot="1" x14ac:dyDescent="0.4">
      <c r="A7" s="8" t="s">
        <v>24</v>
      </c>
      <c r="B7" s="9"/>
      <c r="C7" s="10"/>
      <c r="D7" s="11"/>
      <c r="E7" s="11"/>
      <c r="F7" s="11"/>
      <c r="G7" s="11"/>
      <c r="H7" s="11"/>
      <c r="I7" s="11"/>
    </row>
    <row r="8" spans="1:9" ht="15" thickBot="1" x14ac:dyDescent="0.4">
      <c r="A8" s="11"/>
      <c r="B8" s="11"/>
      <c r="C8" s="11"/>
      <c r="D8" s="11"/>
      <c r="E8" s="11"/>
      <c r="F8" s="11"/>
      <c r="G8" s="11"/>
      <c r="H8" s="11"/>
      <c r="I8" s="11"/>
    </row>
    <row r="9" spans="1:9" x14ac:dyDescent="0.35">
      <c r="A9" s="12" t="s">
        <v>25</v>
      </c>
      <c r="B9" s="13"/>
      <c r="C9" s="24"/>
      <c r="D9" s="15"/>
      <c r="E9" s="11"/>
      <c r="F9" s="11"/>
      <c r="G9" s="11"/>
      <c r="H9" s="11"/>
      <c r="I9" s="11"/>
    </row>
    <row r="10" spans="1:9" ht="15" thickBot="1" x14ac:dyDescent="0.4">
      <c r="A10" s="20" t="s">
        <v>26</v>
      </c>
      <c r="B10" s="21"/>
      <c r="C10" s="25"/>
      <c r="D10" s="23"/>
      <c r="E10" s="11"/>
      <c r="F10" s="11"/>
      <c r="G10" s="11"/>
      <c r="H10" s="11"/>
      <c r="I10" s="11"/>
    </row>
    <row r="11" spans="1:9" x14ac:dyDescent="0.35">
      <c r="A11" s="11"/>
      <c r="B11" s="11"/>
      <c r="C11" s="11"/>
      <c r="D11" s="11"/>
      <c r="E11" s="11"/>
      <c r="F11" s="11"/>
      <c r="G11" s="11"/>
      <c r="H11" s="11"/>
      <c r="I11" s="11"/>
    </row>
    <row r="12" spans="1:9" x14ac:dyDescent="0.35">
      <c r="A12" s="26" t="s">
        <v>27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35">
      <c r="A13" s="17" t="s">
        <v>28</v>
      </c>
      <c r="B13" s="17"/>
      <c r="C13" s="17"/>
      <c r="D13" s="17" t="s">
        <v>29</v>
      </c>
      <c r="E13" s="17"/>
      <c r="F13" s="17"/>
      <c r="G13" s="17" t="s">
        <v>30</v>
      </c>
      <c r="H13" s="17"/>
      <c r="I13" s="11"/>
    </row>
    <row r="14" spans="1:9" ht="29" x14ac:dyDescent="0.35">
      <c r="A14" s="27" t="s">
        <v>2</v>
      </c>
      <c r="B14" s="27" t="s">
        <v>0</v>
      </c>
      <c r="C14" s="27" t="s">
        <v>1</v>
      </c>
      <c r="D14" s="27" t="s">
        <v>31</v>
      </c>
      <c r="E14" s="27" t="s">
        <v>32</v>
      </c>
      <c r="F14" s="28" t="s">
        <v>33</v>
      </c>
      <c r="G14" s="27" t="s">
        <v>34</v>
      </c>
      <c r="H14" s="27" t="s">
        <v>35</v>
      </c>
      <c r="I14" s="29"/>
    </row>
    <row r="15" spans="1:9" x14ac:dyDescent="0.35">
      <c r="A15" s="30" t="str">
        <f>IF(ISNA(VLOOKUP($B$15:$B$40,[1]Datas!$A$2:$K$21,3,FALSE))," ",VLOOKUP($B$15:$B$40,[1]Datas!$A$2:$K$20,3,FALSE))</f>
        <v xml:space="preserve"> </v>
      </c>
      <c r="B15" s="31"/>
      <c r="C15" s="30" t="str">
        <f>IF(ISNA(VLOOKUP($B$15:$B$40,[1]Datas!$A$2:$K$20,2,FALSE))," ",VLOOKUP($B$15:$B$40,[1]Datas!$A$2:$K$20,2,FALSE))</f>
        <v xml:space="preserve"> </v>
      </c>
      <c r="D15" s="32"/>
      <c r="E15" s="33"/>
      <c r="F15" s="34" t="str">
        <f>IF(ISNA(VLOOKUP(B15,[1]Datas!$A$2:$K$21,6,FALSE))," ",VLOOKUP(B15,[1]Datas!$A$2:$K$21,6,FALSE))</f>
        <v xml:space="preserve"> </v>
      </c>
      <c r="G15" s="35" t="str">
        <f>IF(ISNA(VLOOKUP(B15:B40,[1]Datas!$A$2:$K$100,7,FALSE))," ",VLOOKUP(B15:B40,[1]Datas!$A$2:$K$100,7,FALSE))</f>
        <v xml:space="preserve"> </v>
      </c>
      <c r="H15" s="30" t="str">
        <f>IF(ISNA(VLOOKUP(B15:B40,[1]Datas!$A$2:$K$100,10,FALSE))," ",VLOOKUP(B15:B40,[1]Datas!$A$2:$K$100,10,FALSE))</f>
        <v xml:space="preserve"> </v>
      </c>
      <c r="I15" s="11"/>
    </row>
    <row r="16" spans="1:9" x14ac:dyDescent="0.35">
      <c r="A16" s="30" t="str">
        <f>IF(ISNA(VLOOKUP($B$15:$B$40,[1]Datas!$A$2:$K$21,3,FALSE))," ",VLOOKUP($B$15:$B$40,[1]Datas!$A$2:$K$20,3,FALSE))</f>
        <v xml:space="preserve"> </v>
      </c>
      <c r="B16" s="31"/>
      <c r="C16" s="30" t="str">
        <f>IF(ISNA(VLOOKUP($B$15:$B$40,[1]Datas!$A$2:$K$20,2,FALSE))," ",VLOOKUP($B$15:$B$40,[1]Datas!$A$2:$K$20,2,FALSE))</f>
        <v xml:space="preserve"> </v>
      </c>
      <c r="D16" s="32"/>
      <c r="E16" s="33"/>
      <c r="F16" s="34" t="str">
        <f>IF(ISNA(VLOOKUP(B16,[1]Datas!$A$2:$K$21,6,FALSE))," ",VLOOKUP(B16,[1]Datas!$A$2:$K$21,6,FALSE))</f>
        <v xml:space="preserve"> </v>
      </c>
      <c r="G16" s="35" t="str">
        <f>IF(ISNA(VLOOKUP(B16:B41,[1]Datas!$A$2:$K$100,7,FALSE))," ",VLOOKUP(B16:B41,[1]Datas!$A$2:$K$100,7,FALSE))</f>
        <v xml:space="preserve"> </v>
      </c>
      <c r="H16" s="30" t="str">
        <f>IF(ISNA(VLOOKUP(B16:B41,[1]Datas!$A$2:$K$100,10,FALSE))," ",VLOOKUP(B16:B41,[1]Datas!$A$2:$K$100,10,FALSE))</f>
        <v xml:space="preserve"> </v>
      </c>
      <c r="I16" s="11"/>
    </row>
    <row r="17" spans="1:9" x14ac:dyDescent="0.35">
      <c r="A17" s="30" t="str">
        <f>IF(ISNA(VLOOKUP($B$15:$B$40,[1]Datas!$A$2:$K$21,3,FALSE))," ",VLOOKUP($B$15:$B$40,[1]Datas!$A$2:$K$20,3,FALSE))</f>
        <v xml:space="preserve"> </v>
      </c>
      <c r="B17" s="31"/>
      <c r="C17" s="30" t="str">
        <f>IF(ISNA(VLOOKUP($B$15:$B$40,[1]Datas!$A$2:$K$20,2,FALSE))," ",VLOOKUP($B$15:$B$40,[1]Datas!$A$2:$K$20,2,FALSE))</f>
        <v xml:space="preserve"> </v>
      </c>
      <c r="D17" s="32"/>
      <c r="E17" s="33"/>
      <c r="F17" s="34" t="str">
        <f>IF(ISNA(VLOOKUP(B17,[1]Datas!$A$2:$K$21,6,FALSE))," ",VLOOKUP(B17,[1]Datas!$A$2:$K$21,6,FALSE))</f>
        <v xml:space="preserve"> </v>
      </c>
      <c r="G17" s="35" t="str">
        <f>IF(ISNA(VLOOKUP(B17:B42,[1]Datas!$A$2:$K$100,7,FALSE))," ",VLOOKUP(B17:B42,[1]Datas!$A$2:$K$100,7,FALSE))</f>
        <v xml:space="preserve"> </v>
      </c>
      <c r="H17" s="30" t="str">
        <f>IF(ISNA(VLOOKUP(B17:B42,[1]Datas!$A$2:$K$100,10,FALSE))," ",VLOOKUP(B17:B42,[1]Datas!$A$2:$K$100,10,FALSE))</f>
        <v xml:space="preserve"> </v>
      </c>
      <c r="I17" s="11"/>
    </row>
    <row r="18" spans="1:9" x14ac:dyDescent="0.35">
      <c r="A18" s="30" t="str">
        <f>IF(ISNA(VLOOKUP($B$15:$B$40,[1]Datas!$A$2:$K$21,3,FALSE))," ",VLOOKUP($B$15:$B$40,[1]Datas!$A$2:$K$20,3,FALSE))</f>
        <v xml:space="preserve"> </v>
      </c>
      <c r="B18" s="31"/>
      <c r="C18" s="30" t="str">
        <f>IF(ISNA(VLOOKUP($B$15:$B$40,[1]Datas!$A$2:$K$20,2,FALSE))," ",VLOOKUP($B$15:$B$40,[1]Datas!$A$2:$K$20,2,FALSE))</f>
        <v xml:space="preserve"> </v>
      </c>
      <c r="D18" s="32"/>
      <c r="E18" s="33"/>
      <c r="F18" s="34" t="str">
        <f>IF(ISNA(VLOOKUP(B18,[1]Datas!$A$2:$K$21,6,FALSE))," ",VLOOKUP(B18,[1]Datas!$A$2:$K$21,6,FALSE))</f>
        <v xml:space="preserve"> </v>
      </c>
      <c r="G18" s="35" t="str">
        <f>IF(ISNA(VLOOKUP(B18:B43,[1]Datas!$A$2:$K$100,7,FALSE))," ",VLOOKUP(B18:B43,[1]Datas!$A$2:$K$100,7,FALSE))</f>
        <v xml:space="preserve"> </v>
      </c>
      <c r="H18" s="30" t="str">
        <f>IF(ISNA(VLOOKUP(B18:B43,[1]Datas!$A$2:$K$100,10,FALSE))," ",VLOOKUP(B18:B43,[1]Datas!$A$2:$K$100,10,FALSE))</f>
        <v xml:space="preserve"> </v>
      </c>
      <c r="I18" s="11"/>
    </row>
    <row r="19" spans="1:9" x14ac:dyDescent="0.35">
      <c r="A19" s="30" t="str">
        <f>IF(ISNA(VLOOKUP($B$15:$B$40,[1]Datas!$A$2:$K$21,3,FALSE))," ",VLOOKUP($B$15:$B$40,[1]Datas!$A$2:$K$20,3,FALSE))</f>
        <v xml:space="preserve"> </v>
      </c>
      <c r="B19" s="31"/>
      <c r="C19" s="30" t="str">
        <f>IF(ISNA(VLOOKUP($B$15:$B$40,[1]Datas!$A$2:$K$20,2,FALSE))," ",VLOOKUP($B$15:$B$40,[1]Datas!$A$2:$K$20,2,FALSE))</f>
        <v xml:space="preserve"> </v>
      </c>
      <c r="D19" s="32"/>
      <c r="E19" s="33"/>
      <c r="F19" s="34" t="str">
        <f>IF(ISNA(VLOOKUP(B19,[1]Datas!$A$2:$K$21,6,FALSE))," ",VLOOKUP(B19,[1]Datas!$A$2:$K$21,6,FALSE))</f>
        <v xml:space="preserve"> </v>
      </c>
      <c r="G19" s="35" t="str">
        <f>IF(ISNA(VLOOKUP(B19:B44,[1]Datas!$A$2:$K$100,7,FALSE))," ",VLOOKUP(B19:B44,[1]Datas!$A$2:$K$100,7,FALSE))</f>
        <v xml:space="preserve"> </v>
      </c>
      <c r="H19" s="30" t="str">
        <f>IF(ISNA(VLOOKUP(B19:B44,[1]Datas!$A$2:$K$100,10,FALSE))," ",VLOOKUP(B19:B44,[1]Datas!$A$2:$K$100,10,FALSE))</f>
        <v xml:space="preserve"> </v>
      </c>
      <c r="I19" s="11"/>
    </row>
    <row r="20" spans="1:9" x14ac:dyDescent="0.35">
      <c r="A20" s="30" t="str">
        <f>IF(ISNA(VLOOKUP($B$15:$B$40,[1]Datas!$A$2:$K$21,3,FALSE))," ",VLOOKUP($B$15:$B$40,[1]Datas!$A$2:$K$20,3,FALSE))</f>
        <v xml:space="preserve"> </v>
      </c>
      <c r="B20" s="31"/>
      <c r="C20" s="30" t="str">
        <f>IF(ISNA(VLOOKUP($B$15:$B$40,[1]Datas!$A$2:$K$20,2,FALSE))," ",VLOOKUP($B$15:$B$40,[1]Datas!$A$2:$K$20,2,FALSE))</f>
        <v xml:space="preserve"> </v>
      </c>
      <c r="D20" s="32"/>
      <c r="E20" s="33"/>
      <c r="F20" s="34" t="str">
        <f>IF(ISNA(VLOOKUP(B20,[1]Datas!$A$2:$K$21,6,FALSE))," ",VLOOKUP(B20,[1]Datas!$A$2:$K$21,6,FALSE))</f>
        <v xml:space="preserve"> </v>
      </c>
      <c r="G20" s="35" t="str">
        <f>IF(ISNA(VLOOKUP(B20:B45,[1]Datas!$A$2:$K$100,7,FALSE))," ",VLOOKUP(B20:B45,[1]Datas!$A$2:$K$100,7,FALSE))</f>
        <v xml:space="preserve"> </v>
      </c>
      <c r="H20" s="30" t="str">
        <f>IF(ISNA(VLOOKUP(B20:B45,[1]Datas!$A$2:$K$100,10,FALSE))," ",VLOOKUP(B20:B45,[1]Datas!$A$2:$K$100,10,FALSE))</f>
        <v xml:space="preserve"> </v>
      </c>
      <c r="I20" s="11"/>
    </row>
    <row r="21" spans="1:9" x14ac:dyDescent="0.35">
      <c r="A21" s="30" t="str">
        <f>IF(ISNA(VLOOKUP($B$15:$B$40,[1]Datas!$A$2:$K$21,3,FALSE))," ",VLOOKUP($B$15:$B$40,[1]Datas!$A$2:$K$20,3,FALSE))</f>
        <v xml:space="preserve"> </v>
      </c>
      <c r="B21" s="31"/>
      <c r="C21" s="30" t="str">
        <f>IF(ISNA(VLOOKUP($B$15:$B$40,[1]Datas!$A$2:$K$20,2,FALSE))," ",VLOOKUP($B$15:$B$40,[1]Datas!$A$2:$K$20,2,FALSE))</f>
        <v xml:space="preserve"> </v>
      </c>
      <c r="D21" s="32"/>
      <c r="E21" s="33"/>
      <c r="F21" s="34" t="str">
        <f>IF(ISNA(VLOOKUP(B21,[1]Datas!$A$2:$K$21,6,FALSE))," ",VLOOKUP(B21,[1]Datas!$A$2:$K$21,6,FALSE))</f>
        <v xml:space="preserve"> </v>
      </c>
      <c r="G21" s="35" t="str">
        <f>IF(ISNA(VLOOKUP(B21:B46,[1]Datas!$A$2:$K$100,7,FALSE))," ",VLOOKUP(B21:B46,[1]Datas!$A$2:$K$100,7,FALSE))</f>
        <v xml:space="preserve"> </v>
      </c>
      <c r="H21" s="30" t="str">
        <f>IF(ISNA(VLOOKUP(B21:B46,[1]Datas!$A$2:$K$100,10,FALSE))," ",VLOOKUP(B21:B46,[1]Datas!$A$2:$K$100,10,FALSE))</f>
        <v xml:space="preserve"> </v>
      </c>
      <c r="I21" s="11"/>
    </row>
    <row r="22" spans="1:9" x14ac:dyDescent="0.35">
      <c r="A22" s="30" t="str">
        <f>IF(ISNA(VLOOKUP($B$15:$B$40,[1]Datas!$A$2:$K$21,3,FALSE))," ",VLOOKUP($B$15:$B$40,[1]Datas!$A$2:$K$20,3,FALSE))</f>
        <v xml:space="preserve"> </v>
      </c>
      <c r="B22" s="31"/>
      <c r="C22" s="30" t="str">
        <f>IF(ISNA(VLOOKUP($B$15:$B$40,[1]Datas!$A$2:$K$20,2,FALSE))," ",VLOOKUP($B$15:$B$40,[1]Datas!$A$2:$K$20,2,FALSE))</f>
        <v xml:space="preserve"> </v>
      </c>
      <c r="D22" s="32"/>
      <c r="E22" s="33"/>
      <c r="F22" s="34" t="str">
        <f>IF(ISNA(VLOOKUP(B22,[1]Datas!$A$2:$K$21,6,FALSE))," ",VLOOKUP(B22,[1]Datas!$A$2:$K$21,6,FALSE))</f>
        <v xml:space="preserve"> </v>
      </c>
      <c r="G22" s="35" t="str">
        <f>IF(ISNA(VLOOKUP(B22:B47,[1]Datas!$A$2:$K$100,7,FALSE))," ",VLOOKUP(B22:B47,[1]Datas!$A$2:$K$100,7,FALSE))</f>
        <v xml:space="preserve"> </v>
      </c>
      <c r="H22" s="30" t="str">
        <f>IF(ISNA(VLOOKUP(B22:B47,[1]Datas!$A$2:$K$100,10,FALSE))," ",VLOOKUP(B22:B47,[1]Datas!$A$2:$K$100,10,FALSE))</f>
        <v xml:space="preserve"> </v>
      </c>
      <c r="I22" s="11"/>
    </row>
    <row r="23" spans="1:9" x14ac:dyDescent="0.35">
      <c r="A23" s="30" t="str">
        <f>IF(ISNA(VLOOKUP($B$15:$B$40,[1]Datas!$A$2:$K$21,3,FALSE))," ",VLOOKUP($B$15:$B$40,[1]Datas!$A$2:$K$20,3,FALSE))</f>
        <v xml:space="preserve"> </v>
      </c>
      <c r="B23" s="31"/>
      <c r="C23" s="30" t="str">
        <f>IF(ISNA(VLOOKUP($B$15:$B$40,[1]Datas!$A$2:$K$20,2,FALSE))," ",VLOOKUP($B$15:$B$40,[1]Datas!$A$2:$K$20,2,FALSE))</f>
        <v xml:space="preserve"> </v>
      </c>
      <c r="D23" s="32"/>
      <c r="E23" s="33"/>
      <c r="F23" s="34" t="str">
        <f>IF(ISNA(VLOOKUP(B23,[1]Datas!$A$2:$K$21,6,FALSE))," ",VLOOKUP(B23,[1]Datas!$A$2:$K$21,6,FALSE))</f>
        <v xml:space="preserve"> </v>
      </c>
      <c r="G23" s="35" t="str">
        <f>IF(ISNA(VLOOKUP(B23:B48,[1]Datas!$A$2:$K$100,7,FALSE))," ",VLOOKUP(B23:B48,[1]Datas!$A$2:$K$100,7,FALSE))</f>
        <v xml:space="preserve"> </v>
      </c>
      <c r="H23" s="30" t="str">
        <f>IF(ISNA(VLOOKUP(B23:B48,[1]Datas!$A$2:$K$100,10,FALSE))," ",VLOOKUP(B23:B48,[1]Datas!$A$2:$K$100,10,FALSE))</f>
        <v xml:space="preserve"> </v>
      </c>
      <c r="I23" s="11"/>
    </row>
    <row r="24" spans="1:9" x14ac:dyDescent="0.35">
      <c r="A24" s="30" t="str">
        <f>IF(ISNA(VLOOKUP($B$15:$B$40,[1]Datas!$A$2:$K$21,3,FALSE))," ",VLOOKUP($B$15:$B$40,[1]Datas!$A$2:$K$20,3,FALSE))</f>
        <v xml:space="preserve"> </v>
      </c>
      <c r="B24" s="31"/>
      <c r="C24" s="30" t="str">
        <f>IF(ISNA(VLOOKUP($B$15:$B$40,[1]Datas!$A$2:$K$20,2,FALSE))," ",VLOOKUP($B$15:$B$40,[1]Datas!$A$2:$K$20,2,FALSE))</f>
        <v xml:space="preserve"> </v>
      </c>
      <c r="D24" s="32"/>
      <c r="E24" s="33"/>
      <c r="F24" s="34" t="str">
        <f>IF(ISNA(VLOOKUP(B24,[1]Datas!$A$2:$K$21,6,FALSE))," ",VLOOKUP(B24,[1]Datas!$A$2:$K$21,6,FALSE))</f>
        <v xml:space="preserve"> </v>
      </c>
      <c r="G24" s="35" t="str">
        <f>IF(ISNA(VLOOKUP(B24:B49,[1]Datas!$A$2:$K$100,7,FALSE))," ",VLOOKUP(B24:B49,[1]Datas!$A$2:$K$100,7,FALSE))</f>
        <v xml:space="preserve"> </v>
      </c>
      <c r="H24" s="30" t="str">
        <f>IF(ISNA(VLOOKUP(B24:B49,[1]Datas!$A$2:$K$100,10,FALSE))," ",VLOOKUP(B24:B49,[1]Datas!$A$2:$K$100,10,FALSE))</f>
        <v xml:space="preserve"> </v>
      </c>
      <c r="I24" s="11"/>
    </row>
    <row r="25" spans="1:9" x14ac:dyDescent="0.35">
      <c r="A25" s="30" t="str">
        <f>IF(ISNA(VLOOKUP($B$15:$B$40,[1]Datas!$A$2:$K$21,3,FALSE))," ",VLOOKUP($B$15:$B$40,[1]Datas!$A$2:$K$20,3,FALSE))</f>
        <v xml:space="preserve"> </v>
      </c>
      <c r="B25" s="31"/>
      <c r="C25" s="30" t="str">
        <f>IF(ISNA(VLOOKUP($B$15:$B$40,[1]Datas!$A$2:$K$20,2,FALSE))," ",VLOOKUP($B$15:$B$40,[1]Datas!$A$2:$K$20,2,FALSE))</f>
        <v xml:space="preserve"> </v>
      </c>
      <c r="D25" s="32"/>
      <c r="E25" s="33"/>
      <c r="F25" s="34" t="str">
        <f>IF(ISNA(VLOOKUP(B25,[1]Datas!$A$2:$K$21,6,FALSE))," ",VLOOKUP(B25,[1]Datas!$A$2:$K$21,6,FALSE))</f>
        <v xml:space="preserve"> </v>
      </c>
      <c r="G25" s="35" t="str">
        <f>IF(ISNA(VLOOKUP(B25:B50,[1]Datas!$A$2:$K$100,7,FALSE))," ",VLOOKUP(B25:B50,[1]Datas!$A$2:$K$100,7,FALSE))</f>
        <v xml:space="preserve"> </v>
      </c>
      <c r="H25" s="30" t="str">
        <f>IF(ISNA(VLOOKUP(B25:B50,[1]Datas!$A$2:$K$100,10,FALSE))," ",VLOOKUP(B25:B50,[1]Datas!$A$2:$K$100,10,FALSE))</f>
        <v xml:space="preserve"> </v>
      </c>
      <c r="I25" s="11"/>
    </row>
    <row r="26" spans="1:9" x14ac:dyDescent="0.35">
      <c r="A26" s="30" t="str">
        <f>IF(ISNA(VLOOKUP($B$15:$B$40,[1]Datas!$A$2:$K$21,3,FALSE))," ",VLOOKUP($B$15:$B$40,[1]Datas!$A$2:$K$20,3,FALSE))</f>
        <v xml:space="preserve"> </v>
      </c>
      <c r="B26" s="31"/>
      <c r="C26" s="30" t="str">
        <f>IF(ISNA(VLOOKUP($B$15:$B$40,[1]Datas!$A$2:$K$20,2,FALSE))," ",VLOOKUP($B$15:$B$40,[1]Datas!$A$2:$K$20,2,FALSE))</f>
        <v xml:space="preserve"> </v>
      </c>
      <c r="D26" s="32"/>
      <c r="E26" s="33"/>
      <c r="F26" s="34" t="str">
        <f>IF(ISNA(VLOOKUP(B26,[1]Datas!$A$2:$K$21,6,FALSE))," ",VLOOKUP(B26,[1]Datas!$A$2:$K$21,6,FALSE))</f>
        <v xml:space="preserve"> </v>
      </c>
      <c r="G26" s="35" t="str">
        <f>IF(ISNA(VLOOKUP(B26:B51,[1]Datas!$A$2:$K$100,7,FALSE))," ",VLOOKUP(B26:B51,[1]Datas!$A$2:$K$100,7,FALSE))</f>
        <v xml:space="preserve"> </v>
      </c>
      <c r="H26" s="30" t="str">
        <f>IF(ISNA(VLOOKUP(B26:B51,[1]Datas!$A$2:$K$100,10,FALSE))," ",VLOOKUP(B26:B51,[1]Datas!$A$2:$K$100,10,FALSE))</f>
        <v xml:space="preserve"> </v>
      </c>
      <c r="I26" s="11"/>
    </row>
    <row r="27" spans="1:9" x14ac:dyDescent="0.35">
      <c r="A27" s="30" t="str">
        <f>IF(ISNA(VLOOKUP($B$15:$B$40,[1]Datas!$A$2:$K$21,3,FALSE))," ",VLOOKUP($B$15:$B$40,[1]Datas!$A$2:$K$20,3,FALSE))</f>
        <v xml:space="preserve"> </v>
      </c>
      <c r="B27" s="31"/>
      <c r="C27" s="30" t="str">
        <f>IF(ISNA(VLOOKUP($B$15:$B$40,[1]Datas!$A$2:$K$20,2,FALSE))," ",VLOOKUP($B$15:$B$40,[1]Datas!$A$2:$K$20,2,FALSE))</f>
        <v xml:space="preserve"> </v>
      </c>
      <c r="D27" s="32"/>
      <c r="E27" s="33"/>
      <c r="F27" s="34" t="str">
        <f>IF(ISNA(VLOOKUP(B27,[1]Datas!$A$2:$K$21,6,FALSE))," ",VLOOKUP(B27,[1]Datas!$A$2:$K$21,6,FALSE))</f>
        <v xml:space="preserve"> </v>
      </c>
      <c r="G27" s="35" t="str">
        <f>IF(ISNA(VLOOKUP(B27:B52,[1]Datas!$A$2:$K$100,7,FALSE))," ",VLOOKUP(B27:B52,[1]Datas!$A$2:$K$100,7,FALSE))</f>
        <v xml:space="preserve"> </v>
      </c>
      <c r="H27" s="30" t="str">
        <f>IF(ISNA(VLOOKUP(B27:B52,[1]Datas!$A$2:$K$100,10,FALSE))," ",VLOOKUP(B27:B52,[1]Datas!$A$2:$K$100,10,FALSE))</f>
        <v xml:space="preserve"> </v>
      </c>
      <c r="I27" s="11"/>
    </row>
    <row r="28" spans="1:9" x14ac:dyDescent="0.35">
      <c r="A28" s="30" t="str">
        <f>IF(ISNA(VLOOKUP($B$15:$B$40,[1]Datas!$A$2:$K$21,3,FALSE))," ",VLOOKUP($B$15:$B$40,[1]Datas!$A$2:$K$20,3,FALSE))</f>
        <v xml:space="preserve"> </v>
      </c>
      <c r="B28" s="31"/>
      <c r="C28" s="30" t="str">
        <f>IF(ISNA(VLOOKUP($B$15:$B$40,[1]Datas!$A$2:$K$20,2,FALSE))," ",VLOOKUP($B$15:$B$40,[1]Datas!$A$2:$K$20,2,FALSE))</f>
        <v xml:space="preserve"> </v>
      </c>
      <c r="D28" s="32"/>
      <c r="E28" s="33"/>
      <c r="F28" s="34" t="str">
        <f>IF(ISNA(VLOOKUP(B28,[1]Datas!$A$2:$K$21,6,FALSE))," ",VLOOKUP(B28,[1]Datas!$A$2:$K$21,6,FALSE))</f>
        <v xml:space="preserve"> </v>
      </c>
      <c r="G28" s="35" t="str">
        <f>IF(ISNA(VLOOKUP(B28:B53,[1]Datas!$A$2:$K$100,7,FALSE))," ",VLOOKUP(B28:B53,[1]Datas!$A$2:$K$100,7,FALSE))</f>
        <v xml:space="preserve"> </v>
      </c>
      <c r="H28" s="30" t="str">
        <f>IF(ISNA(VLOOKUP(B28:B53,[1]Datas!$A$2:$K$100,10,FALSE))," ",VLOOKUP(B28:B53,[1]Datas!$A$2:$K$100,10,FALSE))</f>
        <v xml:space="preserve"> </v>
      </c>
      <c r="I28" s="11"/>
    </row>
    <row r="29" spans="1:9" x14ac:dyDescent="0.35">
      <c r="A29" s="30" t="str">
        <f>IF(ISNA(VLOOKUP($B$15:$B$40,[1]Datas!$A$2:$K$21,3,FALSE))," ",VLOOKUP($B$15:$B$40,[1]Datas!$A$2:$K$20,3,FALSE))</f>
        <v xml:space="preserve"> </v>
      </c>
      <c r="B29" s="31"/>
      <c r="C29" s="30" t="str">
        <f>IF(ISNA(VLOOKUP($B$15:$B$40,[1]Datas!$A$2:$K$20,2,FALSE))," ",VLOOKUP($B$15:$B$40,[1]Datas!$A$2:$K$20,2,FALSE))</f>
        <v xml:space="preserve"> </v>
      </c>
      <c r="D29" s="32"/>
      <c r="E29" s="33"/>
      <c r="F29" s="34" t="str">
        <f>IF(ISNA(VLOOKUP(B29,[1]Datas!$A$2:$K$21,6,FALSE))," ",VLOOKUP(B29,[1]Datas!$A$2:$K$21,6,FALSE))</f>
        <v xml:space="preserve"> </v>
      </c>
      <c r="G29" s="35" t="str">
        <f>IF(ISNA(VLOOKUP(B29:B54,[1]Datas!$A$2:$K$100,7,FALSE))," ",VLOOKUP(B29:B54,[1]Datas!$A$2:$K$100,7,FALSE))</f>
        <v xml:space="preserve"> </v>
      </c>
      <c r="H29" s="30" t="str">
        <f>IF(ISNA(VLOOKUP(B29:B54,[1]Datas!$A$2:$K$100,10,FALSE))," ",VLOOKUP(B29:B54,[1]Datas!$A$2:$K$100,10,FALSE))</f>
        <v xml:space="preserve"> </v>
      </c>
      <c r="I29" s="11"/>
    </row>
    <row r="30" spans="1:9" x14ac:dyDescent="0.35">
      <c r="A30" s="30" t="str">
        <f>IF(ISNA(VLOOKUP($B$15:$B$40,[1]Datas!$A$2:$K$21,3,FALSE))," ",VLOOKUP($B$15:$B$40,[1]Datas!$A$2:$K$20,3,FALSE))</f>
        <v xml:space="preserve"> </v>
      </c>
      <c r="B30" s="31"/>
      <c r="C30" s="30" t="str">
        <f>IF(ISNA(VLOOKUP($B$15:$B$40,[1]Datas!$A$2:$K$20,2,FALSE))," ",VLOOKUP($B$15:$B$40,[1]Datas!$A$2:$K$20,2,FALSE))</f>
        <v xml:space="preserve"> </v>
      </c>
      <c r="D30" s="32"/>
      <c r="E30" s="33"/>
      <c r="F30" s="34" t="str">
        <f>IF(ISNA(VLOOKUP(B30,[1]Datas!$A$2:$K$21,6,FALSE))," ",VLOOKUP(B30,[1]Datas!$A$2:$K$21,6,FALSE))</f>
        <v xml:space="preserve"> </v>
      </c>
      <c r="G30" s="35" t="str">
        <f>IF(ISNA(VLOOKUP(B30:B55,[1]Datas!$A$2:$K$100,7,FALSE))," ",VLOOKUP(B30:B55,[1]Datas!$A$2:$K$100,7,FALSE))</f>
        <v xml:space="preserve"> </v>
      </c>
      <c r="H30" s="30" t="str">
        <f>IF(ISNA(VLOOKUP(B30:B55,[1]Datas!$A$2:$K$100,10,FALSE))," ",VLOOKUP(B30:B55,[1]Datas!$A$2:$K$100,10,FALSE))</f>
        <v xml:space="preserve"> </v>
      </c>
      <c r="I30" s="11"/>
    </row>
    <row r="31" spans="1:9" x14ac:dyDescent="0.35">
      <c r="A31" s="30" t="str">
        <f>IF(ISNA(VLOOKUP($B$15:$B$40,[1]Datas!$A$2:$K$21,3,FALSE))," ",VLOOKUP($B$15:$B$40,[1]Datas!$A$2:$K$20,3,FALSE))</f>
        <v xml:space="preserve"> </v>
      </c>
      <c r="B31" s="31"/>
      <c r="C31" s="30" t="str">
        <f>IF(ISNA(VLOOKUP($B$15:$B$40,[1]Datas!$A$2:$K$20,2,FALSE))," ",VLOOKUP($B$15:$B$40,[1]Datas!$A$2:$K$20,2,FALSE))</f>
        <v xml:space="preserve"> </v>
      </c>
      <c r="D31" s="32"/>
      <c r="E31" s="33"/>
      <c r="F31" s="34" t="str">
        <f>IF(ISNA(VLOOKUP(B31,[1]Datas!$A$2:$K$21,6,FALSE))," ",VLOOKUP(B31,[1]Datas!$A$2:$K$21,6,FALSE))</f>
        <v xml:space="preserve"> </v>
      </c>
      <c r="G31" s="35" t="str">
        <f>IF(ISNA(VLOOKUP(B31:B56,[1]Datas!$A$2:$K$100,7,FALSE))," ",VLOOKUP(B31:B56,[1]Datas!$A$2:$K$100,7,FALSE))</f>
        <v xml:space="preserve"> </v>
      </c>
      <c r="H31" s="30" t="str">
        <f>IF(ISNA(VLOOKUP(B31:B56,[1]Datas!$A$2:$K$100,10,FALSE))," ",VLOOKUP(B31:B56,[1]Datas!$A$2:$K$100,10,FALSE))</f>
        <v xml:space="preserve"> </v>
      </c>
      <c r="I31" s="11"/>
    </row>
    <row r="32" spans="1:9" x14ac:dyDescent="0.35">
      <c r="A32" s="30" t="str">
        <f>IF(ISNA(VLOOKUP($B$15:$B$40,[1]Datas!$A$2:$K$21,3,FALSE))," ",VLOOKUP($B$15:$B$40,[1]Datas!$A$2:$K$20,3,FALSE))</f>
        <v xml:space="preserve"> </v>
      </c>
      <c r="B32" s="31"/>
      <c r="C32" s="30" t="str">
        <f>IF(ISNA(VLOOKUP($B$15:$B$40,[1]Datas!$A$2:$K$20,2,FALSE))," ",VLOOKUP($B$15:$B$40,[1]Datas!$A$2:$K$20,2,FALSE))</f>
        <v xml:space="preserve"> </v>
      </c>
      <c r="D32" s="32"/>
      <c r="E32" s="33"/>
      <c r="F32" s="34" t="str">
        <f>IF(ISNA(VLOOKUP(B32,[1]Datas!$A$2:$K$21,6,FALSE))," ",VLOOKUP(B32,[1]Datas!$A$2:$K$21,6,FALSE))</f>
        <v xml:space="preserve"> </v>
      </c>
      <c r="G32" s="35" t="str">
        <f>IF(ISNA(VLOOKUP(B32:B57,[1]Datas!$A$2:$K$100,7,FALSE))," ",VLOOKUP(B32:B57,[1]Datas!$A$2:$K$100,7,FALSE))</f>
        <v xml:space="preserve"> </v>
      </c>
      <c r="H32" s="30" t="str">
        <f>IF(ISNA(VLOOKUP(B32:B57,[1]Datas!$A$2:$K$100,10,FALSE))," ",VLOOKUP(B32:B57,[1]Datas!$A$2:$K$100,10,FALSE))</f>
        <v xml:space="preserve"> </v>
      </c>
      <c r="I32" s="11"/>
    </row>
    <row r="33" spans="1:9" x14ac:dyDescent="0.35">
      <c r="A33" s="30" t="str">
        <f>IF(ISNA(VLOOKUP($B$15:$B$40,[1]Datas!$A$2:$K$21,3,FALSE))," ",VLOOKUP($B$15:$B$40,[1]Datas!$A$2:$K$20,3,FALSE))</f>
        <v xml:space="preserve"> </v>
      </c>
      <c r="B33" s="31"/>
      <c r="C33" s="30" t="str">
        <f>IF(ISNA(VLOOKUP($B$15:$B$40,[1]Datas!$A$2:$K$20,2,FALSE))," ",VLOOKUP($B$15:$B$40,[1]Datas!$A$2:$K$20,2,FALSE))</f>
        <v xml:space="preserve"> </v>
      </c>
      <c r="D33" s="32"/>
      <c r="E33" s="33"/>
      <c r="F33" s="34" t="str">
        <f>IF(ISNA(VLOOKUP(B33,[1]Datas!$A$2:$K$21,6,FALSE))," ",VLOOKUP(B33,[1]Datas!$A$2:$K$21,6,FALSE))</f>
        <v xml:space="preserve"> </v>
      </c>
      <c r="G33" s="35" t="str">
        <f>IF(ISNA(VLOOKUP(B33:B58,[1]Datas!$A$2:$K$100,7,FALSE))," ",VLOOKUP(B33:B58,[1]Datas!$A$2:$K$100,7,FALSE))</f>
        <v xml:space="preserve"> </v>
      </c>
      <c r="H33" s="30" t="str">
        <f>IF(ISNA(VLOOKUP(B33:B58,[1]Datas!$A$2:$K$100,10,FALSE))," ",VLOOKUP(B33:B58,[1]Datas!$A$2:$K$100,10,FALSE))</f>
        <v xml:space="preserve"> </v>
      </c>
      <c r="I33" s="11"/>
    </row>
    <row r="34" spans="1:9" x14ac:dyDescent="0.35">
      <c r="A34" s="30" t="str">
        <f>IF(ISNA(VLOOKUP($B$15:$B$40,[1]Datas!$A$2:$K$21,3,FALSE))," ",VLOOKUP($B$15:$B$40,[1]Datas!$A$2:$K$20,3,FALSE))</f>
        <v xml:space="preserve"> </v>
      </c>
      <c r="B34" s="31"/>
      <c r="C34" s="30" t="str">
        <f>IF(ISNA(VLOOKUP($B$15:$B$40,[1]Datas!$A$2:$K$20,2,FALSE))," ",VLOOKUP($B$15:$B$40,[1]Datas!$A$2:$K$20,2,FALSE))</f>
        <v xml:space="preserve"> </v>
      </c>
      <c r="D34" s="32"/>
      <c r="E34" s="33"/>
      <c r="F34" s="34" t="str">
        <f>IF(ISNA(VLOOKUP(B34,[1]Datas!$A$2:$K$21,6,FALSE))," ",VLOOKUP(B34,[1]Datas!$A$2:$K$21,6,FALSE))</f>
        <v xml:space="preserve"> </v>
      </c>
      <c r="G34" s="35" t="str">
        <f>IF(ISNA(VLOOKUP(B34:B59,[1]Datas!$A$2:$K$100,7,FALSE))," ",VLOOKUP(B34:B59,[1]Datas!$A$2:$K$100,7,FALSE))</f>
        <v xml:space="preserve"> </v>
      </c>
      <c r="H34" s="30" t="str">
        <f>IF(ISNA(VLOOKUP(B34:B59,[1]Datas!$A$2:$K$100,10,FALSE))," ",VLOOKUP(B34:B59,[1]Datas!$A$2:$K$100,10,FALSE))</f>
        <v xml:space="preserve"> </v>
      </c>
      <c r="I34" s="11"/>
    </row>
    <row r="35" spans="1:9" x14ac:dyDescent="0.35">
      <c r="A35" s="30" t="str">
        <f>IF(ISNA(VLOOKUP($B$15:$B$40,[1]Datas!$A$2:$K$21,3,FALSE))," ",VLOOKUP($B$15:$B$40,[1]Datas!$A$2:$K$20,3,FALSE))</f>
        <v xml:space="preserve"> </v>
      </c>
      <c r="B35" s="31"/>
      <c r="C35" s="30" t="str">
        <f>IF(ISNA(VLOOKUP($B$15:$B$40,[1]Datas!$A$2:$K$20,2,FALSE))," ",VLOOKUP($B$15:$B$40,[1]Datas!$A$2:$K$20,2,FALSE))</f>
        <v xml:space="preserve"> </v>
      </c>
      <c r="D35" s="32"/>
      <c r="E35" s="33"/>
      <c r="F35" s="34" t="str">
        <f>IF(ISNA(VLOOKUP(B35,[1]Datas!$A$2:$K$21,6,FALSE))," ",VLOOKUP(B35,[1]Datas!$A$2:$K$21,6,FALSE))</f>
        <v xml:space="preserve"> </v>
      </c>
      <c r="G35" s="35" t="str">
        <f>IF(ISNA(VLOOKUP(B35:B60,[1]Datas!$A$2:$K$100,7,FALSE))," ",VLOOKUP(B35:B60,[1]Datas!$A$2:$K$100,7,FALSE))</f>
        <v xml:space="preserve"> </v>
      </c>
      <c r="H35" s="30" t="str">
        <f>IF(ISNA(VLOOKUP(B35:B60,[1]Datas!$A$2:$K$100,10,FALSE))," ",VLOOKUP(B35:B60,[1]Datas!$A$2:$K$100,10,FALSE))</f>
        <v xml:space="preserve"> </v>
      </c>
      <c r="I35" s="11"/>
    </row>
    <row r="36" spans="1:9" x14ac:dyDescent="0.35">
      <c r="A36" s="30" t="str">
        <f>IF(ISNA(VLOOKUP($B$15:$B$40,[1]Datas!$A$2:$K$21,3,FALSE))," ",VLOOKUP($B$15:$B$40,[1]Datas!$A$2:$K$20,3,FALSE))</f>
        <v xml:space="preserve"> </v>
      </c>
      <c r="B36" s="31"/>
      <c r="C36" s="30" t="str">
        <f>IF(ISNA(VLOOKUP($B$15:$B$40,[1]Datas!$A$2:$K$20,2,FALSE))," ",VLOOKUP($B$15:$B$40,[1]Datas!$A$2:$K$20,2,FALSE))</f>
        <v xml:space="preserve"> </v>
      </c>
      <c r="D36" s="32"/>
      <c r="E36" s="33"/>
      <c r="F36" s="34" t="str">
        <f>IF(ISNA(VLOOKUP(B36,[1]Datas!$A$2:$K$21,6,FALSE))," ",VLOOKUP(B36,[1]Datas!$A$2:$K$21,6,FALSE))</f>
        <v xml:space="preserve"> </v>
      </c>
      <c r="G36" s="35" t="str">
        <f>IF(ISNA(VLOOKUP(B36:B61,[1]Datas!$A$2:$K$100,7,FALSE))," ",VLOOKUP(B36:B61,[1]Datas!$A$2:$K$100,7,FALSE))</f>
        <v xml:space="preserve"> </v>
      </c>
      <c r="H36" s="30" t="str">
        <f>IF(ISNA(VLOOKUP(B36:B61,[1]Datas!$A$2:$K$100,10,FALSE))," ",VLOOKUP(B36:B61,[1]Datas!$A$2:$K$100,10,FALSE))</f>
        <v xml:space="preserve"> </v>
      </c>
      <c r="I36" s="11"/>
    </row>
    <row r="37" spans="1:9" x14ac:dyDescent="0.35">
      <c r="A37" s="30" t="str">
        <f>IF(ISNA(VLOOKUP($B$15:$B$40,[1]Datas!$A$2:$K$21,3,FALSE))," ",VLOOKUP($B$15:$B$40,[1]Datas!$A$2:$K$20,3,FALSE))</f>
        <v xml:space="preserve"> </v>
      </c>
      <c r="B37" s="31"/>
      <c r="C37" s="30" t="str">
        <f>IF(ISNA(VLOOKUP($B$15:$B$40,[1]Datas!$A$2:$K$20,2,FALSE))," ",VLOOKUP($B$15:$B$40,[1]Datas!$A$2:$K$20,2,FALSE))</f>
        <v xml:space="preserve"> </v>
      </c>
      <c r="D37" s="32"/>
      <c r="E37" s="33"/>
      <c r="F37" s="34" t="str">
        <f>IF(ISNA(VLOOKUP(B37,[1]Datas!$A$2:$K$21,6,FALSE))," ",VLOOKUP(B37,[1]Datas!$A$2:$K$21,6,FALSE))</f>
        <v xml:space="preserve"> </v>
      </c>
      <c r="G37" s="35" t="str">
        <f>IF(ISNA(VLOOKUP(B37:B62,[1]Datas!$A$2:$K$100,7,FALSE))," ",VLOOKUP(B37:B62,[1]Datas!$A$2:$K$100,7,FALSE))</f>
        <v xml:space="preserve"> </v>
      </c>
      <c r="H37" s="30" t="str">
        <f>IF(ISNA(VLOOKUP(B37:B62,[1]Datas!$A$2:$K$100,10,FALSE))," ",VLOOKUP(B37:B62,[1]Datas!$A$2:$K$100,10,FALSE))</f>
        <v xml:space="preserve"> </v>
      </c>
      <c r="I37" s="11"/>
    </row>
    <row r="38" spans="1:9" x14ac:dyDescent="0.35">
      <c r="A38" s="30" t="str">
        <f>IF(ISNA(VLOOKUP($B$15:$B$40,[1]Datas!$A$2:$K$21,3,FALSE))," ",VLOOKUP($B$15:$B$40,[1]Datas!$A$2:$K$20,3,FALSE))</f>
        <v xml:space="preserve"> </v>
      </c>
      <c r="B38" s="31"/>
      <c r="C38" s="30" t="str">
        <f>IF(ISNA(VLOOKUP($B$15:$B$40,[1]Datas!$A$2:$K$20,2,FALSE))," ",VLOOKUP($B$15:$B$40,[1]Datas!$A$2:$K$20,2,FALSE))</f>
        <v xml:space="preserve"> </v>
      </c>
      <c r="D38" s="32"/>
      <c r="E38" s="33"/>
      <c r="F38" s="34" t="str">
        <f>IF(ISNA(VLOOKUP(B38,[1]Datas!$A$2:$K$21,6,FALSE))," ",VLOOKUP(B38,[1]Datas!$A$2:$K$21,6,FALSE))</f>
        <v xml:space="preserve"> </v>
      </c>
      <c r="G38" s="35" t="str">
        <f>IF(ISNA(VLOOKUP(B38:B63,[1]Datas!$A$2:$K$100,7,FALSE))," ",VLOOKUP(B38:B63,[1]Datas!$A$2:$K$100,7,FALSE))</f>
        <v xml:space="preserve"> </v>
      </c>
      <c r="H38" s="30" t="str">
        <f>IF(ISNA(VLOOKUP(B38:B63,[1]Datas!$A$2:$K$100,10,FALSE))," ",VLOOKUP(B38:B63,[1]Datas!$A$2:$K$100,10,FALSE))</f>
        <v xml:space="preserve"> </v>
      </c>
      <c r="I38" s="11"/>
    </row>
    <row r="39" spans="1:9" x14ac:dyDescent="0.35">
      <c r="A39" s="30" t="str">
        <f>IF(ISNA(VLOOKUP($B$15:$B$40,[1]Datas!$A$2:$K$21,3,FALSE))," ",VLOOKUP($B$15:$B$40,[1]Datas!$A$2:$K$20,3,FALSE))</f>
        <v xml:space="preserve"> </v>
      </c>
      <c r="B39" s="31"/>
      <c r="C39" s="30" t="str">
        <f>IF(ISNA(VLOOKUP($B$15:$B$40,[1]Datas!$A$2:$K$20,2,FALSE))," ",VLOOKUP($B$15:$B$40,[1]Datas!$A$2:$K$20,2,FALSE))</f>
        <v xml:space="preserve"> </v>
      </c>
      <c r="D39" s="32"/>
      <c r="E39" s="33"/>
      <c r="F39" s="34" t="str">
        <f>IF(ISNA(VLOOKUP(B39,[1]Datas!$A$2:$K$21,6,FALSE))," ",VLOOKUP(B39,[1]Datas!$A$2:$K$21,6,FALSE))</f>
        <v xml:space="preserve"> </v>
      </c>
      <c r="G39" s="35" t="str">
        <f>IF(ISNA(VLOOKUP(B39:B64,[1]Datas!$A$2:$K$100,7,FALSE))," ",VLOOKUP(B39:B64,[1]Datas!$A$2:$K$100,7,FALSE))</f>
        <v xml:space="preserve"> </v>
      </c>
      <c r="H39" s="30" t="str">
        <f>IF(ISNA(VLOOKUP(B39:B64,[1]Datas!$A$2:$K$100,10,FALSE))," ",VLOOKUP(B39:B64,[1]Datas!$A$2:$K$100,10,FALSE))</f>
        <v xml:space="preserve"> </v>
      </c>
      <c r="I39" s="11"/>
    </row>
    <row r="40" spans="1:9" x14ac:dyDescent="0.35">
      <c r="A40" s="30" t="str">
        <f>IF(ISNA(VLOOKUP($B$15:$B$40,[1]Datas!$A$2:$K$21,3,FALSE))," ",VLOOKUP($B$15:$B$40,[1]Datas!$A$2:$K$20,3,FALSE))</f>
        <v xml:space="preserve"> </v>
      </c>
      <c r="B40" s="31"/>
      <c r="C40" s="30" t="str">
        <f>IF(ISNA(VLOOKUP($B$15:$B$40,[1]Datas!$A$2:$K$20,2,FALSE))," ",VLOOKUP($B$15:$B$40,[1]Datas!$A$2:$K$20,2,FALSE))</f>
        <v xml:space="preserve"> </v>
      </c>
      <c r="D40" s="32"/>
      <c r="E40" s="33"/>
      <c r="F40" s="34" t="str">
        <f>IF(ISNA(VLOOKUP(B40,[1]Datas!$A$2:$K$21,6,FALSE))," ",VLOOKUP(B40,[1]Datas!$A$2:$K$21,6,FALSE))</f>
        <v xml:space="preserve"> </v>
      </c>
      <c r="G40" s="35" t="str">
        <f>IF(ISNA(VLOOKUP(B40:B65,[1]Datas!$A$2:$K$100,7,FALSE))," ",VLOOKUP(B40:B65,[1]Datas!$A$2:$K$100,7,FALSE))</f>
        <v xml:space="preserve"> </v>
      </c>
      <c r="H40" s="30" t="str">
        <f>IF(ISNA(VLOOKUP(B40:B65,[1]Datas!$A$2:$K$100,10,FALSE))," ",VLOOKUP(B40:B65,[1]Datas!$A$2:$K$100,10,FALSE))</f>
        <v xml:space="preserve"> </v>
      </c>
      <c r="I40" s="11"/>
    </row>
  </sheetData>
  <mergeCells count="16">
    <mergeCell ref="A13:C13"/>
    <mergeCell ref="D13:F13"/>
    <mergeCell ref="G13:H13"/>
    <mergeCell ref="A7:C7"/>
    <mergeCell ref="A9:B9"/>
    <mergeCell ref="C9:D9"/>
    <mergeCell ref="A10:B10"/>
    <mergeCell ref="C10:D10"/>
    <mergeCell ref="A12:I12"/>
    <mergeCell ref="A1:C1"/>
    <mergeCell ref="A3:B3"/>
    <mergeCell ref="C3:D3"/>
    <mergeCell ref="A4:B4"/>
    <mergeCell ref="C4:D4"/>
    <mergeCell ref="A5:B5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</vt:lpstr>
      <vt:lpstr>!!! Fev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2020-07-02T13:30:09Z</dcterms:created>
  <dcterms:modified xsi:type="dcterms:W3CDTF">2020-07-02T13:31:11Z</dcterms:modified>
</cp:coreProperties>
</file>