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yotard\Desktop\"/>
    </mc:Choice>
  </mc:AlternateContent>
  <bookViews>
    <workbookView xWindow="0" yWindow="0" windowWidth="21600" windowHeight="9735"/>
  </bookViews>
  <sheets>
    <sheet name="Réservataires" sheetId="4" r:id="rId1"/>
    <sheet name="2020" sheetId="2" r:id="rId2"/>
    <sheet name="Matériel" sheetId="1" state="hidden" r:id="rId3"/>
  </sheets>
  <definedNames>
    <definedName name="_xlnm._FilterDatabase" localSheetId="1" hidden="1">'2020'!$A$1:$BD$7</definedName>
    <definedName name="Reservataire">Réservataires!$C$2:$C$5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A4" i="2" l="1"/>
  <c r="A5" i="2"/>
  <c r="A6" i="2"/>
  <c r="A7" i="2"/>
  <c r="D3" i="2"/>
  <c r="D2" i="2" l="1"/>
  <c r="E3" i="2"/>
  <c r="C2" i="2"/>
  <c r="E2" i="2" l="1"/>
  <c r="F3" i="2"/>
  <c r="F2" i="2" l="1"/>
  <c r="G3" i="2"/>
  <c r="H3" i="2" l="1"/>
  <c r="G2" i="2"/>
  <c r="H2" i="2" l="1"/>
  <c r="I3" i="2"/>
  <c r="I2" i="2" l="1"/>
  <c r="J3" i="2"/>
  <c r="J2" i="2" l="1"/>
  <c r="K3" i="2"/>
  <c r="L3" i="2" l="1"/>
  <c r="K2" i="2"/>
  <c r="L2" i="2" l="1"/>
  <c r="M3" i="2"/>
  <c r="M2" i="2" l="1"/>
  <c r="N3" i="2"/>
  <c r="N2" i="2" l="1"/>
  <c r="O3" i="2"/>
  <c r="P3" i="2" l="1"/>
  <c r="O2" i="2"/>
  <c r="P2" i="2" l="1"/>
  <c r="Q3" i="2"/>
  <c r="Q2" i="2" l="1"/>
  <c r="R3" i="2"/>
  <c r="R2" i="2" l="1"/>
  <c r="S3" i="2"/>
  <c r="T3" i="2" l="1"/>
  <c r="S2" i="2"/>
  <c r="T2" i="2" l="1"/>
  <c r="U3" i="2"/>
  <c r="U2" i="2" l="1"/>
  <c r="V3" i="2"/>
  <c r="V2" i="2" l="1"/>
  <c r="W3" i="2"/>
  <c r="X3" i="2" l="1"/>
  <c r="W2" i="2"/>
  <c r="X2" i="2" l="1"/>
  <c r="Y3" i="2"/>
  <c r="Y2" i="2" l="1"/>
  <c r="Z3" i="2"/>
  <c r="Z2" i="2" l="1"/>
  <c r="AA3" i="2"/>
  <c r="AB3" i="2" l="1"/>
  <c r="AA2" i="2"/>
  <c r="AB2" i="2" l="1"/>
  <c r="AC3" i="2"/>
  <c r="AC2" i="2" l="1"/>
  <c r="AD3" i="2"/>
  <c r="AD2" i="2" l="1"/>
  <c r="AE3" i="2"/>
  <c r="AF3" i="2" l="1"/>
  <c r="AE2" i="2"/>
  <c r="AF2" i="2" l="1"/>
  <c r="AG3" i="2"/>
  <c r="AG2" i="2" l="1"/>
  <c r="AH3" i="2"/>
  <c r="AH2" i="2" l="1"/>
  <c r="AI3" i="2"/>
  <c r="AJ3" i="2" l="1"/>
  <c r="AI2" i="2"/>
  <c r="AJ2" i="2" l="1"/>
  <c r="AK3" i="2"/>
  <c r="AK2" i="2" l="1"/>
  <c r="AL3" i="2"/>
  <c r="AL2" i="2" l="1"/>
  <c r="AM3" i="2"/>
  <c r="AN3" i="2" l="1"/>
  <c r="AM2" i="2"/>
  <c r="AN2" i="2" l="1"/>
  <c r="AO3" i="2"/>
  <c r="AO2" i="2" l="1"/>
  <c r="AP3" i="2"/>
  <c r="AP2" i="2" l="1"/>
  <c r="AQ3" i="2"/>
  <c r="AR3" i="2" l="1"/>
  <c r="AQ2" i="2"/>
  <c r="AR2" i="2" l="1"/>
  <c r="AS3" i="2"/>
  <c r="AS2" i="2" l="1"/>
  <c r="AT3" i="2"/>
  <c r="AT2" i="2" l="1"/>
  <c r="AU3" i="2"/>
  <c r="AV3" i="2" l="1"/>
  <c r="AU2" i="2"/>
  <c r="AV2" i="2" l="1"/>
  <c r="AW3" i="2"/>
  <c r="AW2" i="2" l="1"/>
  <c r="AX3" i="2"/>
  <c r="AX2" i="2" l="1"/>
  <c r="AY3" i="2"/>
  <c r="AZ3" i="2" l="1"/>
  <c r="AY2" i="2"/>
  <c r="AZ2" i="2" l="1"/>
  <c r="BA3" i="2"/>
  <c r="BA2" i="2" l="1"/>
  <c r="BB3" i="2"/>
  <c r="BB2" i="2" l="1"/>
  <c r="BC3" i="2"/>
  <c r="BD3" i="2" l="1"/>
  <c r="BD2" i="2" s="1"/>
  <c r="BC2" i="2"/>
</calcChain>
</file>

<file path=xl/sharedStrings.xml><?xml version="1.0" encoding="utf-8"?>
<sst xmlns="http://schemas.openxmlformats.org/spreadsheetml/2006/main" count="165" uniqueCount="86">
  <si>
    <t>Au croco (avec guide en images) 448545</t>
  </si>
  <si>
    <t>Tapis</t>
  </si>
  <si>
    <t>Le bateau de Mr Zouglouglou (accessible jeunes enfants) 900446</t>
  </si>
  <si>
    <t>Le chat, la belette et le petit lapin 900303</t>
  </si>
  <si>
    <t>Chut on a un plan 428054</t>
  </si>
  <si>
    <t>La cocotte qui tap-tipe-tope 900447</t>
  </si>
  <si>
    <t>Le conte de la marguerite 900334</t>
  </si>
  <si>
    <t>Cousin ratinet 900305</t>
  </si>
  <si>
    <t>Le Grand méchant loup 900162</t>
  </si>
  <si>
    <t>Hugo et Cagoule (enfants de 3 à 6 ans avec manuel) 445275</t>
  </si>
  <si>
    <t>Iris et Moustache cherchent un bébé (à partir de 2 ans) 900306</t>
  </si>
  <si>
    <t>Je vais t'avaler tout cru 442818</t>
  </si>
  <si>
    <t>Lapin loucheur 900301</t>
  </si>
  <si>
    <t>Louliya 900338</t>
  </si>
  <si>
    <t>La mare aux aveux 900390</t>
  </si>
  <si>
    <t>Mon petit lapin (1 an à 2 ans et demi)</t>
  </si>
  <si>
    <t>Le petit bonhomme de pain d'épices 900177</t>
  </si>
  <si>
    <t>Le petit cochon têtu 900917</t>
  </si>
  <si>
    <t>La petite poule rousse 900927</t>
  </si>
  <si>
    <t>Renardeau 900228</t>
  </si>
  <si>
    <t>Roule galette 900692</t>
  </si>
  <si>
    <t>Singe rouge 900307</t>
  </si>
  <si>
    <t>La soupe aux cailloux 900563</t>
  </si>
  <si>
    <t>Trois boucs 451635</t>
  </si>
  <si>
    <t>Trois loups 413408</t>
  </si>
  <si>
    <t>4 saisons de l'astronomie</t>
  </si>
  <si>
    <t>Expo</t>
  </si>
  <si>
    <t>Accordons les genres</t>
  </si>
  <si>
    <t>Anuki</t>
  </si>
  <si>
    <t>Arbre et la forêt</t>
  </si>
  <si>
    <t>Au temps des dinosaures</t>
  </si>
  <si>
    <t>Adaptations Littéraires = valise sur site BDP</t>
  </si>
  <si>
    <t>L'Afrique noire et ses symboles</t>
  </si>
  <si>
    <t>L'Amour des jardins</t>
  </si>
  <si>
    <t>BD Tintin</t>
  </si>
  <si>
    <t>Calligraphie</t>
  </si>
  <si>
    <t>Carnets de voyages</t>
  </si>
  <si>
    <t>Cheyne</t>
  </si>
  <si>
    <t>Chocolat</t>
  </si>
  <si>
    <t>Comme une bete en case</t>
  </si>
  <si>
    <t>Créd'eau</t>
  </si>
  <si>
    <t>Cuisine de France</t>
  </si>
  <si>
    <t>Environnement</t>
  </si>
  <si>
    <t>Jules VALLES</t>
  </si>
  <si>
    <t>La fabrication d'un livre (du CE1 à la 4ème) + dossier pédagogique</t>
  </si>
  <si>
    <t>La Fontaine</t>
  </si>
  <si>
    <t>Lectures</t>
  </si>
  <si>
    <t>La Poésie française</t>
  </si>
  <si>
    <t>La terre est ma couleur</t>
  </si>
  <si>
    <t>Légumes</t>
  </si>
  <si>
    <t>Mafalda</t>
  </si>
  <si>
    <t>Pain</t>
  </si>
  <si>
    <t>Petite galerie 1</t>
  </si>
  <si>
    <t>Petite galerie 2</t>
  </si>
  <si>
    <t>Pirates</t>
  </si>
  <si>
    <t>Romans Policiers du monde</t>
  </si>
  <si>
    <t>Solotareff</t>
  </si>
  <si>
    <t>Tomi Ungerer</t>
  </si>
  <si>
    <t>14 - 18 (n°1)</t>
  </si>
  <si>
    <t>Valise</t>
  </si>
  <si>
    <t>14-18 (n°2)</t>
  </si>
  <si>
    <t>Afrique (contenu pour la jeunesse)</t>
  </si>
  <si>
    <t>Australie</t>
  </si>
  <si>
    <t>Cirque</t>
  </si>
  <si>
    <t>Comité lecture 1</t>
  </si>
  <si>
    <t>Comité lecture 2</t>
  </si>
  <si>
    <t>Dou It Yourself / Faites le vous-même</t>
  </si>
  <si>
    <t>Dyslexie 1</t>
  </si>
  <si>
    <t>Dyslexie 2</t>
  </si>
  <si>
    <t>Feel good books</t>
  </si>
  <si>
    <t>Germaine TILLION</t>
  </si>
  <si>
    <t>Komagata</t>
  </si>
  <si>
    <t>Land Art</t>
  </si>
  <si>
    <t>Malle d'écriture</t>
  </si>
  <si>
    <t>Premiers romans</t>
  </si>
  <si>
    <t>Petit Chaperon rouge</t>
  </si>
  <si>
    <t>Pop-up 1</t>
  </si>
  <si>
    <t>Pop-up 2</t>
  </si>
  <si>
    <t>Nom</t>
  </si>
  <si>
    <t>Type</t>
  </si>
  <si>
    <t xml:space="preserve"> </t>
  </si>
  <si>
    <t>Réservataires :</t>
  </si>
  <si>
    <t>PARIS</t>
  </si>
  <si>
    <t>LYON</t>
  </si>
  <si>
    <t>MARSEILLE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</si>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</sst>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 &quot;General"/>
    <numFmt numFmtId="165" formatCode="dd\ * mmm"/>
    <numFmt numFmtId="166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0"/>
      <name val="Palatino Linotype"/>
      <family val="1"/>
    </font>
    <font>
      <b/>
      <sz val="10"/>
      <color theme="1"/>
      <name val="Palatino Linotype"/>
      <family val="1"/>
    </font>
    <font>
      <b/>
      <u/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3EFA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0" fillId="0" borderId="0" xfId="0" applyFont="1" applyAlignment="1" applyProtection="1">
      <alignment vertical="center" wrapText="1"/>
      <protection locked="0"/>
    </xf>
    <xf numFmtId="0" fontId="2" fillId="4" borderId="2" xfId="0" applyNumberFormat="1" applyFont="1" applyFill="1" applyBorder="1" applyAlignment="1" applyProtection="1">
      <alignment horizontal="left" vertical="center" wrapText="1"/>
    </xf>
    <xf numFmtId="0" fontId="2" fillId="4" borderId="4" xfId="0" applyNumberFormat="1" applyFont="1" applyFill="1" applyBorder="1" applyAlignment="1" applyProtection="1">
      <alignment horizontal="left" vertical="center" wrapText="1"/>
    </xf>
    <xf numFmtId="164" fontId="4" fillId="0" borderId="1" xfId="0" applyNumberFormat="1" applyFont="1" applyBorder="1" applyAlignment="1" applyProtection="1">
      <alignment horizontal="center" vertical="center" wrapText="1"/>
    </xf>
    <xf numFmtId="164" fontId="4" fillId="0" borderId="1" xfId="0" applyNumberFormat="1" applyFont="1" applyFill="1" applyBorder="1" applyAlignment="1" applyProtection="1">
      <alignment horizontal="center" vertical="center" wrapText="1"/>
    </xf>
    <xf numFmtId="165" fontId="4" fillId="0" borderId="6" xfId="0" applyNumberFormat="1" applyFont="1" applyBorder="1" applyAlignment="1" applyProtection="1">
      <alignment horizontal="left" textRotation="90" wrapText="1"/>
    </xf>
    <xf numFmtId="165" fontId="4" fillId="0" borderId="6" xfId="0" applyNumberFormat="1" applyFont="1" applyFill="1" applyBorder="1" applyAlignment="1" applyProtection="1">
      <alignment horizontal="left" textRotation="90" wrapText="1"/>
    </xf>
    <xf numFmtId="165" fontId="4" fillId="5" borderId="6" xfId="0" applyNumberFormat="1" applyFont="1" applyFill="1" applyBorder="1" applyAlignment="1" applyProtection="1">
      <alignment horizontal="left" textRotation="90" wrapText="1"/>
    </xf>
    <xf numFmtId="165" fontId="4" fillId="6" borderId="6" xfId="0" applyNumberFormat="1" applyFont="1" applyFill="1" applyBorder="1" applyAlignment="1" applyProtection="1">
      <alignment horizontal="left" textRotation="90" wrapText="1"/>
    </xf>
    <xf numFmtId="0" fontId="1" fillId="0" borderId="0" xfId="0" applyFont="1" applyAlignment="1">
      <alignment vertical="center" wrapText="1"/>
    </xf>
    <xf numFmtId="14" fontId="8" fillId="0" borderId="0" xfId="0" applyNumberFormat="1" applyFont="1" applyFill="1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0" fillId="0" borderId="3" xfId="0" applyBorder="1" applyAlignment="1" applyProtection="1">
      <alignment vertical="center" wrapText="1"/>
    </xf>
    <xf numFmtId="0" fontId="5" fillId="0" borderId="0" xfId="0" applyFont="1" applyProtection="1">
      <protection locked="0"/>
    </xf>
    <xf numFmtId="0" fontId="6" fillId="0" borderId="0" xfId="0" applyFont="1" applyAlignment="1">
      <alignment horizontal="center" vertical="center"/>
    </xf>
    <xf numFmtId="166" fontId="9" fillId="0" borderId="7" xfId="0" applyNumberFormat="1" applyFont="1" applyBorder="1" applyAlignment="1" applyProtection="1">
      <alignment horizontal="center" vertical="center" wrapText="1"/>
      <protection locked="0"/>
    </xf>
    <xf numFmtId="166" fontId="9" fillId="0" borderId="5" xfId="0" applyNumberFormat="1" applyFont="1" applyBorder="1" applyAlignment="1" applyProtection="1">
      <alignment horizontal="center" vertical="center" wrapText="1"/>
      <protection locked="0"/>
    </xf>
    <xf numFmtId="166" fontId="9" fillId="0" borderId="5" xfId="0" applyNumberFormat="1" applyFont="1" applyFill="1" applyBorder="1" applyAlignment="1" applyProtection="1">
      <alignment horizontal="center" vertical="center" wrapText="1"/>
      <protection locked="0"/>
    </xf>
    <xf numFmtId="166" fontId="9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14" fontId="7" fillId="0" borderId="3" xfId="0" applyNumberFormat="1" applyFont="1" applyFill="1" applyBorder="1" applyAlignment="1" applyProtection="1">
      <alignment horizontal="left" vertical="center" wrapText="1"/>
    </xf>
    <xf numFmtId="0" fontId="0" fillId="0" borderId="3" xfId="0" applyBorder="1" applyAlignment="1" applyProtection="1">
      <alignment horizontal="left" wrapText="1"/>
    </xf>
    <xf numFmtId="0" fontId="3" fillId="0" borderId="0" xfId="0" applyFont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 wrapText="1"/>
    </xf>
    <xf numFmtId="0" fontId="10" fillId="0" borderId="3" xfId="0" applyFont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7"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CC99FF"/>
        </patternFill>
      </fill>
    </dxf>
  </dxfs>
  <tableStyles count="0" defaultTableStyle="TableStyleMedium2" defaultPivotStyle="PivotStyleLight16"/>
  <colors>
    <mruColors>
      <color rgb="FFCC99FF"/>
      <color rgb="FFFF00FF"/>
      <color rgb="FF24FC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5"/>
  <sheetViews>
    <sheetView tabSelected="1" workbookViewId="0">
      <selection activeCell="C4" sqref="C4"/>
    </sheetView>
  </sheetViews>
  <sheetFormatPr baseColWidth="10" defaultRowHeight="15" x14ac:dyDescent="0.25"/>
  <cols>
    <col min="1" max="2" width="5.42578125" style="2" customWidth="1"/>
    <col min="3" max="3" width="24.85546875" style="15" customWidth="1"/>
    <col min="4" max="16384" width="11.42578125" style="2"/>
  </cols>
  <sheetData>
    <row r="1" spans="3:3" ht="20.25" customHeight="1" x14ac:dyDescent="0.25">
      <c r="C1" s="20" t="s">
        <v>81</v>
      </c>
    </row>
    <row r="2" spans="3:3" ht="17.25" customHeight="1" x14ac:dyDescent="0.25">
      <c r="C2" s="26" t="s">
        <v>82</v>
      </c>
    </row>
    <row r="3" spans="3:3" ht="17.25" customHeight="1" x14ac:dyDescent="0.25">
      <c r="C3" s="28" t="s">
        <v>83</v>
      </c>
    </row>
    <row r="4" spans="3:3" ht="17.25" customHeight="1" x14ac:dyDescent="0.25">
      <c r="C4" s="27" t="s">
        <v>84</v>
      </c>
    </row>
    <row r="5" spans="3:3" ht="17.25" customHeight="1" x14ac:dyDescent="0.25">
      <c r="C5" s="25" t="s">
        <v>85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F56E6521-1B3E-4CD4-8F80-39C6BF11FE91}">
            <xm:f>NOT(ISERROR(SEARCH(#REF!,C5)))</xm:f>
            <xm:f>#REF!</xm:f>
            <x14:dxf>
              <font>
                <b/>
                <i val="0"/>
              </font>
              <fill>
                <patternFill>
                  <bgColor rgb="FFCC99FF"/>
                </patternFill>
              </fill>
            </x14:dxf>
          </x14:cfRule>
          <x14:cfRule type="containsText" priority="4" operator="containsText" id="{F03D205C-A847-4775-B688-08A2D16E7E2D}">
            <xm:f>NOT(ISERROR(SEARCH(#REF!,C5)))</xm:f>
            <xm:f>#REF!</xm:f>
            <x14:dxf>
              <font>
                <b/>
                <i val="0"/>
              </font>
              <fill>
                <patternFill>
                  <bgColor rgb="FFFF00FF"/>
                </patternFill>
              </fill>
            </x14:dxf>
          </x14:cfRule>
          <xm:sqref>C5</xm:sqref>
        </x14:conditionalFormatting>
        <x14:conditionalFormatting xmlns:xm="http://schemas.microsoft.com/office/excel/2006/main">
          <x14:cfRule type="containsText" priority="1" operator="containsText" id="{788948DE-4E70-414F-B1B7-C91D514E1273}">
            <xm:f>NOT(ISERROR(SEARCH(#REF!,C4)))</xm:f>
            <xm:f>#REF!</xm:f>
            <x14:dxf>
              <font>
                <b/>
                <i val="0"/>
              </font>
              <fill>
                <patternFill>
                  <bgColor rgb="FFCC99FF"/>
                </patternFill>
              </fill>
            </x14:dxf>
          </x14:cfRule>
          <x14:cfRule type="containsText" priority="2" operator="containsText" id="{934B6842-F4DE-43D4-B0E9-547369DBD60C}">
            <xm:f>NOT(ISERROR(SEARCH(#REF!,C4)))</xm:f>
            <xm:f>#REF!</xm:f>
            <x14:dxf>
              <font>
                <b/>
                <i val="0"/>
              </font>
              <fill>
                <patternFill>
                  <bgColor rgb="FFFF00FF"/>
                </patternFill>
              </fill>
            </x14:dxf>
          </x14:cfRule>
          <xm:sqref>C4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D7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7" sqref="A7"/>
    </sheetView>
  </sheetViews>
  <sheetFormatPr baseColWidth="10" defaultRowHeight="15" x14ac:dyDescent="0.25"/>
  <cols>
    <col min="1" max="1" width="44.28515625" style="6" customWidth="1"/>
    <col min="2" max="2" width="17" style="6" customWidth="1"/>
    <col min="3" max="6" width="6.5703125" style="5" bestFit="1" customWidth="1"/>
    <col min="7" max="11" width="6.5703125" style="4" bestFit="1" customWidth="1"/>
    <col min="12" max="55" width="7.5703125" style="4" bestFit="1" customWidth="1"/>
    <col min="56" max="56" width="6.5703125" style="4" bestFit="1" customWidth="1"/>
    <col min="57" max="16384" width="11.42578125" style="5"/>
  </cols>
  <sheetData>
    <row r="1" spans="1:56" s="4" customFormat="1" ht="18" customHeight="1" x14ac:dyDescent="0.25">
      <c r="A1" s="16"/>
      <c r="B1" s="31">
        <v>2020</v>
      </c>
      <c r="C1" s="29">
        <v>43831</v>
      </c>
      <c r="D1" s="29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</row>
    <row r="2" spans="1:56" s="19" customFormat="1" ht="17.25" customHeight="1" x14ac:dyDescent="0.3">
      <c r="A2" s="17"/>
      <c r="B2" s="32"/>
      <c r="C2" s="9">
        <f>_xlfn.ISOWEEKNUM(C3)</f>
        <v>1</v>
      </c>
      <c r="D2" s="9">
        <f t="shared" ref="D2:BD2" si="0">_xlfn.ISOWEEKNUM(D3)</f>
        <v>2</v>
      </c>
      <c r="E2" s="9">
        <f t="shared" si="0"/>
        <v>3</v>
      </c>
      <c r="F2" s="9">
        <f t="shared" si="0"/>
        <v>4</v>
      </c>
      <c r="G2" s="10">
        <f t="shared" si="0"/>
        <v>5</v>
      </c>
      <c r="H2" s="10">
        <f t="shared" si="0"/>
        <v>6</v>
      </c>
      <c r="I2" s="10">
        <f t="shared" si="0"/>
        <v>7</v>
      </c>
      <c r="J2" s="10">
        <f t="shared" si="0"/>
        <v>8</v>
      </c>
      <c r="K2" s="10">
        <f t="shared" si="0"/>
        <v>9</v>
      </c>
      <c r="L2" s="10">
        <f t="shared" si="0"/>
        <v>10</v>
      </c>
      <c r="M2" s="10">
        <f t="shared" si="0"/>
        <v>11</v>
      </c>
      <c r="N2" s="10">
        <f t="shared" si="0"/>
        <v>12</v>
      </c>
      <c r="O2" s="10">
        <f t="shared" si="0"/>
        <v>13</v>
      </c>
      <c r="P2" s="10">
        <f t="shared" si="0"/>
        <v>14</v>
      </c>
      <c r="Q2" s="10">
        <f t="shared" si="0"/>
        <v>15</v>
      </c>
      <c r="R2" s="10">
        <f t="shared" si="0"/>
        <v>16</v>
      </c>
      <c r="S2" s="10">
        <f t="shared" si="0"/>
        <v>17</v>
      </c>
      <c r="T2" s="10">
        <f t="shared" si="0"/>
        <v>18</v>
      </c>
      <c r="U2" s="10">
        <f t="shared" si="0"/>
        <v>19</v>
      </c>
      <c r="V2" s="10">
        <f t="shared" si="0"/>
        <v>20</v>
      </c>
      <c r="W2" s="10">
        <f t="shared" si="0"/>
        <v>21</v>
      </c>
      <c r="X2" s="10">
        <f t="shared" si="0"/>
        <v>22</v>
      </c>
      <c r="Y2" s="10">
        <f t="shared" si="0"/>
        <v>23</v>
      </c>
      <c r="Z2" s="10">
        <f t="shared" si="0"/>
        <v>24</v>
      </c>
      <c r="AA2" s="10">
        <f t="shared" si="0"/>
        <v>25</v>
      </c>
      <c r="AB2" s="10">
        <f t="shared" si="0"/>
        <v>26</v>
      </c>
      <c r="AC2" s="10">
        <f t="shared" si="0"/>
        <v>27</v>
      </c>
      <c r="AD2" s="10">
        <f t="shared" si="0"/>
        <v>28</v>
      </c>
      <c r="AE2" s="10">
        <f t="shared" si="0"/>
        <v>29</v>
      </c>
      <c r="AF2" s="10">
        <f t="shared" si="0"/>
        <v>30</v>
      </c>
      <c r="AG2" s="10">
        <f t="shared" si="0"/>
        <v>31</v>
      </c>
      <c r="AH2" s="10">
        <f t="shared" si="0"/>
        <v>32</v>
      </c>
      <c r="AI2" s="10">
        <f t="shared" si="0"/>
        <v>33</v>
      </c>
      <c r="AJ2" s="10">
        <f t="shared" si="0"/>
        <v>34</v>
      </c>
      <c r="AK2" s="10">
        <f t="shared" si="0"/>
        <v>35</v>
      </c>
      <c r="AL2" s="10">
        <f t="shared" si="0"/>
        <v>36</v>
      </c>
      <c r="AM2" s="10">
        <f t="shared" si="0"/>
        <v>37</v>
      </c>
      <c r="AN2" s="10">
        <f t="shared" si="0"/>
        <v>38</v>
      </c>
      <c r="AO2" s="10">
        <f t="shared" si="0"/>
        <v>39</v>
      </c>
      <c r="AP2" s="10">
        <f t="shared" si="0"/>
        <v>40</v>
      </c>
      <c r="AQ2" s="10">
        <f t="shared" si="0"/>
        <v>41</v>
      </c>
      <c r="AR2" s="10">
        <f t="shared" si="0"/>
        <v>42</v>
      </c>
      <c r="AS2" s="10">
        <f t="shared" si="0"/>
        <v>43</v>
      </c>
      <c r="AT2" s="10">
        <f t="shared" si="0"/>
        <v>44</v>
      </c>
      <c r="AU2" s="10">
        <f t="shared" si="0"/>
        <v>45</v>
      </c>
      <c r="AV2" s="10">
        <f t="shared" si="0"/>
        <v>46</v>
      </c>
      <c r="AW2" s="10">
        <f t="shared" si="0"/>
        <v>47</v>
      </c>
      <c r="AX2" s="10">
        <f t="shared" si="0"/>
        <v>48</v>
      </c>
      <c r="AY2" s="10">
        <f t="shared" si="0"/>
        <v>49</v>
      </c>
      <c r="AZ2" s="10">
        <f t="shared" si="0"/>
        <v>50</v>
      </c>
      <c r="BA2" s="10">
        <f t="shared" si="0"/>
        <v>51</v>
      </c>
      <c r="BB2" s="10">
        <f t="shared" si="0"/>
        <v>52</v>
      </c>
      <c r="BC2" s="10">
        <f t="shared" si="0"/>
        <v>53</v>
      </c>
      <c r="BD2" s="10">
        <f t="shared" si="0"/>
        <v>1</v>
      </c>
    </row>
    <row r="3" spans="1:56" s="19" customFormat="1" ht="52.5" customHeight="1" x14ac:dyDescent="0.3">
      <c r="A3" s="18"/>
      <c r="B3" s="33"/>
      <c r="C3" s="13">
        <f>C1-WEEKDAY(C1,3)</f>
        <v>43829</v>
      </c>
      <c r="D3" s="11">
        <f>C3+7</f>
        <v>43836</v>
      </c>
      <c r="E3" s="11">
        <f t="shared" ref="E3:BD3" si="1">D3+7</f>
        <v>43843</v>
      </c>
      <c r="F3" s="11">
        <f t="shared" si="1"/>
        <v>43850</v>
      </c>
      <c r="G3" s="12">
        <f t="shared" si="1"/>
        <v>43857</v>
      </c>
      <c r="H3" s="13">
        <f t="shared" si="1"/>
        <v>43864</v>
      </c>
      <c r="I3" s="13">
        <f t="shared" si="1"/>
        <v>43871</v>
      </c>
      <c r="J3" s="13">
        <f t="shared" si="1"/>
        <v>43878</v>
      </c>
      <c r="K3" s="13">
        <f t="shared" si="1"/>
        <v>43885</v>
      </c>
      <c r="L3" s="12">
        <f t="shared" si="1"/>
        <v>43892</v>
      </c>
      <c r="M3" s="12">
        <f t="shared" si="1"/>
        <v>43899</v>
      </c>
      <c r="N3" s="12">
        <f t="shared" si="1"/>
        <v>43906</v>
      </c>
      <c r="O3" s="12">
        <f t="shared" si="1"/>
        <v>43913</v>
      </c>
      <c r="P3" s="12">
        <f t="shared" si="1"/>
        <v>43920</v>
      </c>
      <c r="Q3" s="14">
        <f t="shared" si="1"/>
        <v>43927</v>
      </c>
      <c r="R3" s="14">
        <f t="shared" si="1"/>
        <v>43934</v>
      </c>
      <c r="S3" s="14">
        <f t="shared" si="1"/>
        <v>43941</v>
      </c>
      <c r="T3" s="14">
        <f t="shared" si="1"/>
        <v>43948</v>
      </c>
      <c r="U3" s="12">
        <f t="shared" si="1"/>
        <v>43955</v>
      </c>
      <c r="V3" s="12">
        <f t="shared" si="1"/>
        <v>43962</v>
      </c>
      <c r="W3" s="12">
        <f t="shared" si="1"/>
        <v>43969</v>
      </c>
      <c r="X3" s="12">
        <f t="shared" si="1"/>
        <v>43976</v>
      </c>
      <c r="Y3" s="14">
        <f t="shared" si="1"/>
        <v>43983</v>
      </c>
      <c r="Z3" s="14">
        <f t="shared" si="1"/>
        <v>43990</v>
      </c>
      <c r="AA3" s="14">
        <f t="shared" si="1"/>
        <v>43997</v>
      </c>
      <c r="AB3" s="14">
        <f t="shared" si="1"/>
        <v>44004</v>
      </c>
      <c r="AC3" s="14">
        <f t="shared" si="1"/>
        <v>44011</v>
      </c>
      <c r="AD3" s="12">
        <f t="shared" si="1"/>
        <v>44018</v>
      </c>
      <c r="AE3" s="12">
        <f t="shared" si="1"/>
        <v>44025</v>
      </c>
      <c r="AF3" s="12">
        <f t="shared" si="1"/>
        <v>44032</v>
      </c>
      <c r="AG3" s="12">
        <f t="shared" si="1"/>
        <v>44039</v>
      </c>
      <c r="AH3" s="14">
        <f t="shared" si="1"/>
        <v>44046</v>
      </c>
      <c r="AI3" s="14">
        <f t="shared" si="1"/>
        <v>44053</v>
      </c>
      <c r="AJ3" s="14">
        <f t="shared" si="1"/>
        <v>44060</v>
      </c>
      <c r="AK3" s="14">
        <f t="shared" si="1"/>
        <v>44067</v>
      </c>
      <c r="AL3" s="14">
        <f t="shared" si="1"/>
        <v>44074</v>
      </c>
      <c r="AM3" s="12">
        <f t="shared" si="1"/>
        <v>44081</v>
      </c>
      <c r="AN3" s="12">
        <f t="shared" si="1"/>
        <v>44088</v>
      </c>
      <c r="AO3" s="12">
        <f t="shared" si="1"/>
        <v>44095</v>
      </c>
      <c r="AP3" s="12">
        <f t="shared" si="1"/>
        <v>44102</v>
      </c>
      <c r="AQ3" s="14">
        <f t="shared" si="1"/>
        <v>44109</v>
      </c>
      <c r="AR3" s="14">
        <f t="shared" si="1"/>
        <v>44116</v>
      </c>
      <c r="AS3" s="14">
        <f t="shared" si="1"/>
        <v>44123</v>
      </c>
      <c r="AT3" s="14">
        <f t="shared" si="1"/>
        <v>44130</v>
      </c>
      <c r="AU3" s="12">
        <f t="shared" si="1"/>
        <v>44137</v>
      </c>
      <c r="AV3" s="12">
        <f t="shared" si="1"/>
        <v>44144</v>
      </c>
      <c r="AW3" s="12">
        <f t="shared" si="1"/>
        <v>44151</v>
      </c>
      <c r="AX3" s="12">
        <f t="shared" si="1"/>
        <v>44158</v>
      </c>
      <c r="AY3" s="12">
        <f t="shared" si="1"/>
        <v>44165</v>
      </c>
      <c r="AZ3" s="14">
        <f t="shared" si="1"/>
        <v>44172</v>
      </c>
      <c r="BA3" s="14">
        <f t="shared" si="1"/>
        <v>44179</v>
      </c>
      <c r="BB3" s="14">
        <f t="shared" si="1"/>
        <v>44186</v>
      </c>
      <c r="BC3" s="14">
        <f t="shared" si="1"/>
        <v>44193</v>
      </c>
      <c r="BD3" s="12">
        <f t="shared" si="1"/>
        <v>44200</v>
      </c>
    </row>
    <row r="4" spans="1:56" ht="30.95" customHeight="1" x14ac:dyDescent="0.25">
      <c r="A4" s="7" t="str">
        <f>Matériel!A65</f>
        <v>Dou It Yourself / Faites le vous-même</v>
      </c>
      <c r="B4" s="8"/>
      <c r="C4" s="21" t="s">
        <v>80</v>
      </c>
      <c r="D4" s="22"/>
      <c r="E4" s="22"/>
      <c r="F4" s="22"/>
      <c r="G4" s="23"/>
      <c r="H4" s="23"/>
      <c r="I4" s="23"/>
      <c r="J4" s="37" t="s">
        <v>82</v>
      </c>
      <c r="K4" s="38"/>
      <c r="L4" s="38"/>
      <c r="M4" s="38"/>
      <c r="N4" s="38"/>
      <c r="O4" s="39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4"/>
    </row>
    <row r="5" spans="1:56" ht="30.95" customHeight="1" x14ac:dyDescent="0.25">
      <c r="A5" s="7" t="str">
        <f>Matériel!A66</f>
        <v>Dyslexie 1</v>
      </c>
      <c r="B5" s="8"/>
      <c r="C5" s="21" t="s">
        <v>80</v>
      </c>
      <c r="D5" s="22"/>
      <c r="E5" s="22"/>
      <c r="F5" s="22"/>
      <c r="G5" s="37" t="s">
        <v>83</v>
      </c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9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4"/>
    </row>
    <row r="6" spans="1:56" ht="30.95" customHeight="1" x14ac:dyDescent="0.25">
      <c r="A6" s="7" t="str">
        <f>Matériel!A67</f>
        <v>Dyslexie 2</v>
      </c>
      <c r="B6" s="8"/>
      <c r="C6" s="21" t="s">
        <v>80</v>
      </c>
      <c r="D6" s="22"/>
      <c r="E6" s="22"/>
      <c r="F6" s="22"/>
      <c r="G6" s="23"/>
      <c r="H6" s="23"/>
      <c r="I6" s="23"/>
      <c r="J6" s="23"/>
      <c r="K6" s="34" t="s">
        <v>84</v>
      </c>
      <c r="L6" s="35"/>
      <c r="M6" s="35"/>
      <c r="N6" s="35"/>
      <c r="O6" s="35"/>
      <c r="P6" s="35"/>
      <c r="Q6" s="35"/>
      <c r="R6" s="35"/>
      <c r="S6" s="35"/>
      <c r="T6" s="35"/>
      <c r="U6" s="36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4"/>
    </row>
    <row r="7" spans="1:56" ht="30.95" customHeight="1" x14ac:dyDescent="0.25">
      <c r="A7" s="7" t="str">
        <f>Matériel!A68</f>
        <v>Feel good books</v>
      </c>
      <c r="B7" s="8"/>
      <c r="C7" s="21" t="s">
        <v>80</v>
      </c>
      <c r="D7" s="34" t="s">
        <v>85</v>
      </c>
      <c r="E7" s="35"/>
      <c r="F7" s="35"/>
      <c r="G7" s="35"/>
      <c r="H7" s="35"/>
      <c r="I7" s="35"/>
      <c r="J7" s="35"/>
      <c r="K7" s="35"/>
      <c r="L7" s="35"/>
      <c r="M7" s="35"/>
      <c r="N7" s="36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4"/>
    </row>
  </sheetData>
  <sheetProtection autoFilter="0"/>
  <mergeCells count="6">
    <mergeCell ref="G5:AB5"/>
    <mergeCell ref="K6:U6"/>
    <mergeCell ref="C1:BD1"/>
    <mergeCell ref="B1:B3"/>
    <mergeCell ref="D7:N7"/>
    <mergeCell ref="J4:O4"/>
  </mergeCells>
  <dataValidations count="1">
    <dataValidation type="list" allowBlank="1" sqref="C4:G7 AC4:BD7 H4:AB4 H6:AB7">
      <formula1>Reservataire</formula1>
    </dataValidation>
  </dataValidations>
  <pageMargins left="0.7" right="0.7" top="0.75" bottom="0.75" header="0.3" footer="0.3"/>
  <pageSetup paperSize="9" orientation="portrait" r:id="rId1"/>
  <ignoredErrors>
    <ignoredError sqref="A4:A7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4DD4DA83-AB49-4B08-973C-C93A3CC07092}">
            <xm:f>NOT(ISERROR(SEARCH(Réservataires!$C$2,C10)))</xm:f>
            <xm:f>Réservataires!$C$2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C10</xm:sqref>
        </x14:conditionalFormatting>
        <x14:conditionalFormatting xmlns:xm="http://schemas.microsoft.com/office/excel/2006/main">
          <x14:cfRule type="containsText" priority="9" operator="containsText" id="{4A307835-C096-408C-85E7-6782BA21AF16}">
            <xm:f>NOT(ISERROR(SEARCH(Réservataires!#REF!,C4)))</xm:f>
            <xm:f>Réservataires!#REF!</xm:f>
            <x14:dxf>
              <font>
                <b/>
                <i val="0"/>
              </font>
              <fill>
                <patternFill>
                  <bgColor rgb="FFCC99FF"/>
                </patternFill>
              </fill>
            </x14:dxf>
          </x14:cfRule>
          <x14:cfRule type="containsText" priority="10" operator="containsText" id="{485D1BDD-9259-4A58-8CEF-6B40BE55CC1F}">
            <xm:f>NOT(ISERROR(SEARCH(Réservataires!#REF!,C4)))</xm:f>
            <xm:f>Réservataires!#REF!</xm:f>
            <x14:dxf>
              <font>
                <b/>
                <i val="0"/>
              </font>
              <fill>
                <patternFill>
                  <bgColor rgb="FFFF00FF"/>
                </patternFill>
              </fill>
            </x14:dxf>
          </x14:cfRule>
          <xm:sqref>C4:BD4 C6:BD7 C5:G5 AC5:BD5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6"/>
  <sheetViews>
    <sheetView workbookViewId="0">
      <selection activeCell="A6" sqref="A6"/>
    </sheetView>
  </sheetViews>
  <sheetFormatPr baseColWidth="10" defaultRowHeight="15" x14ac:dyDescent="0.25"/>
  <cols>
    <col min="1" max="1" width="59.7109375" style="2" customWidth="1"/>
    <col min="2" max="2" width="11.42578125" style="2" customWidth="1"/>
    <col min="3" max="4" width="5.42578125" style="2" customWidth="1"/>
    <col min="5" max="16384" width="11.42578125" style="2"/>
  </cols>
  <sheetData>
    <row r="1" spans="1:2" ht="20.25" customHeight="1" x14ac:dyDescent="0.25">
      <c r="A1" s="1" t="s">
        <v>78</v>
      </c>
      <c r="B1" s="1" t="s">
        <v>79</v>
      </c>
    </row>
    <row r="2" spans="1:2" x14ac:dyDescent="0.25">
      <c r="A2" s="2" t="s">
        <v>0</v>
      </c>
      <c r="B2" s="2" t="s">
        <v>1</v>
      </c>
    </row>
    <row r="3" spans="1:2" x14ac:dyDescent="0.25">
      <c r="A3" s="2" t="s">
        <v>2</v>
      </c>
      <c r="B3" s="2" t="s">
        <v>1</v>
      </c>
    </row>
    <row r="4" spans="1:2" x14ac:dyDescent="0.25">
      <c r="A4" s="2" t="s">
        <v>3</v>
      </c>
      <c r="B4" s="2" t="s">
        <v>1</v>
      </c>
    </row>
    <row r="5" spans="1:2" x14ac:dyDescent="0.25">
      <c r="A5" s="3" t="s">
        <v>4</v>
      </c>
      <c r="B5" s="2" t="s">
        <v>1</v>
      </c>
    </row>
    <row r="6" spans="1:2" x14ac:dyDescent="0.25">
      <c r="A6" s="2" t="s">
        <v>5</v>
      </c>
      <c r="B6" s="2" t="s">
        <v>1</v>
      </c>
    </row>
    <row r="7" spans="1:2" x14ac:dyDescent="0.25">
      <c r="A7" s="3" t="s">
        <v>6</v>
      </c>
      <c r="B7" s="2" t="s">
        <v>1</v>
      </c>
    </row>
    <row r="8" spans="1:2" x14ac:dyDescent="0.25">
      <c r="A8" s="3" t="s">
        <v>7</v>
      </c>
      <c r="B8" s="2" t="s">
        <v>1</v>
      </c>
    </row>
    <row r="9" spans="1:2" x14ac:dyDescent="0.25">
      <c r="A9" s="3" t="s">
        <v>8</v>
      </c>
      <c r="B9" s="2" t="s">
        <v>1</v>
      </c>
    </row>
    <row r="10" spans="1:2" x14ac:dyDescent="0.25">
      <c r="A10" s="2" t="s">
        <v>9</v>
      </c>
      <c r="B10" s="2" t="s">
        <v>1</v>
      </c>
    </row>
    <row r="11" spans="1:2" x14ac:dyDescent="0.25">
      <c r="A11" s="3" t="s">
        <v>10</v>
      </c>
      <c r="B11" s="2" t="s">
        <v>1</v>
      </c>
    </row>
    <row r="12" spans="1:2" x14ac:dyDescent="0.25">
      <c r="A12" s="3" t="s">
        <v>11</v>
      </c>
      <c r="B12" s="2" t="s">
        <v>1</v>
      </c>
    </row>
    <row r="13" spans="1:2" x14ac:dyDescent="0.25">
      <c r="A13" s="2" t="s">
        <v>12</v>
      </c>
      <c r="B13" s="2" t="s">
        <v>1</v>
      </c>
    </row>
    <row r="14" spans="1:2" x14ac:dyDescent="0.25">
      <c r="A14" s="2" t="s">
        <v>13</v>
      </c>
      <c r="B14" s="2" t="s">
        <v>1</v>
      </c>
    </row>
    <row r="15" spans="1:2" x14ac:dyDescent="0.25">
      <c r="A15" s="2" t="s">
        <v>14</v>
      </c>
      <c r="B15" s="2" t="s">
        <v>1</v>
      </c>
    </row>
    <row r="16" spans="1:2" x14ac:dyDescent="0.25">
      <c r="A16" s="2" t="s">
        <v>15</v>
      </c>
      <c r="B16" s="2" t="s">
        <v>1</v>
      </c>
    </row>
    <row r="17" spans="1:2" x14ac:dyDescent="0.25">
      <c r="A17" s="2" t="s">
        <v>16</v>
      </c>
      <c r="B17" s="2" t="s">
        <v>1</v>
      </c>
    </row>
    <row r="18" spans="1:2" x14ac:dyDescent="0.25">
      <c r="A18" s="2" t="s">
        <v>17</v>
      </c>
      <c r="B18" s="2" t="s">
        <v>1</v>
      </c>
    </row>
    <row r="19" spans="1:2" x14ac:dyDescent="0.25">
      <c r="A19" s="3" t="s">
        <v>18</v>
      </c>
      <c r="B19" s="2" t="s">
        <v>1</v>
      </c>
    </row>
    <row r="20" spans="1:2" x14ac:dyDescent="0.25">
      <c r="A20" s="2" t="s">
        <v>19</v>
      </c>
      <c r="B20" s="2" t="s">
        <v>1</v>
      </c>
    </row>
    <row r="21" spans="1:2" x14ac:dyDescent="0.25">
      <c r="A21" s="2" t="s">
        <v>20</v>
      </c>
      <c r="B21" s="2" t="s">
        <v>1</v>
      </c>
    </row>
    <row r="22" spans="1:2" x14ac:dyDescent="0.25">
      <c r="A22" s="2" t="s">
        <v>21</v>
      </c>
      <c r="B22" s="2" t="s">
        <v>1</v>
      </c>
    </row>
    <row r="23" spans="1:2" x14ac:dyDescent="0.25">
      <c r="A23" s="3" t="s">
        <v>22</v>
      </c>
      <c r="B23" s="2" t="s">
        <v>1</v>
      </c>
    </row>
    <row r="24" spans="1:2" x14ac:dyDescent="0.25">
      <c r="A24" s="2" t="s">
        <v>23</v>
      </c>
      <c r="B24" s="2" t="s">
        <v>1</v>
      </c>
    </row>
    <row r="25" spans="1:2" x14ac:dyDescent="0.25">
      <c r="A25" s="2" t="s">
        <v>24</v>
      </c>
      <c r="B25" s="2" t="s">
        <v>1</v>
      </c>
    </row>
    <row r="26" spans="1:2" x14ac:dyDescent="0.25">
      <c r="A26" s="2" t="s">
        <v>25</v>
      </c>
      <c r="B26" s="2" t="s">
        <v>26</v>
      </c>
    </row>
    <row r="27" spans="1:2" x14ac:dyDescent="0.25">
      <c r="A27" s="2" t="s">
        <v>27</v>
      </c>
      <c r="B27" s="2" t="s">
        <v>26</v>
      </c>
    </row>
    <row r="28" spans="1:2" x14ac:dyDescent="0.25">
      <c r="A28" s="2" t="s">
        <v>28</v>
      </c>
      <c r="B28" s="2" t="s">
        <v>26</v>
      </c>
    </row>
    <row r="29" spans="1:2" x14ac:dyDescent="0.25">
      <c r="A29" s="2" t="s">
        <v>29</v>
      </c>
      <c r="B29" s="2" t="s">
        <v>26</v>
      </c>
    </row>
    <row r="30" spans="1:2" x14ac:dyDescent="0.25">
      <c r="A30" s="2" t="s">
        <v>30</v>
      </c>
      <c r="B30" s="2" t="s">
        <v>26</v>
      </c>
    </row>
    <row r="31" spans="1:2" x14ac:dyDescent="0.25">
      <c r="A31" s="2" t="s">
        <v>31</v>
      </c>
      <c r="B31" s="2" t="s">
        <v>26</v>
      </c>
    </row>
    <row r="32" spans="1:2" x14ac:dyDescent="0.25">
      <c r="A32" s="2" t="s">
        <v>32</v>
      </c>
      <c r="B32" s="2" t="s">
        <v>26</v>
      </c>
    </row>
    <row r="33" spans="1:2" x14ac:dyDescent="0.25">
      <c r="A33" s="2" t="s">
        <v>33</v>
      </c>
      <c r="B33" s="2" t="s">
        <v>26</v>
      </c>
    </row>
    <row r="34" spans="1:2" x14ac:dyDescent="0.25">
      <c r="A34" s="2" t="s">
        <v>34</v>
      </c>
      <c r="B34" s="2" t="s">
        <v>26</v>
      </c>
    </row>
    <row r="35" spans="1:2" x14ac:dyDescent="0.25">
      <c r="A35" s="2" t="s">
        <v>35</v>
      </c>
      <c r="B35" s="2" t="s">
        <v>26</v>
      </c>
    </row>
    <row r="36" spans="1:2" x14ac:dyDescent="0.25">
      <c r="A36" s="2" t="s">
        <v>36</v>
      </c>
      <c r="B36" s="2" t="s">
        <v>26</v>
      </c>
    </row>
    <row r="37" spans="1:2" x14ac:dyDescent="0.25">
      <c r="A37" s="2" t="s">
        <v>37</v>
      </c>
      <c r="B37" s="2" t="s">
        <v>26</v>
      </c>
    </row>
    <row r="38" spans="1:2" x14ac:dyDescent="0.25">
      <c r="A38" s="2" t="s">
        <v>38</v>
      </c>
      <c r="B38" s="2" t="s">
        <v>26</v>
      </c>
    </row>
    <row r="39" spans="1:2" x14ac:dyDescent="0.25">
      <c r="A39" s="2" t="s">
        <v>39</v>
      </c>
      <c r="B39" s="2" t="s">
        <v>26</v>
      </c>
    </row>
    <row r="40" spans="1:2" x14ac:dyDescent="0.25">
      <c r="A40" s="2" t="s">
        <v>40</v>
      </c>
      <c r="B40" s="2" t="s">
        <v>26</v>
      </c>
    </row>
    <row r="41" spans="1:2" x14ac:dyDescent="0.25">
      <c r="A41" s="2" t="s">
        <v>41</v>
      </c>
      <c r="B41" s="2" t="s">
        <v>26</v>
      </c>
    </row>
    <row r="42" spans="1:2" x14ac:dyDescent="0.25">
      <c r="A42" s="2" t="s">
        <v>42</v>
      </c>
      <c r="B42" s="2" t="s">
        <v>26</v>
      </c>
    </row>
    <row r="43" spans="1:2" x14ac:dyDescent="0.25">
      <c r="A43" s="2" t="s">
        <v>43</v>
      </c>
      <c r="B43" s="2" t="s">
        <v>26</v>
      </c>
    </row>
    <row r="44" spans="1:2" x14ac:dyDescent="0.25">
      <c r="A44" s="2" t="s">
        <v>44</v>
      </c>
      <c r="B44" s="2" t="s">
        <v>26</v>
      </c>
    </row>
    <row r="45" spans="1:2" x14ac:dyDescent="0.25">
      <c r="A45" s="2" t="s">
        <v>45</v>
      </c>
      <c r="B45" s="2" t="s">
        <v>26</v>
      </c>
    </row>
    <row r="46" spans="1:2" x14ac:dyDescent="0.25">
      <c r="A46" s="2" t="s">
        <v>46</v>
      </c>
      <c r="B46" s="2" t="s">
        <v>26</v>
      </c>
    </row>
    <row r="47" spans="1:2" x14ac:dyDescent="0.25">
      <c r="A47" s="2" t="s">
        <v>47</v>
      </c>
      <c r="B47" s="2" t="s">
        <v>26</v>
      </c>
    </row>
    <row r="48" spans="1:2" x14ac:dyDescent="0.25">
      <c r="A48" s="2" t="s">
        <v>48</v>
      </c>
      <c r="B48" s="2" t="s">
        <v>26</v>
      </c>
    </row>
    <row r="49" spans="1:2" x14ac:dyDescent="0.25">
      <c r="A49" s="2" t="s">
        <v>49</v>
      </c>
      <c r="B49" s="2" t="s">
        <v>26</v>
      </c>
    </row>
    <row r="50" spans="1:2" x14ac:dyDescent="0.25">
      <c r="A50" s="2" t="s">
        <v>50</v>
      </c>
      <c r="B50" s="2" t="s">
        <v>26</v>
      </c>
    </row>
    <row r="51" spans="1:2" x14ac:dyDescent="0.25">
      <c r="A51" s="2" t="s">
        <v>51</v>
      </c>
      <c r="B51" s="2" t="s">
        <v>26</v>
      </c>
    </row>
    <row r="52" spans="1:2" x14ac:dyDescent="0.25">
      <c r="A52" s="2" t="s">
        <v>52</v>
      </c>
      <c r="B52" s="2" t="s">
        <v>26</v>
      </c>
    </row>
    <row r="53" spans="1:2" x14ac:dyDescent="0.25">
      <c r="A53" s="2" t="s">
        <v>53</v>
      </c>
      <c r="B53" s="2" t="s">
        <v>26</v>
      </c>
    </row>
    <row r="54" spans="1:2" x14ac:dyDescent="0.25">
      <c r="A54" s="2" t="s">
        <v>54</v>
      </c>
      <c r="B54" s="2" t="s">
        <v>26</v>
      </c>
    </row>
    <row r="55" spans="1:2" x14ac:dyDescent="0.25">
      <c r="A55" s="2" t="s">
        <v>55</v>
      </c>
      <c r="B55" s="2" t="s">
        <v>26</v>
      </c>
    </row>
    <row r="56" spans="1:2" x14ac:dyDescent="0.25">
      <c r="A56" s="2" t="s">
        <v>56</v>
      </c>
      <c r="B56" s="2" t="s">
        <v>26</v>
      </c>
    </row>
    <row r="57" spans="1:2" x14ac:dyDescent="0.25">
      <c r="A57" s="2" t="s">
        <v>57</v>
      </c>
      <c r="B57" s="2" t="s">
        <v>26</v>
      </c>
    </row>
    <row r="58" spans="1:2" x14ac:dyDescent="0.25">
      <c r="A58" s="2" t="s">
        <v>58</v>
      </c>
      <c r="B58" s="2" t="s">
        <v>59</v>
      </c>
    </row>
    <row r="59" spans="1:2" x14ac:dyDescent="0.25">
      <c r="A59" s="3" t="s">
        <v>60</v>
      </c>
      <c r="B59" s="2" t="s">
        <v>59</v>
      </c>
    </row>
    <row r="60" spans="1:2" x14ac:dyDescent="0.25">
      <c r="A60" s="2" t="s">
        <v>61</v>
      </c>
      <c r="B60" s="2" t="s">
        <v>59</v>
      </c>
    </row>
    <row r="61" spans="1:2" x14ac:dyDescent="0.25">
      <c r="A61" s="2" t="s">
        <v>62</v>
      </c>
      <c r="B61" s="2" t="s">
        <v>59</v>
      </c>
    </row>
    <row r="62" spans="1:2" x14ac:dyDescent="0.25">
      <c r="A62" s="2" t="s">
        <v>63</v>
      </c>
      <c r="B62" s="2" t="s">
        <v>59</v>
      </c>
    </row>
    <row r="63" spans="1:2" x14ac:dyDescent="0.25">
      <c r="A63" s="2" t="s">
        <v>64</v>
      </c>
      <c r="B63" s="2" t="s">
        <v>59</v>
      </c>
    </row>
    <row r="64" spans="1:2" x14ac:dyDescent="0.25">
      <c r="A64" s="2" t="s">
        <v>65</v>
      </c>
      <c r="B64" s="2" t="s">
        <v>59</v>
      </c>
    </row>
    <row r="65" spans="1:2" x14ac:dyDescent="0.25">
      <c r="A65" s="2" t="s">
        <v>66</v>
      </c>
      <c r="B65" s="2" t="s">
        <v>59</v>
      </c>
    </row>
    <row r="66" spans="1:2" x14ac:dyDescent="0.25">
      <c r="A66" s="2" t="s">
        <v>67</v>
      </c>
      <c r="B66" s="2" t="s">
        <v>59</v>
      </c>
    </row>
    <row r="67" spans="1:2" x14ac:dyDescent="0.25">
      <c r="A67" s="2" t="s">
        <v>68</v>
      </c>
      <c r="B67" s="2" t="s">
        <v>59</v>
      </c>
    </row>
    <row r="68" spans="1:2" x14ac:dyDescent="0.25">
      <c r="A68" s="2" t="s">
        <v>69</v>
      </c>
      <c r="B68" s="2" t="s">
        <v>59</v>
      </c>
    </row>
    <row r="69" spans="1:2" x14ac:dyDescent="0.25">
      <c r="A69" s="2" t="s">
        <v>70</v>
      </c>
      <c r="B69" s="2" t="s">
        <v>59</v>
      </c>
    </row>
    <row r="70" spans="1:2" x14ac:dyDescent="0.25">
      <c r="A70" s="2" t="s">
        <v>71</v>
      </c>
      <c r="B70" s="2" t="s">
        <v>59</v>
      </c>
    </row>
    <row r="71" spans="1:2" x14ac:dyDescent="0.25">
      <c r="A71" s="2" t="s">
        <v>72</v>
      </c>
      <c r="B71" s="2" t="s">
        <v>59</v>
      </c>
    </row>
    <row r="72" spans="1:2" x14ac:dyDescent="0.25">
      <c r="A72" s="2" t="s">
        <v>73</v>
      </c>
      <c r="B72" s="2" t="s">
        <v>59</v>
      </c>
    </row>
    <row r="73" spans="1:2" x14ac:dyDescent="0.25">
      <c r="A73" s="2" t="s">
        <v>74</v>
      </c>
      <c r="B73" s="2" t="s">
        <v>59</v>
      </c>
    </row>
    <row r="74" spans="1:2" x14ac:dyDescent="0.25">
      <c r="A74" s="2" t="s">
        <v>75</v>
      </c>
      <c r="B74" s="2" t="s">
        <v>59</v>
      </c>
    </row>
    <row r="75" spans="1:2" x14ac:dyDescent="0.25">
      <c r="A75" s="2" t="s">
        <v>76</v>
      </c>
      <c r="B75" s="2" t="s">
        <v>59</v>
      </c>
    </row>
    <row r="76" spans="1:2" x14ac:dyDescent="0.25">
      <c r="A76" s="2" t="s">
        <v>77</v>
      </c>
      <c r="B76" s="2" t="s">
        <v>59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Réservataires</vt:lpstr>
      <vt:lpstr>2020</vt:lpstr>
      <vt:lpstr>Matériel</vt:lpstr>
      <vt:lpstr>Reservataire</vt:lpstr>
    </vt:vector>
  </TitlesOfParts>
  <Company>Département Haute-Loire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LYOTARD Charlene</dc:creator>
  <cp:lastModifiedBy>LYOTARD Charlene</cp:lastModifiedBy>
  <dcterms:created xsi:type="dcterms:W3CDTF">2020-05-18T13:34:41Z</dcterms:created>
  <dcterms:modified xsi:type="dcterms:W3CDTF">2020-05-20T14:41:33Z</dcterms:modified>
</cp:coreProperties>
</file>