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lément\Downloads\"/>
    </mc:Choice>
  </mc:AlternateContent>
  <xr:revisionPtr revIDLastSave="0" documentId="8_{A98D5DB6-4E27-425D-A157-53E0A072F4D1}" xr6:coauthVersionLast="45" xr6:coauthVersionMax="45" xr10:uidLastSave="{00000000-0000-0000-0000-000000000000}"/>
  <bookViews>
    <workbookView xWindow="-120" yWindow="-120" windowWidth="29040" windowHeight="15840" tabRatio="935" firstSheet="1" activeTab="3" xr2:uid="{00000000-000D-0000-FFFF-FFFF00000000}"/>
  </bookViews>
  <sheets>
    <sheet name="Tables" sheetId="18" state="hidden" r:id="rId1"/>
    <sheet name="Accueil" sheetId="61" r:id="rId2"/>
    <sheet name="Prévisions commerciales" sheetId="2" r:id="rId3"/>
    <sheet name="Rémunérations" sheetId="4" r:id="rId4"/>
    <sheet name="Immos à fin 2019" sheetId="23" r:id="rId5"/>
    <sheet name="Investissements BP2020" sheetId="59" r:id="rId6"/>
    <sheet name="Investissements prév. 2021" sheetId="6" r:id="rId7"/>
    <sheet name="Amortissements" sheetId="15" r:id="rId8"/>
    <sheet name="Siège Coordination" sheetId="19" r:id="rId9"/>
    <sheet name="Evol. Amortissements" sheetId="16" r:id="rId10"/>
    <sheet name="Marges" sheetId="20" r:id="rId11"/>
    <sheet name="Frais Généraux" sheetId="7" r:id="rId12"/>
    <sheet name="Synthèse" sheetId="12" r:id="rId13"/>
    <sheet name="Ventilation" sheetId="22" state="hidden" r:id="rId14"/>
    <sheet name="BP20" sheetId="60" r:id="rId15"/>
    <sheet name="RIK_PARAMS" sheetId="94" state="veryHidden" r:id="rId16"/>
  </sheets>
  <definedNames>
    <definedName name="_xlnm._FilterDatabase" localSheetId="14" hidden="1">'BP20'!$A$1:$I$1</definedName>
    <definedName name="_xlnm._FilterDatabase" localSheetId="4" hidden="1">'Immos à fin 2019'!$A$1:$N$1</definedName>
    <definedName name="_xlnm._FilterDatabase" localSheetId="5" hidden="1">'Investissements BP2020'!$A$3:$N$4</definedName>
    <definedName name="ACTIVITE">Accueil!$B$3</definedName>
    <definedName name="ANA_1">Accueil!$B$8</definedName>
    <definedName name="ANA_2">Accueil!$B$9</definedName>
    <definedName name="ANA_3">Accueil!$B$10</definedName>
    <definedName name="CAT_IMMO">Tables!$A$2:$C$13</definedName>
    <definedName name="CONTRAT">Tables!$E$2:$E$4</definedName>
    <definedName name="CTRE_BP19">Accueil!$B$5</definedName>
    <definedName name="CTRE_BP20">Accueil!$B$6</definedName>
    <definedName name="CTRE_INSIDE">Accueil!$B$4</definedName>
    <definedName name="FILIERE">Accueil!$B$1</definedName>
    <definedName name="_xlnm.Print_Titles" localSheetId="11">'Frais Généraux'!$1:$3</definedName>
    <definedName name="_xlnm.Print_Titles" localSheetId="4">'Immos à fin 2019'!$1:$1</definedName>
    <definedName name="LISTE_CAT">Tables!$A$2:$A$13</definedName>
    <definedName name="NOM_CTRE">Accueil!$B$7</definedName>
    <definedName name="ORDO_Immo">Tables!$J$2:$J$5</definedName>
    <definedName name="PERIODICITE">Tables!$F$2:$F$3</definedName>
    <definedName name="PRIO_IMMO">Tables!$H$2:$H$5</definedName>
    <definedName name="SSFILIERE">Accueil!$B$2</definedName>
    <definedName name="TX_SAIS">'Prévisions commerciales'!$N$10</definedName>
    <definedName name="_xlnm.Print_Area" localSheetId="7">Amortissements!$A$1:$D$30</definedName>
    <definedName name="_xlnm.Print_Area" localSheetId="9">'Evol. Amortissements'!$A$1:$F$23</definedName>
    <definedName name="_xlnm.Print_Area" localSheetId="11">'Frais Généraux'!$A$1:$H$114</definedName>
    <definedName name="_xlnm.Print_Area" localSheetId="5">'Investissements BP2020'!$A$1:$N$35</definedName>
    <definedName name="_xlnm.Print_Area" localSheetId="6">'Investissements prév. 2021'!$A$1:$N$36</definedName>
    <definedName name="_xlnm.Print_Area" localSheetId="10">Marges!$A$1:$J$15</definedName>
    <definedName name="_xlnm.Print_Area" localSheetId="2">'Prévisions commerciales'!$A$1:$Z$17</definedName>
    <definedName name="_xlnm.Print_Area" localSheetId="3">Rémunérations!$B$1:$N$41</definedName>
    <definedName name="_xlnm.Print_Area" localSheetId="8">'Siège Coordination'!$A$1:$C$20</definedName>
    <definedName name="_xlnm.Print_Area" localSheetId="12">Synthèse!$A$1:$S$44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40" i="4" l="1"/>
  <c r="K39" i="4"/>
  <c r="K38" i="4"/>
  <c r="K37" i="4"/>
  <c r="K36" i="4"/>
  <c r="K35" i="4"/>
  <c r="K34" i="4"/>
  <c r="K33" i="4"/>
  <c r="K32" i="4"/>
  <c r="K31" i="4"/>
  <c r="K26" i="4"/>
  <c r="K25" i="4"/>
  <c r="K24" i="4"/>
  <c r="K23" i="4"/>
  <c r="K22" i="4"/>
  <c r="K21" i="4"/>
  <c r="K20" i="4"/>
  <c r="K19" i="4"/>
  <c r="K18" i="4"/>
  <c r="K17" i="4"/>
  <c r="K12" i="4"/>
  <c r="K11" i="4"/>
  <c r="K10" i="4"/>
  <c r="K9" i="4"/>
  <c r="K8" i="4"/>
  <c r="K7" i="4"/>
  <c r="K6" i="4"/>
  <c r="K5" i="4"/>
  <c r="K4" i="4"/>
  <c r="K3" i="4"/>
  <c r="U40" i="4"/>
  <c r="U39" i="4"/>
  <c r="U38" i="4"/>
  <c r="U37" i="4"/>
  <c r="U36" i="4"/>
  <c r="U35" i="4"/>
  <c r="U34" i="4"/>
  <c r="U33" i="4"/>
  <c r="U32" i="4"/>
  <c r="U31" i="4"/>
  <c r="U26" i="4"/>
  <c r="U25" i="4"/>
  <c r="U24" i="4"/>
  <c r="U23" i="4"/>
  <c r="U22" i="4"/>
  <c r="U21" i="4"/>
  <c r="U20" i="4"/>
  <c r="U19" i="4"/>
  <c r="U18" i="4"/>
  <c r="U17" i="4"/>
  <c r="U12" i="4"/>
  <c r="U11" i="4"/>
  <c r="U10" i="4"/>
  <c r="U9" i="4"/>
  <c r="U8" i="4"/>
  <c r="U7" i="4"/>
  <c r="U6" i="4"/>
  <c r="U5" i="4"/>
  <c r="U4" i="4"/>
  <c r="U3" i="4"/>
  <c r="AG40" i="4" l="1"/>
  <c r="AF40" i="4"/>
  <c r="AE40" i="4"/>
  <c r="AD40" i="4"/>
  <c r="AC40" i="4"/>
  <c r="AB40" i="4"/>
  <c r="AA40" i="4"/>
  <c r="Z40" i="4"/>
  <c r="Y40" i="4"/>
  <c r="X40" i="4"/>
  <c r="W40" i="4"/>
  <c r="V40" i="4"/>
  <c r="AG39" i="4"/>
  <c r="AF39" i="4"/>
  <c r="AE39" i="4"/>
  <c r="AD39" i="4"/>
  <c r="AC39" i="4"/>
  <c r="AB39" i="4"/>
  <c r="AA39" i="4"/>
  <c r="Z39" i="4"/>
  <c r="Y39" i="4"/>
  <c r="X39" i="4"/>
  <c r="W39" i="4"/>
  <c r="V39" i="4"/>
  <c r="AG38" i="4"/>
  <c r="AF38" i="4"/>
  <c r="AE38" i="4"/>
  <c r="AD38" i="4"/>
  <c r="AC38" i="4"/>
  <c r="AB38" i="4"/>
  <c r="AA38" i="4"/>
  <c r="Z38" i="4"/>
  <c r="Y38" i="4"/>
  <c r="X38" i="4"/>
  <c r="W38" i="4"/>
  <c r="V38" i="4"/>
  <c r="AG37" i="4"/>
  <c r="AF37" i="4"/>
  <c r="AE37" i="4"/>
  <c r="AD37" i="4"/>
  <c r="AC37" i="4"/>
  <c r="AB37" i="4"/>
  <c r="AA37" i="4"/>
  <c r="Z37" i="4"/>
  <c r="Y37" i="4"/>
  <c r="X37" i="4"/>
  <c r="W37" i="4"/>
  <c r="V37" i="4"/>
  <c r="AG36" i="4"/>
  <c r="AF36" i="4"/>
  <c r="AE36" i="4"/>
  <c r="AD36" i="4"/>
  <c r="AC36" i="4"/>
  <c r="AB36" i="4"/>
  <c r="AA36" i="4"/>
  <c r="Z36" i="4"/>
  <c r="Y36" i="4"/>
  <c r="X36" i="4"/>
  <c r="W36" i="4"/>
  <c r="V36" i="4"/>
  <c r="AG35" i="4"/>
  <c r="AF35" i="4"/>
  <c r="AE35" i="4"/>
  <c r="AD35" i="4"/>
  <c r="AC35" i="4"/>
  <c r="AB35" i="4"/>
  <c r="AA35" i="4"/>
  <c r="Z35" i="4"/>
  <c r="Y35" i="4"/>
  <c r="X35" i="4"/>
  <c r="W35" i="4"/>
  <c r="V35" i="4"/>
  <c r="AG34" i="4"/>
  <c r="AF34" i="4"/>
  <c r="AE34" i="4"/>
  <c r="AD34" i="4"/>
  <c r="AC34" i="4"/>
  <c r="AB34" i="4"/>
  <c r="AA34" i="4"/>
  <c r="Z34" i="4"/>
  <c r="Y34" i="4"/>
  <c r="X34" i="4"/>
  <c r="W34" i="4"/>
  <c r="V34" i="4"/>
  <c r="AG33" i="4"/>
  <c r="AF33" i="4"/>
  <c r="AE33" i="4"/>
  <c r="AD33" i="4"/>
  <c r="AC33" i="4"/>
  <c r="AB33" i="4"/>
  <c r="AA33" i="4"/>
  <c r="Z33" i="4"/>
  <c r="Y33" i="4"/>
  <c r="X33" i="4"/>
  <c r="W33" i="4"/>
  <c r="V33" i="4"/>
  <c r="AG26" i="4"/>
  <c r="AF26" i="4"/>
  <c r="AE26" i="4"/>
  <c r="AD26" i="4"/>
  <c r="AC26" i="4"/>
  <c r="AB26" i="4"/>
  <c r="AA26" i="4"/>
  <c r="Z26" i="4"/>
  <c r="Y26" i="4"/>
  <c r="X26" i="4"/>
  <c r="W26" i="4"/>
  <c r="V26" i="4"/>
  <c r="AG25" i="4"/>
  <c r="AF25" i="4"/>
  <c r="AE25" i="4"/>
  <c r="AD25" i="4"/>
  <c r="AC25" i="4"/>
  <c r="AB25" i="4"/>
  <c r="AA25" i="4"/>
  <c r="Z25" i="4"/>
  <c r="Y25" i="4"/>
  <c r="X25" i="4"/>
  <c r="W25" i="4"/>
  <c r="V25" i="4"/>
  <c r="AG24" i="4"/>
  <c r="AF24" i="4"/>
  <c r="AE24" i="4"/>
  <c r="AD24" i="4"/>
  <c r="AC24" i="4"/>
  <c r="AB24" i="4"/>
  <c r="AA24" i="4"/>
  <c r="Z24" i="4"/>
  <c r="Y24" i="4"/>
  <c r="X24" i="4"/>
  <c r="W24" i="4"/>
  <c r="V24" i="4"/>
  <c r="M29" i="4" l="1"/>
  <c r="M15" i="4"/>
  <c r="AG12" i="4" l="1"/>
  <c r="AF12" i="4"/>
  <c r="AE12" i="4"/>
  <c r="AD12" i="4"/>
  <c r="AC12" i="4"/>
  <c r="AB12" i="4"/>
  <c r="AA12" i="4"/>
  <c r="Z12" i="4"/>
  <c r="Y12" i="4"/>
  <c r="X12" i="4"/>
  <c r="W12" i="4"/>
  <c r="V12" i="4"/>
  <c r="AG11" i="4"/>
  <c r="AF11" i="4"/>
  <c r="AE11" i="4"/>
  <c r="AD11" i="4"/>
  <c r="AC11" i="4"/>
  <c r="AB11" i="4"/>
  <c r="AA11" i="4"/>
  <c r="Z11" i="4"/>
  <c r="Y11" i="4"/>
  <c r="X11" i="4"/>
  <c r="W11" i="4"/>
  <c r="V11" i="4"/>
  <c r="AG10" i="4"/>
  <c r="AF10" i="4"/>
  <c r="AE10" i="4"/>
  <c r="AD10" i="4"/>
  <c r="AC10" i="4"/>
  <c r="AB10" i="4"/>
  <c r="AA10" i="4"/>
  <c r="Z10" i="4"/>
  <c r="Y10" i="4"/>
  <c r="X10" i="4"/>
  <c r="W10" i="4"/>
  <c r="V10" i="4"/>
  <c r="AG9" i="4"/>
  <c r="AF9" i="4"/>
  <c r="AE9" i="4"/>
  <c r="AD9" i="4"/>
  <c r="AC9" i="4"/>
  <c r="AB9" i="4"/>
  <c r="AA9" i="4"/>
  <c r="Z9" i="4"/>
  <c r="Y9" i="4"/>
  <c r="X9" i="4"/>
  <c r="W9" i="4"/>
  <c r="V9" i="4"/>
  <c r="AG8" i="4"/>
  <c r="AF8" i="4"/>
  <c r="AE8" i="4"/>
  <c r="AD8" i="4"/>
  <c r="AC8" i="4"/>
  <c r="AB8" i="4"/>
  <c r="AA8" i="4"/>
  <c r="Z8" i="4"/>
  <c r="Y8" i="4"/>
  <c r="X8" i="4"/>
  <c r="W8" i="4"/>
  <c r="V8" i="4"/>
  <c r="AG7" i="4"/>
  <c r="AF7" i="4"/>
  <c r="AE7" i="4"/>
  <c r="AD7" i="4"/>
  <c r="AC7" i="4"/>
  <c r="AB7" i="4"/>
  <c r="AA7" i="4"/>
  <c r="Z7" i="4"/>
  <c r="Y7" i="4"/>
  <c r="X7" i="4"/>
  <c r="W7" i="4"/>
  <c r="V7" i="4"/>
  <c r="A13" i="4"/>
  <c r="A14" i="4" s="1"/>
  <c r="A15" i="4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/>
  <c r="A28" i="4" s="1"/>
  <c r="A29" i="4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1" i="4"/>
  <c r="A2" i="4" s="1"/>
  <c r="A3" i="4" s="1"/>
  <c r="A4" i="4" s="1"/>
  <c r="A5" i="4" s="1"/>
  <c r="A6" i="4" s="1"/>
  <c r="A7" i="4" s="1"/>
  <c r="A8" i="4" s="1"/>
  <c r="A9" i="4" s="1"/>
  <c r="A10" i="4" s="1"/>
  <c r="A11" i="4" s="1"/>
  <c r="A12" i="4" s="1"/>
  <c r="L40" i="4" l="1"/>
  <c r="L39" i="4"/>
  <c r="L38" i="4"/>
  <c r="L37" i="4"/>
  <c r="L36" i="4"/>
  <c r="L35" i="4"/>
  <c r="L34" i="4"/>
  <c r="L33" i="4"/>
  <c r="L32" i="4"/>
  <c r="L31" i="4"/>
  <c r="L26" i="4"/>
  <c r="L25" i="4"/>
  <c r="L24" i="4"/>
  <c r="L23" i="4"/>
  <c r="L22" i="4"/>
  <c r="L21" i="4"/>
  <c r="L20" i="4"/>
  <c r="L19" i="4"/>
  <c r="L18" i="4"/>
  <c r="L17" i="4"/>
  <c r="L12" i="4"/>
  <c r="L11" i="4"/>
  <c r="L10" i="4"/>
  <c r="L9" i="4"/>
  <c r="L8" i="4"/>
  <c r="L7" i="4"/>
  <c r="L6" i="4"/>
  <c r="L5" i="4"/>
  <c r="L4" i="4"/>
  <c r="L3" i="4"/>
  <c r="M7" i="4"/>
  <c r="M8" i="4"/>
  <c r="M9" i="4"/>
  <c r="M10" i="4"/>
  <c r="M11" i="4"/>
  <c r="M12" i="4"/>
  <c r="J41" i="4"/>
  <c r="I41" i="4"/>
  <c r="J27" i="4"/>
  <c r="I27" i="4"/>
  <c r="M4" i="4"/>
  <c r="M5" i="4"/>
  <c r="M6" i="4"/>
  <c r="M3" i="4"/>
  <c r="N8" i="4" l="1"/>
  <c r="N12" i="4"/>
  <c r="AG3" i="4"/>
  <c r="AC3" i="4"/>
  <c r="Y3" i="4"/>
  <c r="AE3" i="4"/>
  <c r="W3" i="4"/>
  <c r="Z3" i="4"/>
  <c r="AF3" i="4"/>
  <c r="AB3" i="4"/>
  <c r="X3" i="4"/>
  <c r="AA3" i="4"/>
  <c r="AD3" i="4"/>
  <c r="V3" i="4"/>
  <c r="AG4" i="4"/>
  <c r="AC4" i="4"/>
  <c r="Y4" i="4"/>
  <c r="AF4" i="4"/>
  <c r="AB4" i="4"/>
  <c r="AA4" i="4"/>
  <c r="AD4" i="4"/>
  <c r="Z4" i="4"/>
  <c r="V4" i="4"/>
  <c r="X4" i="4"/>
  <c r="AE4" i="4"/>
  <c r="W4" i="4"/>
  <c r="AG5" i="4"/>
  <c r="AC5" i="4"/>
  <c r="Y5" i="4"/>
  <c r="AB5" i="4"/>
  <c r="AE5" i="4"/>
  <c r="AA5" i="4"/>
  <c r="AD5" i="4"/>
  <c r="Z5" i="4"/>
  <c r="V5" i="4"/>
  <c r="AF5" i="4"/>
  <c r="X5" i="4"/>
  <c r="W5" i="4"/>
  <c r="AG6" i="4"/>
  <c r="AC6" i="4"/>
  <c r="Y6" i="4"/>
  <c r="AF6" i="4"/>
  <c r="X6" i="4"/>
  <c r="AA6" i="4"/>
  <c r="AD6" i="4"/>
  <c r="Z6" i="4"/>
  <c r="V6" i="4"/>
  <c r="AB6" i="4"/>
  <c r="AE6" i="4"/>
  <c r="W6" i="4"/>
  <c r="N7" i="4"/>
  <c r="N11" i="4"/>
  <c r="N9" i="4"/>
  <c r="N10" i="4"/>
  <c r="N4" i="4"/>
  <c r="N5" i="4"/>
  <c r="N6" i="4"/>
  <c r="L41" i="4"/>
  <c r="N3" i="4"/>
  <c r="L27" i="4"/>
  <c r="AB13" i="4" l="1"/>
  <c r="AF13" i="4"/>
  <c r="AD13" i="4"/>
  <c r="Z13" i="4"/>
  <c r="X13" i="4"/>
  <c r="Y13" i="4"/>
  <c r="V13" i="4"/>
  <c r="AE13" i="4"/>
  <c r="AA13" i="4"/>
  <c r="AC13" i="4"/>
  <c r="W13" i="4"/>
  <c r="N13" i="4"/>
  <c r="AG13" i="4"/>
  <c r="E62" i="22" l="1"/>
  <c r="D62" i="22"/>
  <c r="C62" i="22"/>
  <c r="E61" i="22"/>
  <c r="D61" i="22"/>
  <c r="C61" i="22"/>
  <c r="E60" i="22"/>
  <c r="D60" i="22"/>
  <c r="C60" i="22"/>
  <c r="E59" i="22"/>
  <c r="D59" i="22"/>
  <c r="C59" i="22"/>
  <c r="E58" i="22"/>
  <c r="D58" i="22"/>
  <c r="C58" i="22"/>
  <c r="E57" i="22"/>
  <c r="D57" i="22"/>
  <c r="C57" i="22"/>
  <c r="E56" i="22"/>
  <c r="D56" i="22"/>
  <c r="C56" i="22"/>
  <c r="E55" i="22"/>
  <c r="D55" i="22"/>
  <c r="C55" i="22"/>
  <c r="E54" i="22"/>
  <c r="D54" i="22"/>
  <c r="C54" i="22"/>
  <c r="E52" i="22"/>
  <c r="D52" i="22"/>
  <c r="C52" i="22"/>
  <c r="E51" i="22"/>
  <c r="D51" i="22"/>
  <c r="C51" i="22"/>
  <c r="E50" i="22"/>
  <c r="D50" i="22"/>
  <c r="C50" i="22"/>
  <c r="E49" i="22"/>
  <c r="D49" i="22"/>
  <c r="C49" i="22"/>
  <c r="E48" i="22"/>
  <c r="D48" i="22"/>
  <c r="C48" i="22"/>
  <c r="E47" i="22"/>
  <c r="D47" i="22"/>
  <c r="C47" i="22"/>
  <c r="E46" i="22"/>
  <c r="D46" i="22"/>
  <c r="C46" i="22"/>
  <c r="E45" i="22"/>
  <c r="D45" i="22"/>
  <c r="C45" i="22"/>
  <c r="E44" i="22"/>
  <c r="D44" i="22"/>
  <c r="C44" i="22"/>
  <c r="E42" i="22"/>
  <c r="D42" i="22"/>
  <c r="C42" i="22"/>
  <c r="E41" i="22"/>
  <c r="D41" i="22"/>
  <c r="C41" i="22"/>
  <c r="E40" i="22"/>
  <c r="D40" i="22"/>
  <c r="C40" i="22"/>
  <c r="E39" i="22"/>
  <c r="D39" i="22"/>
  <c r="C39" i="22"/>
  <c r="E38" i="22"/>
  <c r="D38" i="22"/>
  <c r="C38" i="22"/>
  <c r="E37" i="22"/>
  <c r="D37" i="22"/>
  <c r="C37" i="22"/>
  <c r="E36" i="22"/>
  <c r="D36" i="22"/>
  <c r="C36" i="22"/>
  <c r="E35" i="22"/>
  <c r="D35" i="22"/>
  <c r="C35" i="22"/>
  <c r="E34" i="22"/>
  <c r="D34" i="22"/>
  <c r="C34" i="22"/>
  <c r="J13" i="4" l="1"/>
  <c r="I13" i="4"/>
  <c r="M17" i="4" l="1"/>
  <c r="M21" i="4"/>
  <c r="M25" i="4"/>
  <c r="N25" i="4" s="1"/>
  <c r="M18" i="4"/>
  <c r="M22" i="4"/>
  <c r="M26" i="4"/>
  <c r="N26" i="4" s="1"/>
  <c r="M19" i="4"/>
  <c r="M23" i="4"/>
  <c r="M20" i="4"/>
  <c r="M24" i="4"/>
  <c r="N24" i="4" s="1"/>
  <c r="L13" i="4"/>
  <c r="N19" i="4" l="1"/>
  <c r="AD19" i="4"/>
  <c r="AC19" i="4"/>
  <c r="X19" i="4"/>
  <c r="Z19" i="4"/>
  <c r="Y19" i="4"/>
  <c r="AA19" i="4"/>
  <c r="V19" i="4"/>
  <c r="AF19" i="4"/>
  <c r="W19" i="4"/>
  <c r="AG19" i="4"/>
  <c r="AB19" i="4"/>
  <c r="AE19" i="4"/>
  <c r="N21" i="4"/>
  <c r="AD21" i="4"/>
  <c r="AC21" i="4"/>
  <c r="X21" i="4"/>
  <c r="Z21" i="4"/>
  <c r="Y21" i="4"/>
  <c r="AE21" i="4"/>
  <c r="V21" i="4"/>
  <c r="AF21" i="4"/>
  <c r="AA21" i="4"/>
  <c r="AG21" i="4"/>
  <c r="AB21" i="4"/>
  <c r="W21" i="4"/>
  <c r="N20" i="4"/>
  <c r="AD20" i="4"/>
  <c r="AC20" i="4"/>
  <c r="X20" i="4"/>
  <c r="Z20" i="4"/>
  <c r="Y20" i="4"/>
  <c r="AE20" i="4"/>
  <c r="V20" i="4"/>
  <c r="AF20" i="4"/>
  <c r="AA20" i="4"/>
  <c r="AG20" i="4"/>
  <c r="AB20" i="4"/>
  <c r="W20" i="4"/>
  <c r="N22" i="4"/>
  <c r="AD22" i="4"/>
  <c r="AC22" i="4"/>
  <c r="X22" i="4"/>
  <c r="Z22" i="4"/>
  <c r="Y22" i="4"/>
  <c r="AE22" i="4"/>
  <c r="V22" i="4"/>
  <c r="AF22" i="4"/>
  <c r="AA22" i="4"/>
  <c r="AG22" i="4"/>
  <c r="AB22" i="4"/>
  <c r="W22" i="4"/>
  <c r="AD17" i="4"/>
  <c r="AC17" i="4"/>
  <c r="X17" i="4"/>
  <c r="Z17" i="4"/>
  <c r="Y17" i="4"/>
  <c r="AE17" i="4"/>
  <c r="V17" i="4"/>
  <c r="AF17" i="4"/>
  <c r="AA17" i="4"/>
  <c r="AG17" i="4"/>
  <c r="AB17" i="4"/>
  <c r="W17" i="4"/>
  <c r="N23" i="4"/>
  <c r="AD23" i="4"/>
  <c r="AC23" i="4"/>
  <c r="X23" i="4"/>
  <c r="Z23" i="4"/>
  <c r="Y23" i="4"/>
  <c r="AE23" i="4"/>
  <c r="V23" i="4"/>
  <c r="AF23" i="4"/>
  <c r="AA23" i="4"/>
  <c r="AG23" i="4"/>
  <c r="AB23" i="4"/>
  <c r="W23" i="4"/>
  <c r="N18" i="4"/>
  <c r="AD18" i="4"/>
  <c r="AC18" i="4"/>
  <c r="X18" i="4"/>
  <c r="Z18" i="4"/>
  <c r="Y18" i="4"/>
  <c r="AE18" i="4"/>
  <c r="V18" i="4"/>
  <c r="AF18" i="4"/>
  <c r="AA18" i="4"/>
  <c r="AG18" i="4"/>
  <c r="AB18" i="4"/>
  <c r="W18" i="4"/>
  <c r="M33" i="4"/>
  <c r="N33" i="4" s="1"/>
  <c r="M37" i="4"/>
  <c r="N37" i="4" s="1"/>
  <c r="M34" i="4"/>
  <c r="N34" i="4" s="1"/>
  <c r="M38" i="4"/>
  <c r="N38" i="4" s="1"/>
  <c r="M31" i="4"/>
  <c r="M35" i="4"/>
  <c r="N35" i="4" s="1"/>
  <c r="M39" i="4"/>
  <c r="N39" i="4" s="1"/>
  <c r="M32" i="4"/>
  <c r="M36" i="4"/>
  <c r="N36" i="4" s="1"/>
  <c r="M40" i="4"/>
  <c r="N40" i="4" s="1"/>
  <c r="N17" i="4"/>
  <c r="AA27" i="4" l="1"/>
  <c r="Y27" i="4"/>
  <c r="AD27" i="4"/>
  <c r="W27" i="4"/>
  <c r="Z27" i="4"/>
  <c r="AB27" i="4"/>
  <c r="V27" i="4"/>
  <c r="X27" i="4"/>
  <c r="AF27" i="4"/>
  <c r="AG27" i="4"/>
  <c r="AE27" i="4"/>
  <c r="AC27" i="4"/>
  <c r="AD31" i="4"/>
  <c r="Y31" i="4"/>
  <c r="W31" i="4"/>
  <c r="Z31" i="4"/>
  <c r="AB31" i="4"/>
  <c r="AC31" i="4"/>
  <c r="V31" i="4"/>
  <c r="AE31" i="4"/>
  <c r="AF31" i="4"/>
  <c r="AG31" i="4"/>
  <c r="AA31" i="4"/>
  <c r="X31" i="4"/>
  <c r="N32" i="4"/>
  <c r="AD32" i="4"/>
  <c r="AF32" i="4"/>
  <c r="W32" i="4"/>
  <c r="Z32" i="4"/>
  <c r="X32" i="4"/>
  <c r="AC32" i="4"/>
  <c r="V32" i="4"/>
  <c r="AE32" i="4"/>
  <c r="Y32" i="4"/>
  <c r="AG32" i="4"/>
  <c r="AA32" i="4"/>
  <c r="AB32" i="4"/>
  <c r="N31" i="4"/>
  <c r="N27" i="4"/>
  <c r="AG41" i="4" l="1"/>
  <c r="AC41" i="4"/>
  <c r="AA41" i="4"/>
  <c r="V41" i="4"/>
  <c r="W41" i="4"/>
  <c r="AF41" i="4"/>
  <c r="AB41" i="4"/>
  <c r="AD41" i="4"/>
  <c r="Y41" i="4"/>
  <c r="X41" i="4"/>
  <c r="AE41" i="4"/>
  <c r="Z41" i="4"/>
  <c r="N41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HERVE Benjamin</author>
  </authors>
  <commentList>
    <comment ref="N1" authorId="0" shapeId="0" xr:uid="{00000000-0006-0000-0400-000001000000}">
      <text>
        <r>
          <rPr>
            <sz val="8"/>
            <color indexed="81"/>
            <rFont val="Tahoma"/>
            <family val="2"/>
          </rPr>
          <t>Ne renseigner que si sortie avant le 31/12/2020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HERVE Benjamin</author>
  </authors>
  <commentList>
    <comment ref="D1" authorId="0" shapeId="0" xr:uid="{00000000-0006-0000-0500-000001000000}">
      <text>
        <r>
          <rPr>
            <sz val="8"/>
            <color indexed="81"/>
            <rFont val="Tahoma"/>
            <family val="2"/>
          </rPr>
          <t>HT pour les centres soumis à TVA
TTC pour les autres</t>
        </r>
      </text>
    </comment>
    <comment ref="J1" authorId="0" shapeId="0" xr:uid="{00000000-0006-0000-0500-000002000000}">
      <text>
        <r>
          <rPr>
            <sz val="8"/>
            <color indexed="81"/>
            <rFont val="Tahoma"/>
            <family val="2"/>
          </rPr>
          <t xml:space="preserve">En cas d'absence de donnée, l'investissement </t>
        </r>
        <r>
          <rPr>
            <b/>
            <u/>
            <sz val="8"/>
            <color indexed="81"/>
            <rFont val="Tahoma"/>
            <family val="2"/>
          </rPr>
          <t>ne sera pas considéré comme prioritaire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HERVE Benjamin</author>
  </authors>
  <commentList>
    <comment ref="D1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HERVE Benjamin:</t>
        </r>
        <r>
          <rPr>
            <sz val="8"/>
            <color indexed="81"/>
            <rFont val="Tahoma"/>
            <family val="2"/>
          </rPr>
          <t xml:space="preserve">
HT pour les centres soumis à TVA
TTC pour les autres</t>
        </r>
      </text>
    </comment>
    <comment ref="J1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HERVE Benjamin:</t>
        </r>
        <r>
          <rPr>
            <sz val="8"/>
            <color indexed="81"/>
            <rFont val="Tahoma"/>
            <family val="2"/>
          </rPr>
          <t xml:space="preserve">
En cas d'absence de donnée, l'investissement </t>
        </r>
        <r>
          <rPr>
            <b/>
            <u/>
            <sz val="8"/>
            <color indexed="81"/>
            <rFont val="Tahoma"/>
            <family val="2"/>
          </rPr>
          <t>ne sera pas considéré comme prioritaire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BAUDAIN Emmanuelle</author>
  </authors>
  <commentList>
    <comment ref="C22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BAUDAIN Emmanuelle:</t>
        </r>
        <r>
          <rPr>
            <sz val="8"/>
            <color indexed="81"/>
            <rFont val="Tahoma"/>
            <family val="2"/>
          </rPr>
          <t xml:space="preserve">
suite à la fin d'amortissement des immobilisations en 2021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HERVE Benjamin</author>
  </authors>
  <commentList>
    <comment ref="C1" authorId="0" shapeId="0" xr:uid="{00000000-0006-0000-0E00-000001000000}">
      <text>
        <r>
          <rPr>
            <b/>
            <sz val="8"/>
            <color indexed="81"/>
            <rFont val="Tahoma"/>
            <family val="2"/>
          </rPr>
          <t>HERVE Benjamin:</t>
        </r>
        <r>
          <rPr>
            <sz val="8"/>
            <color indexed="81"/>
            <rFont val="Tahoma"/>
            <family val="2"/>
          </rPr>
          <t xml:space="preserve">
Pour les produits : familles
Pour la RH : Section
Pour les FG : Charge</t>
        </r>
      </text>
    </comment>
    <comment ref="D1" authorId="0" shapeId="0" xr:uid="{00000000-0006-0000-0E00-000002000000}">
      <text>
        <r>
          <rPr>
            <b/>
            <sz val="8"/>
            <color indexed="81"/>
            <rFont val="Tahoma"/>
            <family val="2"/>
          </rPr>
          <t>HERVE Benjamin:</t>
        </r>
        <r>
          <rPr>
            <sz val="8"/>
            <color indexed="81"/>
            <rFont val="Tahoma"/>
            <family val="2"/>
          </rPr>
          <t xml:space="preserve">
Praticien
</t>
        </r>
      </text>
    </comment>
  </commentList>
</comments>
</file>

<file path=xl/sharedStrings.xml><?xml version="1.0" encoding="utf-8"?>
<sst xmlns="http://schemas.openxmlformats.org/spreadsheetml/2006/main" count="222" uniqueCount="117">
  <si>
    <t>Matricule</t>
  </si>
  <si>
    <t>Nom</t>
  </si>
  <si>
    <t>Prénom</t>
  </si>
  <si>
    <t>Fonction</t>
  </si>
  <si>
    <t>Libellé</t>
  </si>
  <si>
    <t>DOP</t>
  </si>
  <si>
    <t>Section 1</t>
  </si>
  <si>
    <t>Section 2</t>
  </si>
  <si>
    <t>Section 3</t>
  </si>
  <si>
    <t>Section 4</t>
  </si>
  <si>
    <t>Section 5</t>
  </si>
  <si>
    <t>Section 6</t>
  </si>
  <si>
    <t>Section 7</t>
  </si>
  <si>
    <t>Section 8</t>
  </si>
  <si>
    <t>Section 9</t>
  </si>
  <si>
    <t>Section 10</t>
  </si>
  <si>
    <t>Produits</t>
  </si>
  <si>
    <t>Catégorie</t>
  </si>
  <si>
    <t>Durée amt</t>
  </si>
  <si>
    <t>Référence interne</t>
  </si>
  <si>
    <t>AMT_MAT</t>
  </si>
  <si>
    <t>AMT_CON</t>
  </si>
  <si>
    <t>AMT_AGT</t>
  </si>
  <si>
    <t>AMT_INF</t>
  </si>
  <si>
    <t>AMT_LOG</t>
  </si>
  <si>
    <t>Référence</t>
  </si>
  <si>
    <t>CB_IMM</t>
  </si>
  <si>
    <t>CB_VEH</t>
  </si>
  <si>
    <t xml:space="preserve">Taux charge :  </t>
  </si>
  <si>
    <t>Crédit-Bail Immobilier</t>
  </si>
  <si>
    <t>Crédit-Bail et Loc. Lgue Durée Véhicule</t>
  </si>
  <si>
    <t>DSIN</t>
  </si>
  <si>
    <t>Compte 1</t>
  </si>
  <si>
    <t>Compte 2</t>
  </si>
  <si>
    <t>Compte 3</t>
  </si>
  <si>
    <t>Compte 4</t>
  </si>
  <si>
    <t>Compte 5</t>
  </si>
  <si>
    <t>Compte 6</t>
  </si>
  <si>
    <t>Compte 7</t>
  </si>
  <si>
    <t>Compte 8</t>
  </si>
  <si>
    <t>Compte 10</t>
  </si>
  <si>
    <t>Compte 11</t>
  </si>
  <si>
    <t>Compte 12</t>
  </si>
  <si>
    <t>Compte 13</t>
  </si>
  <si>
    <t>Compte 14</t>
  </si>
  <si>
    <t>SS-Activité 1</t>
  </si>
  <si>
    <t>SS-Activité 2</t>
  </si>
  <si>
    <t>SS-Activité 3</t>
  </si>
  <si>
    <t>Heures</t>
  </si>
  <si>
    <t>Compte 9</t>
  </si>
  <si>
    <t>Produits 1</t>
  </si>
  <si>
    <t>Produits 2</t>
  </si>
  <si>
    <t>Produits 3</t>
  </si>
  <si>
    <t>Produits 4</t>
  </si>
  <si>
    <t>Produits 5</t>
  </si>
  <si>
    <t>Charges directes</t>
  </si>
  <si>
    <t>Salaires Bruts</t>
  </si>
  <si>
    <t>Charges Sociales</t>
  </si>
  <si>
    <t>Frais généraux</t>
  </si>
  <si>
    <t>HEURES</t>
  </si>
  <si>
    <t>FG_TOT</t>
  </si>
  <si>
    <t>FG</t>
  </si>
  <si>
    <t>SB</t>
  </si>
  <si>
    <t>CS</t>
  </si>
  <si>
    <t>CB_MOB</t>
  </si>
  <si>
    <t>Crédit-Bail et Loc. Lgue Durée Mobilier</t>
  </si>
  <si>
    <t>Périodicité</t>
  </si>
  <si>
    <t>Période versement ponctuel</t>
  </si>
  <si>
    <t>CDI</t>
  </si>
  <si>
    <t>Nature contrat</t>
  </si>
  <si>
    <t>CDD</t>
  </si>
  <si>
    <t>Mensuel</t>
  </si>
  <si>
    <t>Autres</t>
  </si>
  <si>
    <t>Ponctuel</t>
  </si>
  <si>
    <t>Centre de planification :</t>
  </si>
  <si>
    <t>Filière :</t>
  </si>
  <si>
    <t>Sous-filière :</t>
  </si>
  <si>
    <t>Activité :</t>
  </si>
  <si>
    <t>Analytique 1 :</t>
  </si>
  <si>
    <t>Analytique 2 :</t>
  </si>
  <si>
    <t>Analytique 3 :</t>
  </si>
  <si>
    <t>Anciens centres (Inside):</t>
  </si>
  <si>
    <t>Nom centre :</t>
  </si>
  <si>
    <t>{_x000D_
  "Name": "CacheManager_Marges",_x000D_
  "Column": 2,_x000D_
  "Length": 1,_x000D_
  "IsEncrypted": false_x000D_
}</t>
  </si>
  <si>
    <t>Prioritaire</t>
  </si>
  <si>
    <t>O/N</t>
  </si>
  <si>
    <t>O</t>
  </si>
  <si>
    <t>N</t>
  </si>
  <si>
    <t>Ordonnateur</t>
  </si>
  <si>
    <t>Responsable SSAM</t>
  </si>
  <si>
    <t>Direction Métier</t>
  </si>
  <si>
    <t>Agencement, Amenagement, Installations</t>
  </si>
  <si>
    <t>Construction</t>
  </si>
  <si>
    <t>Logiciel</t>
  </si>
  <si>
    <t>Materiel de bureau</t>
  </si>
  <si>
    <t>Autre (A préciser)</t>
  </si>
  <si>
    <t>Materiel Informatique</t>
  </si>
  <si>
    <t>Mobilier</t>
  </si>
  <si>
    <t>Materiel Technique et Roulant</t>
  </si>
  <si>
    <t>Terrains</t>
  </si>
  <si>
    <t>Anciens centres (BP20):</t>
  </si>
  <si>
    <t>Nature du Contrat</t>
  </si>
  <si>
    <t>ETP prévisionnel 2021</t>
  </si>
  <si>
    <r>
      <t xml:space="preserve">Présence prévisionnelle 2021 </t>
    </r>
    <r>
      <rPr>
        <sz val="11"/>
        <color theme="0"/>
        <rFont val="Candara"/>
        <family val="2"/>
      </rPr>
      <t>(en mois)</t>
    </r>
    <r>
      <rPr>
        <b/>
        <sz val="11"/>
        <color theme="0"/>
        <rFont val="Candara"/>
        <family val="2"/>
      </rPr>
      <t xml:space="preserve">
</t>
    </r>
    <r>
      <rPr>
        <i/>
        <sz val="11"/>
        <color theme="0"/>
        <rFont val="Candara"/>
        <family val="2"/>
      </rPr>
      <t xml:space="preserve"> (1)</t>
    </r>
  </si>
  <si>
    <r>
      <t xml:space="preserve">Salaire Brut mensuel 2020
</t>
    </r>
    <r>
      <rPr>
        <sz val="11"/>
        <color theme="0"/>
        <rFont val="Candara"/>
        <family val="2"/>
      </rPr>
      <t xml:space="preserve"> </t>
    </r>
    <r>
      <rPr>
        <i/>
        <sz val="11"/>
        <color theme="0"/>
        <rFont val="Candara"/>
        <family val="2"/>
      </rPr>
      <t>(2)</t>
    </r>
  </si>
  <si>
    <r>
      <t xml:space="preserve">Complément de salaire </t>
    </r>
    <r>
      <rPr>
        <sz val="11"/>
        <color theme="0"/>
        <rFont val="Candara"/>
        <family val="2"/>
      </rPr>
      <t>(ponctuel)</t>
    </r>
    <r>
      <rPr>
        <b/>
        <sz val="11"/>
        <color theme="0"/>
        <rFont val="Candara"/>
        <family val="2"/>
      </rPr>
      <t xml:space="preserve">
</t>
    </r>
    <r>
      <rPr>
        <sz val="10"/>
        <color theme="0"/>
        <rFont val="Candara"/>
        <family val="2"/>
      </rPr>
      <t xml:space="preserve"> </t>
    </r>
    <r>
      <rPr>
        <i/>
        <sz val="10"/>
        <color theme="0"/>
        <rFont val="Candara"/>
        <family val="2"/>
      </rPr>
      <t>(3)</t>
    </r>
  </si>
  <si>
    <r>
      <t xml:space="preserve">Evolution salaire annuel 2020-2021 (en %)
</t>
    </r>
    <r>
      <rPr>
        <i/>
        <sz val="11"/>
        <color theme="0"/>
        <rFont val="Candara"/>
        <family val="2"/>
      </rPr>
      <t>(4)</t>
    </r>
  </si>
  <si>
    <r>
      <t xml:space="preserve">Rémunération annuelle brute prév. 2021
</t>
    </r>
    <r>
      <rPr>
        <i/>
        <sz val="11"/>
        <color theme="0"/>
        <rFont val="Candara"/>
        <family val="2"/>
      </rPr>
      <t>(5) = (2)*(1)*(1+ (4))+(3)</t>
    </r>
  </si>
  <si>
    <t>Taux de Charge</t>
  </si>
  <si>
    <t>Rémunération annuelle chargée prévisionnelle 2021</t>
  </si>
  <si>
    <t>Total prévisionnel 2021</t>
  </si>
  <si>
    <t>{_x000D_
  "Formulas": {_x000D_
    "=RIK_AC(\"00009__;00001@E=1,S=36,G=0,T=0,P=0:@R=A,S=19,V={0}:R=B,S=15,V={1}:R=C,S=9,V={2}:R=D,S=5,V={3}:\";D$1;$C9;#REF!;#REF!)": 1,_x000D_
    "=RIK_AC(\"00009__;00001@E=1,S=36,G=0,T=0,P=0:@R=A,S=19,V={0}:R=B,S=15,V={1}:R=C,S=5,V={2}:\";D$1;$C4;Accueil!$B$4)": 2,_x000D_
    "=RIK_AC(\"00009__;00001@E=1,S=36,G=0,T=0,P=0:@R=A,S=19,V={0}:R=B,S=15,V={1}:R=C,S=5,V={2}:\";D$1;$C19;Accueil!$B$4)": 3,_x000D_
    "=RIK_AC(\"00009__;00001@E=1,S=36,G=0,T=0,P=0:@R=A,S=19,V={0}:R=B,S=15,V={1}:R=C,S=5,V={2}:\";D$1;$C23;Accueil!$B$4)": 4,_x000D_
    "=RIK_AC(\"00009__;00001@E=1,S=36,G=0,T=0,P=0:@R=A,S=19,V={0}:R=B,S=15,V={1}:R=C,S=5,V={2}:\";D$1;$C12;Accueil!$B$4)": 5,_x000D_
    "=RIK_AC(\"00009__;00001@E=1,S=36,G=0,T=0,P=0:@R=A,S=19,V={0}:R=B,S=15,V={1}:R=C,S=5,V={2}:\";D$1;$C8;Accueil!$B$4)": 6,_x000D_
    "=RIK_AC(\"00009__;00001@E=1,S=36,G=0,T=0,P=0:@R=A,S=19,V={0}:R=B,S=15,V={1}:R=C,S=5,V={2}:\";D$1;$C14;Accueil!$B$4)": 7,_x000D_
    "=RIK_AC(\"00009__;00001@E=1,S=36,G=0,T=0,P=0:@R=A,S=19,V={0}:R=B,S=15,V={1}:R=C,S=5,V={2}:\";D$1;$C10;Accueil!$B$4)": 8,_x000D_
    "=RIK_AC(\"00009__;00001@E=1,S=36,G=0,T=0,P=0:@R=A,S=19,V={0}:R=B,S=15,V={1}:R=C,S=5,V={2}:\";D$1;$C6;Accueil!$B$4)": 9,_x000D_
    "=RIK_AC(\"00009__;00001@E=1,S=36,G=0,T=0,P=0:@R=A,S=19,V={0}:R=B,S=15,V={1}:R=C,S=5,V={2}:\";D$1;$C13;Accueil!$B$4)": 10,_x000D_
    "=RIK_AC(\"00009__;00001@E=1,S=36,G=0,T=0,P=0:@R=A,S=19,V={0}:R=B,S=15,V={1}:R=C,S=5,V={2}:\";D$1;$C5;Accueil!$B$4)": 11,_x000D_
    "=RIK_AC(\"00009__;00001@E=1,S=36,G=0,T=0,P=0:@R=A,S=19,V={0}:R=B,S=15,V={1}:R=C,S=5,V={2}:\";D$1;$C22;Accueil!$B$4)": 12,_x000D_
    "=RIK_AC(\"00009__;00001@E=1,S=36,G=0,T=0,P=0:@R=A,S=19,V={0}:R=B,S=15,V={1}:R=C,S=5,V={2}:\";D$1;$C15;Accueil!$B$4)": 13,_x000D_
    "=RIK_AC(\"00009__;00001@E=1,S=36,G=0,T=0,P=0:@R=A,S=19,V={0}:R=B,S=15,V={1}:R=C,S=5,V={2}:\";D$1;$C11;Accueil!$B$4)": 14,_x000D_
    "=RIK_AC(\"00009__;00001@E=1,S=36,G=0,T=0,P=0:@R=A,S=19,V={0}:R=B,S=15,V={1}:R=C,S=5,V={2}:\";D$1;$C7;Accueil!$B$4)": 15,_x000D_
    "=RIK_AC(\"00009__;00001@E=1,S=36,G=0,T=0,P=0:@R=A,S=19,V={0}:R=B,S=15,V={1}:R=C,S=5,V={2}:\";D$1;$C21;Accueil!$B$4)": 16,_x000D_
    "=RIK_AC(\"00009__;00001@E=1,S=36,G=0,T=0,P=0:@R=A,S=19,V={0}:R=B,S=15,V={1}:R=C,S=5,V={2}:\";D$1;$C20;Accueil!$B$4)": 17,_x000D_
    "=RIK_AC(\"00009__;00001@E=1,S=36,G=0,T=0,P=0:@R=A,S=19,V={0}:R=B,S=15,V={1}:R=C,S=5,V={2}:\";D$1;$C9;Accueil!$B$4)": 18,_x000D_
    "=RIK_AC(\"00009__;00001@E=1,S=36,G=0,T=0,P=0:@R=A,S=19,V={0}:R=B,S=15,V={1}:R=C,S=5,V={2}:\";D$1;$C18;Accueil!$B$4)": 19_x000D_
  },_x000D_
  "ItemPool": {_x000D_
    "Items": {_x000D_
      "1": {_x000D_
        "$type": "Inside.Core.Formula.Definition.DefinitionAC, Inside.Core.Formula",_x000D_
        "ID": 1,_x000D_
        "Results": [_x000D_
          [_x000D_
            0.0_x000D_
          ]_x000D_
        ],_x000D_
        "Statistics": {_x000D_
          "CreationDate": "2020-07-08T15:56:34.1921678+02:00",_x000D_
          "LastRefreshDate": "2019-07-08T16:23:36.6591541+02:00",_x000D_
          "TotalRefreshCount": 1,_x000D_
          "CustomInfo": {}_x000D_
        }_x000D_
      },_x000D_
      "2": {_x000D_
        "$type": "Inside.Core.Formula.Definition.DefinitionAC, Inside.Core.Formula",_x000D_
        "ID": 2,_x000D_
        "Results": [_x000D_
          [_x000D_
            0.0_x000D_
          ]_x000D_
        ],_x000D_
        "Statistics": {_x000D_
          "CreationDate": "2020-07-08T15:56:34.1921678+02:00",_x000D_
          "LastRefreshDate": "2020-06-29T14:55:20.8297796+02:00",_x000D_
          "TotalRefreshCount": 12,_x000D_
          "CustomInfo": {}_x000D_
        }_x000D_
      },_x000D_
      "3": {_x000D_
        "$type": "Inside.Core.Formula.Definition.DefinitionAC, Inside.Core.Formula",_x000D_
        "ID": 3,_x000D_
        "Results": [_x000D_
          [_x000D_
            0.0_x000D_
          ]_x000D_
        ],_x000D_
        "Statistics": {_x000D_
          "CreationDate": "2020-07-08T15:56:34.1921678+02:00",_x000D_
          "LastRefreshDate": "2019-07-19T11:35:00.663108+02:00",_x000D_
          "TotalRefreshCount": 5,_x000D_
          "CustomInfo": {}_x000D_
        }_x000D_
      },_x000D_
      "4": {_x000D_
        "$type": "Inside.Core.Formula.Definition.DefinitionAC, Inside.Core.Formula",_x000D_
        "ID": 4,_x000D_
        "Results": [_x000D_
          [_x000D_
            -6759.0500000000011_x000D_
          ]_x000D_
        ],_x000D_
        "Statistics": {_x000D_
          "CreationDate": "2020-07-08T15:56:34.1921678+02:00",_x000D_
          "LastRefreshDate": "2019-07-09T11:05:36.9620392+02:00",_x000D_
          "TotalRefreshCount": 1,_x000D_
          "CustomInfo": {}_x000D_
        }_x000D_
      },_x000D_
      "5": {_x000D_
        "$type": "Inside.Core.Formula.Definition.DefinitionAC, Inside.Core.Formula",_x000D_
        "ID": 5,_x000D_
        "Results": [_x000D_
          [_x000D_
            0.0_x000D_
          ]_x000D_
        ],_x000D_
        "Statistics": {_x000D_
          "CreationDate": "2020-07-08T15:56:34.1921678+02:00",_x000D_
          "LastRefreshDate": "2020-06-29T14:55:20.7517796+02:00",_x000D_
          "TotalRefreshCount": 11,_x000D_
          "CustomInfo": {}_x000D_
        }_x000D_
      },_x000D_
      "6": {_x000D_
        "$type": "Inside.Core.Formula.Definition.DefinitionAC, Inside.Core.Formula",_x000D_
        "ID": 6,_x000D_
        "Results": [_x000D_
          [_x000D_
            0.0_x000D_
          ]_x000D_
        ],_x000D_
        "Statistics": {_x000D_
          "CreationDate": "2020-07-08T15:56:34.1921678+02:00",_x000D_
          "LastRefreshDate": "2020-06-29T14:55:20.7985796+02:00",_x000D_
          "TotalRefreshCount": 11,_x000D_
          "CustomInfo": {}_x000D_
        }_x000D_
      },_x000D_
      "7": {_x000D_
        "$type": "Inside.Core.Formula.Definition.DefinitionAC, Inside.Core.Formula",_x000D_
        "ID": 7,_x000D_
        "Results": [_x000D_
          [_x000D_
            0.0_x000D_
          ]_x000D_
        ],_x000D_
        "Statistics": {_x000D_
          "CreationDate": "2020-07-08T15:56:34.1921678+02:00",_x000D_
          "LastRefreshDate": "2020-06-29T14:55:20.7205796+02:00",_x000D_
          "TotalRefreshCount": 11,_x000D_
          "CustomInfo": {}_x000D_
        }_x000D_
      },_x000D_
      "8": {_x000D_
        "$type": "Inside.Core.Formula.Definition.DefinitionAC, Inside.Core.Formula",_x000D_
        "ID": 8,_x000D_
        "Results": [_x000D_
          [_x000D_
            0.0_x000D_
          ]_x000D_
        ],_x000D_
        "Statistics": {_x000D_
          "CreationDate": "2020-07-08T15:56:34.1921678+02:00",_x000D_
          "LastRefreshDate": "2020-06-29T14:55:20.7673796+02:00",_x000D_
          "TotalRefreshCount": 11,_x000D_
          "CustomInfo": {}_x000D_
        }_x000D_
      },_x000D_
      "9": {_x000D_
        "$type": "Inside.Core.Formula.Definition.DefinitionAC, Inside.Core.Formula",_x000D_
        "ID": 9,_x000D_
        "Results": [_x000D_
          [_x000D_
            0.0_x000D_
          ]_x000D_
        ],_x000D_
        "Statistics": {_x000D_
          "CreationDate": "2020-07-08T15:56:34.1921678+02:00",_x000D_
          "LastRefreshDate": "2020-06-29T14:55:20.8141796+02:00",_x000D_
          "TotalRefreshCount": 11,_x000D_
          "CustomInfo": {}_x000D_
        }_x000D_
      },_x000D_
      "10": {_x000D_
        "$type": "Inside.Core.Formula.Definition.DefinitionAC, Inside.Core.Formula",_x000D_
        "ID": 10,_x000D_
        "Results": [_x000D_
          [_x000D_
            0.0_x000D_
          ]_x000D_
        ],_x000D_
        "Statistics": {_x000D_
          "CreationDate": "2020-07-08T15:56:34.1921678+02:00",_x000D_
          "LastRefreshDate": "2020-06-29T14:55:20.7361796+02:00",_x000D_
          "TotalRefreshCount": 11,_x000D_
          "CustomInfo": {}_x000D_
        }_x000D_
      },_x000D_
      "11": {_x000D_
        "$type": "Inside.Core.Formula.Definition.DefinitionAC, Inside.Core.Formula",_x000D_
        "ID": 11,_x000D_
        "Results": [_x000D_
          [_x000D_
            0.0_x000D_
          ]_x000D_
        ],_x000D_
        "Statistics": {_x000D_
          "CreationDate": "2020-07-08T15:56:34.1921678+02:00",_x000D_
          "LastRefreshDate": "2020-06-29T14:55:20.8141796+02:00",_x000D_
          "TotalRefreshCount": 11,_x000D_
          "CustomInfo": {}_x000D_
        }_x000D_
      },_x000D_
      "12": {_x000D_
        "$type": "Inside.Core.Formula.Definition.DefinitionAC, Inside.Core.Formula",_x000D_
        "ID": 12,_x000D_
        "Results": [_x000D_
          [_x000D_
            0.0_x000D_
          ]_x000D_
        ],_x000D_
        "Statistics": {_x000D_
          "CreationDate": "2020-07-08T15:56:34.1921678+02:00",_x000D_
          "LastRefreshDate": "2019-07-10T09:01:57.4620177+02:00",_x000D_
          "TotalRefreshCount": 3,_x000D_
          "CustomInfo": {}_x000D_
        }_x000D_
      },_x000D_
      "13": {_x000D_
        "$type": "Inside.Core.Formula.Definition.DefinitionAC, Inside.Core.Formula",_x000D_
        "ID": 13,_x000D_
        "Results": [_x000D_
          [_x000D_
            0.0_x000D_
          ]_x000D_
        ],_x000D_
        "Statistics": {_x000D_
          "CreationDate": "2020-07-08T15:56:34.1921678+02:00",_x000D_
          "LastRefreshDate": "2019-07-09T11:05:40.0710392+02:00",_x000D_
          "TotalRefreshCount": 1,_x000D_
          "CustomInfo": {}_x000D_
        }_x000D_
      },_x000D_
      "14": {_x000D_
        "$type": "Inside.Core.Formula.Definition.DefinitionAC, Inside.Core.Formula",_x000D_
        "ID": 14,_x000D_
        "Results": [_x000D_
          [_x000D_
            0.0_x000D_
          ]_x000D_
        ],_x000D_
        "Statistics": {_x000D_
          "CreationDate": "2020-07-08T15:56:34.1921678+02:00",_x000D_
          "LastRefreshDate": "2020-06-29T14:55:20.7517796+02:00",_x000D_
          "TotalRefreshCount": 11,_x000D_
          "CustomInfo": {}_x000D_
        }_x000D_
      },_x000D_
      "15": {_x000D_
        "$type": "Inside.Core.Formula.Definition.DefinitionAC, Inside.Core.Formula",_x000D_
        "ID": 15,_x000D_
        "Results": [_x000D_
          [_x000D_
            0.0_x000D_
          ]_x000D_
        ],_x000D_
        "Statistics": {_x000D_
          "CreationDate": "2020-07-08T15:56:34.1921678+02:00",_x000D_
          "LastRefreshDate": "2020-06-29T14:55:20.7985796+02:00",_x000D_
          "TotalRefreshCount": 11,_x000D_
          "CustomInfo": {}_x000D_
        }_x000D_
      },_x000D_
      "16": {_x000D_
        "$type": "Inside.Core.Formula.Definition.DefinitionAC, Inside.Core.Formula",_x000D_
        "ID": 16,_x000D_
        "Results": [_x000D_
          [_x000D_
            0.0_x000D_
          ]_x000D_
        ],_x000D_
        "Statistics": {_x000D_
          "CreationDate": "2020-07-08T15:56:34.1921678+02:00",_x000D_
          "LastRefreshDate": "2019-07-10T09:01:57.3996177+02:00",_x000D_
          "TotalRefreshCount": 3,_x000D_
          "CustomInfo": {}_x000D_
        }_x000D_
      },_x000D_
      "17": {_x000D_
        "$type": "Inside.Core.Formula.Definition.DefinitionAC, Inside.Core.Formula",_x000D_
        "ID": 17,_x000D_
        "Results": [_x000D_
          [_x000D_
            0.0_x000D_
          ]_x000D_
        ],_x000D_
        "Statistics": {_x000D_
          "CreationDate": "2020-07-08T15:56:34.1921678+02:00",_x000D_
          "LastRefreshDate": "2019-07-19T11:35:00.647508+02:00",_x000D_
          "TotalRefreshCount": 4,_x000D_
          "CustomInfo": {}_x000D_
        }_x000D_
      },_x000D_
      "18": {_x000D_
        "$type": "Inside.Core.Formula.Definition.DefinitionAC, Inside.Core.Formula",_x000D_
        "ID": 18,_x000D_
        "Results": [_x000D_
          [_x000D_
            0.0_x000D_
          ]_x000D_
        ],_x000D_
        "Statistics": {_x000D_
          "CreationDate": "2020-07-08T15:56:34.1921678+02:00",_x000D_
          "LastRefreshDate": "2020-06-29T14:55:20.7829796+02:00",_x000D_
          "TotalRefreshCount": 11,_x000D_
          "CustomInfo": {}_x000D_
        }_x000D_
      },_x000D_
      "19": {_x000D_
        "$type": "Inside.Core.Formula.Definition.DefinitionAC, Inside.Core.Formula",_x000D_
        "ID": 19,_x000D_
        "Results": [_x000D_
          [_x000D_
            0.0_x000D_
          ]_x000D_
        ],_x000D_
        "Statistics": {_x000D_
          "CreationDate": "2020-07-08T15:56:34.1921678+02:00",_x000D_
          "LastRefreshDate": "2019-07-19T11:35:00.631908+02:00",_x000D_
          "TotalRefreshCount": 3,_x000D_
          "CustomInfo": {}_x000D_
        }_x000D_
      }_x000D_
    },_x000D_
    "LastID": 19_x000D_
  }_x000D_
}</t>
  </si>
  <si>
    <t>xxx</t>
  </si>
  <si>
    <t>BAY04</t>
  </si>
  <si>
    <t>Section 1 : xxx</t>
  </si>
  <si>
    <t>Section 2 : xxx</t>
  </si>
  <si>
    <t>Section 10 : 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</si>
</sst>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\ _€_-;\-* #,##0\ _€_-;_-* &quot;-&quot;??\ _€_-;_-@_-"/>
    <numFmt numFmtId="166" formatCode="#,##0_ ;\-#,##0\ "/>
    <numFmt numFmtId="167" formatCode="#,##0.00\ &quot;€&quot;"/>
    <numFmt numFmtId="168" formatCode="0.0%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4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8"/>
      <color indexed="81"/>
      <name val="Tahoma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0"/>
      <name val="Candara"/>
      <family val="2"/>
    </font>
    <font>
      <b/>
      <sz val="12"/>
      <color theme="8" tint="-0.499984740745262"/>
      <name val="Candara"/>
      <family val="2"/>
    </font>
    <font>
      <sz val="11"/>
      <color theme="8" tint="-0.499984740745262"/>
      <name val="Calibri"/>
      <family val="2"/>
      <scheme val="minor"/>
    </font>
    <font>
      <b/>
      <sz val="13"/>
      <color theme="0"/>
      <name val="Candara"/>
      <family val="2"/>
    </font>
    <font>
      <b/>
      <sz val="12"/>
      <color theme="0"/>
      <name val="Calibri"/>
      <family val="2"/>
      <scheme val="minor"/>
    </font>
    <font>
      <sz val="12"/>
      <color theme="8" tint="-0.499984740745262"/>
      <name val="Candara"/>
      <family val="2"/>
    </font>
    <font>
      <b/>
      <sz val="11"/>
      <color theme="0"/>
      <name val="Candara"/>
      <family val="2"/>
    </font>
    <font>
      <b/>
      <sz val="11"/>
      <color theme="8" tint="-0.499984740745262"/>
      <name val="Candara"/>
      <family val="2"/>
    </font>
    <font>
      <b/>
      <sz val="15"/>
      <color theme="0"/>
      <name val="Candara"/>
      <family val="2"/>
    </font>
    <font>
      <sz val="11"/>
      <color theme="0"/>
      <name val="Candara"/>
      <family val="2"/>
    </font>
    <font>
      <i/>
      <sz val="11"/>
      <color theme="0"/>
      <name val="Candara"/>
      <family val="2"/>
    </font>
    <font>
      <sz val="10"/>
      <color theme="0"/>
      <name val="Candara"/>
      <family val="2"/>
    </font>
    <font>
      <i/>
      <sz val="10"/>
      <color theme="0"/>
      <name val="Candara"/>
      <family val="2"/>
    </font>
    <font>
      <b/>
      <sz val="13"/>
      <color theme="0"/>
      <name val="Calibri"/>
      <family val="2"/>
      <scheme val="minor"/>
    </font>
    <font>
      <b/>
      <sz val="14"/>
      <color theme="0"/>
      <name val="Candara"/>
      <family val="2"/>
    </font>
    <font>
      <b/>
      <sz val="12"/>
      <color theme="8" tint="-0.499984740745262"/>
      <name val="Calibri"/>
      <family val="2"/>
      <scheme val="minor"/>
    </font>
    <font>
      <b/>
      <sz val="13"/>
      <color theme="8" tint="-0.499984740745262"/>
      <name val="Candara"/>
      <family val="2"/>
    </font>
    <font>
      <i/>
      <sz val="10"/>
      <color theme="8" tint="-0.499984740745262"/>
      <name val="Candara"/>
      <family val="2"/>
    </font>
    <font>
      <b/>
      <u/>
      <sz val="11"/>
      <color theme="8" tint="-0.499984740745262"/>
      <name val="Candara"/>
      <family val="2"/>
    </font>
    <font>
      <b/>
      <u/>
      <sz val="11"/>
      <color theme="0"/>
      <name val="Candara"/>
      <family val="2"/>
    </font>
    <font>
      <sz val="12"/>
      <color theme="0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0"/>
      <name val="Calibri"/>
      <family val="2"/>
      <scheme val="minor"/>
    </font>
    <font>
      <b/>
      <sz val="18"/>
      <color theme="0"/>
      <name val="Candara"/>
      <family val="2"/>
    </font>
    <font>
      <b/>
      <sz val="16"/>
      <color theme="0"/>
      <name val="Candara"/>
      <family val="2"/>
    </font>
    <font>
      <sz val="11"/>
      <color theme="8" tint="-0.499984740745262"/>
      <name val="Candara"/>
      <family val="2"/>
    </font>
    <font>
      <b/>
      <sz val="12"/>
      <color theme="8" tint="-0.249977111117893"/>
      <name val="Calibri"/>
      <family val="2"/>
      <scheme val="minor"/>
    </font>
    <font>
      <i/>
      <sz val="11"/>
      <color theme="8" tint="-0.49998474074526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lightTrellis">
        <fgColor theme="8" tint="-0.24994659260841701"/>
        <bgColor theme="0" tint="-0.14996795556505021"/>
      </patternFill>
    </fill>
    <fill>
      <patternFill patternType="lightTrellis">
        <fgColor theme="8" tint="-0.24994659260841701"/>
        <bgColor indexed="65"/>
      </patternFill>
    </fill>
    <fill>
      <patternFill patternType="lightTrellis">
        <fgColor theme="8" tint="-0.24994659260841701"/>
        <bgColor theme="8" tint="-0.249977111117893"/>
      </patternFill>
    </fill>
    <fill>
      <patternFill patternType="solid">
        <fgColor theme="3" tint="0.79998168889431442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8" tint="-0.499984740745262"/>
      </left>
      <right/>
      <top/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/>
      <right/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/>
      <bottom/>
      <diagonal/>
    </border>
    <border>
      <left style="thin">
        <color theme="8" tint="-0.499984740745262"/>
      </left>
      <right/>
      <top/>
      <bottom/>
      <diagonal/>
    </border>
    <border>
      <left/>
      <right style="thin">
        <color theme="8" tint="-0.499984740745262"/>
      </right>
      <top/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indexed="64"/>
      </top>
      <bottom/>
      <diagonal/>
    </border>
    <border>
      <left/>
      <right/>
      <top style="thin">
        <color theme="8" tint="-0.499984740745262"/>
      </top>
      <bottom/>
      <diagonal/>
    </border>
    <border>
      <left/>
      <right/>
      <top/>
      <bottom style="thin">
        <color theme="8" tint="-0.499984740745262"/>
      </bottom>
      <diagonal/>
    </border>
    <border>
      <left style="thin">
        <color theme="0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0"/>
      </left>
      <right style="thin">
        <color theme="0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0"/>
      </right>
      <top style="thin">
        <color theme="8" tint="-0.24994659260841701"/>
      </top>
      <bottom style="thin">
        <color theme="8" tint="-0.2499465926084170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/>
      <bottom/>
      <diagonal/>
    </border>
    <border>
      <left/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rgb="FF002060"/>
      </top>
      <bottom style="thin">
        <color rgb="FF002060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0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0"/>
      </top>
      <bottom style="thin">
        <color theme="0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0"/>
      </top>
      <bottom style="thin">
        <color theme="8" tint="-0.499984740745262"/>
      </bottom>
      <diagonal/>
    </border>
    <border>
      <left/>
      <right style="thin">
        <color theme="0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/>
      <bottom style="thin">
        <color theme="8" tint="-0.499984740745262"/>
      </bottom>
      <diagonal/>
    </border>
    <border>
      <left/>
      <right style="thin">
        <color rgb="FF002060"/>
      </right>
      <top/>
      <bottom/>
      <diagonal/>
    </border>
    <border>
      <left style="thin">
        <color theme="8" tint="-0.499984740745262"/>
      </left>
      <right/>
      <top style="thin">
        <color theme="8" tint="-0.499984740745262"/>
      </top>
      <bottom/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/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0"/>
      </right>
      <top style="thin">
        <color theme="0"/>
      </top>
      <bottom style="thin">
        <color theme="8" tint="-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8" tint="-0.499984740745262"/>
      </bottom>
      <diagonal/>
    </border>
    <border>
      <left style="thin">
        <color theme="0"/>
      </left>
      <right style="thin">
        <color theme="0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0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24994659260841701"/>
      </left>
      <right style="thin">
        <color theme="0"/>
      </right>
      <top style="thin">
        <color theme="8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8" tint="-0.24994659260841701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4" tint="-0.499984740745262"/>
      </left>
      <right style="thin">
        <color theme="4" tint="-0.499984740745262"/>
      </right>
      <top/>
      <bottom/>
      <diagonal/>
    </border>
    <border>
      <left style="thin">
        <color theme="8" tint="-0.499984740745262"/>
      </left>
      <right style="thin">
        <color theme="0"/>
      </right>
      <top style="thin">
        <color theme="8" tint="-0.49998474074526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8" tint="-0.499984740745262"/>
      </top>
      <bottom style="thin">
        <color theme="0"/>
      </bottom>
      <diagonal/>
    </border>
    <border>
      <left style="thin">
        <color theme="0"/>
      </left>
      <right/>
      <top style="thin">
        <color theme="8" tint="-0.499984740745262"/>
      </top>
      <bottom/>
      <diagonal/>
    </border>
    <border>
      <left/>
      <right style="thin">
        <color theme="0"/>
      </right>
      <top style="thin">
        <color theme="8" tint="-0.499984740745262"/>
      </top>
      <bottom/>
      <diagonal/>
    </border>
    <border>
      <left style="thin">
        <color theme="0"/>
      </left>
      <right style="thin">
        <color theme="8" tint="-0.499984740745262"/>
      </right>
      <top style="thin">
        <color theme="8" tint="-0.499984740745262"/>
      </top>
      <bottom style="thin">
        <color theme="0"/>
      </bottom>
      <diagonal/>
    </border>
    <border>
      <left style="thin">
        <color theme="8" tint="-0.49998474074526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8" tint="-0.499984740745262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8" tint="-0.499984740745262"/>
      </right>
      <top style="thin">
        <color theme="0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0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8" tint="-0.499984740745262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8" tint="-0.499984740745262"/>
      </top>
      <bottom/>
      <diagonal/>
    </border>
    <border>
      <left style="thin">
        <color theme="0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0"/>
      </left>
      <right style="thin">
        <color theme="0"/>
      </right>
      <top/>
      <bottom style="thin">
        <color theme="8" tint="-0.499984740745262"/>
      </bottom>
      <diagonal/>
    </border>
    <border>
      <left/>
      <right style="thin">
        <color theme="0"/>
      </right>
      <top/>
      <bottom style="thin">
        <color theme="8" tint="-0.499984740745262"/>
      </bottom>
      <diagonal/>
    </border>
    <border>
      <left style="thin">
        <color theme="0"/>
      </left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8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8" tint="-0.499984740745262"/>
      </left>
      <right style="thin">
        <color theme="0"/>
      </right>
      <top style="thin">
        <color theme="8" tint="-0.499984740745262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8" tint="-0.499984740745262"/>
      </top>
      <bottom style="thin">
        <color indexed="64"/>
      </bottom>
      <diagonal/>
    </border>
    <border>
      <left style="thin">
        <color theme="0"/>
      </left>
      <right style="thin">
        <color theme="8" tint="-0.499984740745262"/>
      </right>
      <top style="thin">
        <color theme="8" tint="-0.499984740745262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8" tint="-0.499984740745262"/>
      </top>
      <bottom style="thin">
        <color theme="8" tint="-0.499984740745262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9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Fill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165" fontId="0" fillId="0" borderId="0" xfId="1" applyNumberFormat="1" applyFont="1" applyAlignment="1">
      <alignment horizontal="center" vertical="center" wrapText="1"/>
    </xf>
    <xf numFmtId="165" fontId="0" fillId="0" borderId="0" xfId="1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3" fillId="0" borderId="0" xfId="0" applyFont="1" applyAlignment="1"/>
    <xf numFmtId="0" fontId="4" fillId="4" borderId="1" xfId="0" applyFont="1" applyFill="1" applyBorder="1" applyAlignment="1">
      <alignment horizontal="center"/>
    </xf>
    <xf numFmtId="3" fontId="0" fillId="0" borderId="0" xfId="0" applyNumberFormat="1" applyBorder="1"/>
    <xf numFmtId="3" fontId="0" fillId="0" borderId="0" xfId="0" applyNumberFormat="1"/>
    <xf numFmtId="0" fontId="0" fillId="0" borderId="5" xfId="0" applyBorder="1" applyAlignment="1"/>
    <xf numFmtId="3" fontId="0" fillId="0" borderId="0" xfId="0" applyNumberFormat="1" applyBorder="1" applyAlignment="1"/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2" fillId="0" borderId="0" xfId="0" applyFont="1" applyAlignment="1">
      <alignment horizontal="right" vertical="center"/>
    </xf>
    <xf numFmtId="0" fontId="0" fillId="7" borderId="9" xfId="0" applyFill="1" applyBorder="1" applyAlignment="1">
      <alignment vertical="center"/>
    </xf>
    <xf numFmtId="4" fontId="0" fillId="7" borderId="9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167" fontId="2" fillId="0" borderId="0" xfId="0" applyNumberFormat="1" applyFont="1" applyFill="1" applyBorder="1" applyAlignment="1">
      <alignment vertical="center"/>
    </xf>
    <xf numFmtId="4" fontId="0" fillId="0" borderId="0" xfId="0" applyNumberFormat="1" applyBorder="1" applyAlignment="1">
      <alignment horizontal="right" vertical="center" wrapText="1" indent="1"/>
    </xf>
    <xf numFmtId="3" fontId="0" fillId="0" borderId="0" xfId="1" applyNumberFormat="1" applyFont="1" applyBorder="1" applyAlignment="1">
      <alignment horizontal="right" vertical="center" wrapText="1" indent="1"/>
    </xf>
    <xf numFmtId="0" fontId="0" fillId="0" borderId="0" xfId="0" applyAlignment="1"/>
    <xf numFmtId="0" fontId="2" fillId="0" borderId="0" xfId="0" applyFont="1"/>
    <xf numFmtId="0" fontId="5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right"/>
    </xf>
    <xf numFmtId="0" fontId="2" fillId="0" borderId="5" xfId="0" applyFont="1" applyBorder="1"/>
    <xf numFmtId="3" fontId="2" fillId="0" borderId="5" xfId="0" applyNumberFormat="1" applyFont="1" applyBorder="1"/>
    <xf numFmtId="0" fontId="2" fillId="0" borderId="6" xfId="0" applyFont="1" applyBorder="1"/>
    <xf numFmtId="3" fontId="2" fillId="0" borderId="6" xfId="0" applyNumberFormat="1" applyFont="1" applyBorder="1"/>
    <xf numFmtId="0" fontId="0" fillId="0" borderId="4" xfId="0" applyBorder="1" applyAlignment="1">
      <alignment horizontal="right"/>
    </xf>
    <xf numFmtId="9" fontId="0" fillId="0" borderId="5" xfId="2" applyFont="1" applyBorder="1"/>
    <xf numFmtId="9" fontId="0" fillId="0" borderId="4" xfId="2" applyFont="1" applyBorder="1"/>
    <xf numFmtId="0" fontId="5" fillId="4" borderId="1" xfId="0" applyFont="1" applyFill="1" applyBorder="1" applyAlignment="1">
      <alignment horizontal="center" vertical="center" wrapText="1"/>
    </xf>
    <xf numFmtId="0" fontId="0" fillId="0" borderId="4" xfId="0" applyBorder="1" applyAlignment="1"/>
    <xf numFmtId="0" fontId="2" fillId="0" borderId="5" xfId="0" applyFont="1" applyBorder="1" applyAlignment="1"/>
    <xf numFmtId="0" fontId="12" fillId="0" borderId="0" xfId="0" applyFont="1" applyAlignment="1">
      <alignment vertical="center"/>
    </xf>
    <xf numFmtId="0" fontId="0" fillId="0" borderId="14" xfId="0" applyBorder="1" applyAlignment="1">
      <alignment horizontal="center" vertical="center" wrapText="1"/>
    </xf>
    <xf numFmtId="3" fontId="0" fillId="0" borderId="14" xfId="0" applyNumberFormat="1" applyBorder="1" applyAlignment="1">
      <alignment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horizontal="left"/>
    </xf>
    <xf numFmtId="3" fontId="0" fillId="0" borderId="11" xfId="0" applyNumberFormat="1" applyBorder="1"/>
    <xf numFmtId="0" fontId="0" fillId="0" borderId="14" xfId="0" applyBorder="1" applyAlignment="1">
      <alignment horizontal="left"/>
    </xf>
    <xf numFmtId="3" fontId="0" fillId="0" borderId="14" xfId="0" applyNumberFormat="1" applyBorder="1"/>
    <xf numFmtId="0" fontId="0" fillId="0" borderId="11" xfId="0" applyBorder="1" applyAlignment="1">
      <alignment horizontal="left" vertical="center"/>
    </xf>
    <xf numFmtId="3" fontId="0" fillId="0" borderId="11" xfId="0" applyNumberFormat="1" applyBorder="1" applyAlignment="1">
      <alignment vertical="center"/>
    </xf>
    <xf numFmtId="0" fontId="0" fillId="0" borderId="14" xfId="0" applyBorder="1" applyAlignment="1">
      <alignment horizontal="left" vertical="center"/>
    </xf>
    <xf numFmtId="3" fontId="0" fillId="0" borderId="14" xfId="0" applyNumberFormat="1" applyBorder="1" applyAlignment="1">
      <alignment vertical="center"/>
    </xf>
    <xf numFmtId="0" fontId="0" fillId="0" borderId="14" xfId="0" applyBorder="1" applyAlignment="1">
      <alignment vertic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center"/>
    </xf>
    <xf numFmtId="3" fontId="0" fillId="0" borderId="11" xfId="0" applyNumberFormat="1" applyBorder="1" applyAlignment="1">
      <alignment vertical="center" wrapText="1"/>
    </xf>
    <xf numFmtId="0" fontId="9" fillId="0" borderId="14" xfId="0" quotePrefix="1" applyFont="1" applyBorder="1" applyAlignment="1">
      <alignment horizontal="left" vertical="center"/>
    </xf>
    <xf numFmtId="3" fontId="0" fillId="0" borderId="14" xfId="1" applyNumberFormat="1" applyFont="1" applyFill="1" applyBorder="1" applyAlignment="1">
      <alignment vertical="center" wrapText="1"/>
    </xf>
    <xf numFmtId="0" fontId="0" fillId="0" borderId="14" xfId="0" quotePrefix="1" applyBorder="1"/>
    <xf numFmtId="49" fontId="0" fillId="0" borderId="14" xfId="0" quotePrefix="1" applyNumberFormat="1" applyBorder="1"/>
    <xf numFmtId="49" fontId="0" fillId="0" borderId="14" xfId="0" quotePrefix="1" applyNumberFormat="1" applyFill="1" applyBorder="1"/>
    <xf numFmtId="0" fontId="0" fillId="0" borderId="14" xfId="0" applyBorder="1"/>
    <xf numFmtId="49" fontId="0" fillId="0" borderId="14" xfId="0" applyNumberFormat="1" applyBorder="1"/>
    <xf numFmtId="3" fontId="0" fillId="0" borderId="16" xfId="1" applyNumberFormat="1" applyFont="1" applyBorder="1" applyAlignment="1">
      <alignment horizontal="right" vertical="center" wrapText="1" indent="1"/>
    </xf>
    <xf numFmtId="0" fontId="0" fillId="0" borderId="8" xfId="0" applyBorder="1" applyAlignment="1">
      <alignment horizontal="center" vertical="center" wrapText="1"/>
    </xf>
    <xf numFmtId="165" fontId="2" fillId="4" borderId="13" xfId="1" applyNumberFormat="1" applyFont="1" applyFill="1" applyBorder="1" applyAlignment="1">
      <alignment horizontal="center" vertical="center" wrapText="1"/>
    </xf>
    <xf numFmtId="3" fontId="0" fillId="0" borderId="18" xfId="1" applyNumberFormat="1" applyFont="1" applyBorder="1" applyAlignment="1">
      <alignment horizontal="right" vertical="center" wrapText="1" indent="1"/>
    </xf>
    <xf numFmtId="4" fontId="0" fillId="0" borderId="18" xfId="0" applyNumberFormat="1" applyBorder="1" applyAlignment="1">
      <alignment horizontal="right" vertical="center" wrapText="1" indent="1"/>
    </xf>
    <xf numFmtId="3" fontId="0" fillId="0" borderId="19" xfId="1" applyNumberFormat="1" applyFont="1" applyBorder="1" applyAlignment="1">
      <alignment horizontal="right" vertical="center" wrapText="1" indent="1"/>
    </xf>
    <xf numFmtId="4" fontId="0" fillId="0" borderId="19" xfId="0" applyNumberFormat="1" applyBorder="1" applyAlignment="1">
      <alignment horizontal="right" vertical="center" wrapText="1" indent="1"/>
    </xf>
    <xf numFmtId="166" fontId="0" fillId="0" borderId="11" xfId="1" applyNumberFormat="1" applyFont="1" applyBorder="1" applyAlignment="1">
      <alignment horizontal="right" vertical="center" wrapText="1" indent="1"/>
    </xf>
    <xf numFmtId="166" fontId="0" fillId="0" borderId="14" xfId="1" applyNumberFormat="1" applyFont="1" applyBorder="1" applyAlignment="1">
      <alignment horizontal="right" vertical="center" wrapText="1" indent="1"/>
    </xf>
    <xf numFmtId="166" fontId="0" fillId="0" borderId="7" xfId="1" applyNumberFormat="1" applyFont="1" applyBorder="1" applyAlignment="1">
      <alignment horizontal="right" vertical="center" wrapText="1" indent="1"/>
    </xf>
    <xf numFmtId="166" fontId="2" fillId="6" borderId="7" xfId="1" applyNumberFormat="1" applyFont="1" applyFill="1" applyBorder="1" applyAlignment="1">
      <alignment horizontal="right" vertical="center" wrapText="1" indent="1"/>
    </xf>
    <xf numFmtId="4" fontId="0" fillId="0" borderId="0" xfId="0" applyNumberFormat="1"/>
    <xf numFmtId="0" fontId="0" fillId="0" borderId="0" xfId="0" applyAlignment="1">
      <alignment wrapText="1"/>
    </xf>
    <xf numFmtId="3" fontId="0" fillId="3" borderId="14" xfId="0" applyNumberFormat="1" applyFill="1" applyBorder="1" applyAlignment="1">
      <alignment vertical="center"/>
    </xf>
    <xf numFmtId="0" fontId="0" fillId="0" borderId="1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9" fillId="0" borderId="17" xfId="0" quotePrefix="1" applyFont="1" applyBorder="1" applyAlignment="1">
      <alignment horizontal="left" vertical="center"/>
    </xf>
    <xf numFmtId="3" fontId="0" fillId="0" borderId="17" xfId="0" applyNumberFormat="1" applyBorder="1" applyAlignment="1">
      <alignment vertical="center"/>
    </xf>
    <xf numFmtId="3" fontId="0" fillId="3" borderId="17" xfId="0" applyNumberFormat="1" applyFill="1" applyBorder="1" applyAlignment="1">
      <alignment vertical="center"/>
    </xf>
    <xf numFmtId="10" fontId="0" fillId="0" borderId="14" xfId="0" applyNumberFormat="1" applyBorder="1" applyAlignment="1">
      <alignment vertical="center"/>
    </xf>
    <xf numFmtId="10" fontId="0" fillId="0" borderId="0" xfId="0" applyNumberFormat="1" applyAlignment="1">
      <alignment vertical="center"/>
    </xf>
    <xf numFmtId="10" fontId="0" fillId="0" borderId="17" xfId="0" applyNumberFormat="1" applyBorder="1" applyAlignment="1">
      <alignment vertical="center"/>
    </xf>
    <xf numFmtId="3" fontId="2" fillId="6" borderId="1" xfId="1" applyNumberFormat="1" applyFont="1" applyFill="1" applyBorder="1" applyAlignment="1">
      <alignment horizontal="right" vertical="center" wrapText="1" indent="1"/>
    </xf>
    <xf numFmtId="3" fontId="2" fillId="8" borderId="1" xfId="1" applyNumberFormat="1" applyFont="1" applyFill="1" applyBorder="1" applyAlignment="1">
      <alignment horizontal="right" vertical="center" wrapText="1" indent="1"/>
    </xf>
    <xf numFmtId="0" fontId="0" fillId="0" borderId="14" xfId="0" applyFill="1" applyBorder="1" applyAlignment="1">
      <alignment horizontal="center" vertical="center" wrapText="1"/>
    </xf>
    <xf numFmtId="0" fontId="0" fillId="0" borderId="14" xfId="0" quotePrefix="1" applyBorder="1" applyAlignment="1">
      <alignment vertical="center" wrapText="1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0" fillId="7" borderId="9" xfId="0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/>
    </xf>
    <xf numFmtId="3" fontId="2" fillId="6" borderId="3" xfId="1" applyNumberFormat="1" applyFont="1" applyFill="1" applyBorder="1" applyAlignment="1">
      <alignment horizontal="right" vertical="center" wrapText="1" indent="1"/>
    </xf>
    <xf numFmtId="3" fontId="0" fillId="0" borderId="29" xfId="0" applyNumberFormat="1" applyFont="1" applyFill="1" applyBorder="1" applyAlignment="1">
      <alignment horizontal="right" vertical="center" indent="1"/>
    </xf>
    <xf numFmtId="0" fontId="0" fillId="0" borderId="2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4" fillId="4" borderId="30" xfId="0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14" fillId="5" borderId="31" xfId="0" applyFont="1" applyFill="1" applyBorder="1" applyAlignment="1">
      <alignment vertical="center"/>
    </xf>
    <xf numFmtId="0" fontId="15" fillId="6" borderId="9" xfId="0" applyFont="1" applyFill="1" applyBorder="1" applyAlignment="1">
      <alignment vertical="center"/>
    </xf>
    <xf numFmtId="0" fontId="14" fillId="5" borderId="32" xfId="0" applyFont="1" applyFill="1" applyBorder="1" applyAlignment="1">
      <alignment vertical="center"/>
    </xf>
    <xf numFmtId="0" fontId="14" fillId="5" borderId="33" xfId="0" applyFont="1" applyFill="1" applyBorder="1" applyAlignment="1">
      <alignment vertical="center"/>
    </xf>
    <xf numFmtId="0" fontId="16" fillId="5" borderId="22" xfId="0" applyFont="1" applyFill="1" applyBorder="1" applyAlignment="1">
      <alignment horizontal="center" vertical="center"/>
    </xf>
    <xf numFmtId="0" fontId="16" fillId="5" borderId="21" xfId="0" applyFont="1" applyFill="1" applyBorder="1" applyAlignment="1">
      <alignment horizontal="center" vertical="center" wrapText="1"/>
    </xf>
    <xf numFmtId="9" fontId="16" fillId="5" borderId="21" xfId="0" applyNumberFormat="1" applyFont="1" applyFill="1" applyBorder="1" applyAlignment="1">
      <alignment horizontal="center" vertical="center" wrapText="1"/>
    </xf>
    <xf numFmtId="9" fontId="16" fillId="5" borderId="20" xfId="0" applyNumberFormat="1" applyFont="1" applyFill="1" applyBorder="1" applyAlignment="1">
      <alignment horizontal="center" vertical="center" wrapText="1"/>
    </xf>
    <xf numFmtId="9" fontId="16" fillId="5" borderId="22" xfId="0" applyNumberFormat="1" applyFont="1" applyFill="1" applyBorder="1" applyAlignment="1">
      <alignment horizontal="center" vertical="center" wrapText="1"/>
    </xf>
    <xf numFmtId="0" fontId="14" fillId="5" borderId="21" xfId="0" applyNumberFormat="1" applyFont="1" applyFill="1" applyBorder="1" applyAlignment="1">
      <alignment horizontal="center" vertical="center" wrapText="1"/>
    </xf>
    <xf numFmtId="0" fontId="14" fillId="5" borderId="20" xfId="0" applyNumberFormat="1" applyFont="1" applyFill="1" applyBorder="1" applyAlignment="1">
      <alignment horizontal="center" vertical="center" wrapText="1"/>
    </xf>
    <xf numFmtId="0" fontId="17" fillId="6" borderId="25" xfId="0" applyFont="1" applyFill="1" applyBorder="1" applyAlignment="1">
      <alignment horizontal="left" vertical="center" indent="1"/>
    </xf>
    <xf numFmtId="3" fontId="15" fillId="3" borderId="25" xfId="0" applyNumberFormat="1" applyFont="1" applyFill="1" applyBorder="1" applyAlignment="1">
      <alignment horizontal="right" vertical="center" indent="1"/>
    </xf>
    <xf numFmtId="3" fontId="0" fillId="9" borderId="25" xfId="0" applyNumberFormat="1" applyFill="1" applyBorder="1" applyAlignment="1">
      <alignment horizontal="right" vertical="center" indent="1"/>
    </xf>
    <xf numFmtId="10" fontId="0" fillId="6" borderId="29" xfId="2" applyNumberFormat="1" applyFont="1" applyFill="1" applyBorder="1" applyAlignment="1">
      <alignment horizontal="right" vertical="center" indent="1"/>
    </xf>
    <xf numFmtId="10" fontId="18" fillId="3" borderId="25" xfId="2" applyNumberFormat="1" applyFont="1" applyFill="1" applyBorder="1" applyAlignment="1">
      <alignment horizontal="right" vertical="center" indent="1"/>
    </xf>
    <xf numFmtId="3" fontId="18" fillId="0" borderId="25" xfId="0" applyNumberFormat="1" applyFont="1" applyFill="1" applyBorder="1" applyAlignment="1">
      <alignment horizontal="right" vertical="center" indent="1"/>
    </xf>
    <xf numFmtId="10" fontId="0" fillId="6" borderId="25" xfId="2" applyNumberFormat="1" applyFont="1" applyFill="1" applyBorder="1" applyAlignment="1">
      <alignment horizontal="right" vertical="center" indent="1"/>
    </xf>
    <xf numFmtId="0" fontId="19" fillId="5" borderId="22" xfId="0" applyFont="1" applyFill="1" applyBorder="1" applyAlignment="1">
      <alignment horizontal="left" vertical="center" indent="1"/>
    </xf>
    <xf numFmtId="3" fontId="20" fillId="5" borderId="21" xfId="0" applyNumberFormat="1" applyFont="1" applyFill="1" applyBorder="1" applyAlignment="1">
      <alignment horizontal="right" vertical="center" indent="1"/>
    </xf>
    <xf numFmtId="3" fontId="14" fillId="5" borderId="24" xfId="0" applyNumberFormat="1" applyFont="1" applyFill="1" applyBorder="1" applyAlignment="1">
      <alignment horizontal="right" vertical="center" indent="1"/>
    </xf>
    <xf numFmtId="3" fontId="14" fillId="5" borderId="22" xfId="0" applyNumberFormat="1" applyFont="1" applyFill="1" applyBorder="1" applyAlignment="1">
      <alignment horizontal="right" vertical="center" indent="1"/>
    </xf>
    <xf numFmtId="3" fontId="14" fillId="5" borderId="34" xfId="0" applyNumberFormat="1" applyFont="1" applyFill="1" applyBorder="1" applyAlignment="1">
      <alignment horizontal="right" vertical="center" indent="1"/>
    </xf>
    <xf numFmtId="3" fontId="14" fillId="5" borderId="21" xfId="0" applyNumberFormat="1" applyFont="1" applyFill="1" applyBorder="1" applyAlignment="1">
      <alignment horizontal="right" vertical="center" indent="1"/>
    </xf>
    <xf numFmtId="3" fontId="14" fillId="5" borderId="20" xfId="0" applyNumberFormat="1" applyFont="1" applyFill="1" applyBorder="1" applyAlignment="1">
      <alignment horizontal="right" vertical="center" indent="1"/>
    </xf>
    <xf numFmtId="0" fontId="21" fillId="0" borderId="29" xfId="0" applyFont="1" applyFill="1" applyBorder="1" applyAlignment="1">
      <alignment horizontal="left" vertical="center" indent="1"/>
    </xf>
    <xf numFmtId="0" fontId="21" fillId="0" borderId="25" xfId="0" applyFont="1" applyFill="1" applyBorder="1" applyAlignment="1">
      <alignment horizontal="left" vertical="center" indent="1"/>
    </xf>
    <xf numFmtId="3" fontId="0" fillId="0" borderId="25" xfId="0" applyNumberFormat="1" applyFont="1" applyFill="1" applyBorder="1" applyAlignment="1">
      <alignment horizontal="right" vertical="center" indent="1"/>
    </xf>
    <xf numFmtId="3" fontId="0" fillId="10" borderId="25" xfId="0" applyNumberFormat="1" applyFont="1" applyFill="1" applyBorder="1" applyAlignment="1">
      <alignment horizontal="right" vertical="center" indent="1"/>
    </xf>
    <xf numFmtId="0" fontId="21" fillId="0" borderId="35" xfId="0" applyFont="1" applyFill="1" applyBorder="1" applyAlignment="1">
      <alignment horizontal="left" vertical="center" indent="1"/>
    </xf>
    <xf numFmtId="3" fontId="0" fillId="10" borderId="35" xfId="0" applyNumberFormat="1" applyFont="1" applyFill="1" applyBorder="1" applyAlignment="1">
      <alignment horizontal="right" vertical="center" indent="1"/>
    </xf>
    <xf numFmtId="3" fontId="23" fillId="8" borderId="27" xfId="0" applyNumberFormat="1" applyFont="1" applyFill="1" applyBorder="1" applyAlignment="1">
      <alignment horizontal="center" vertical="center"/>
    </xf>
    <xf numFmtId="10" fontId="18" fillId="6" borderId="27" xfId="2" applyNumberFormat="1" applyFont="1" applyFill="1" applyBorder="1"/>
    <xf numFmtId="10" fontId="18" fillId="6" borderId="38" xfId="2" applyNumberFormat="1" applyFont="1" applyFill="1" applyBorder="1"/>
    <xf numFmtId="0" fontId="18" fillId="0" borderId="0" xfId="0" applyFont="1"/>
    <xf numFmtId="10" fontId="18" fillId="6" borderId="28" xfId="2" applyNumberFormat="1" applyFont="1" applyFill="1" applyBorder="1"/>
    <xf numFmtId="0" fontId="22" fillId="5" borderId="11" xfId="0" applyFont="1" applyFill="1" applyBorder="1" applyAlignment="1">
      <alignment horizontal="right" vertical="center"/>
    </xf>
    <xf numFmtId="2" fontId="15" fillId="8" borderId="11" xfId="0" applyNumberFormat="1" applyFont="1" applyFill="1" applyBorder="1" applyAlignment="1">
      <alignment horizontal="center" vertical="center"/>
    </xf>
    <xf numFmtId="0" fontId="22" fillId="5" borderId="40" xfId="0" applyFont="1" applyFill="1" applyBorder="1" applyAlignment="1">
      <alignment horizontal="center" vertical="center" wrapText="1"/>
    </xf>
    <xf numFmtId="0" fontId="22" fillId="5" borderId="41" xfId="0" applyFont="1" applyFill="1" applyBorder="1" applyAlignment="1">
      <alignment horizontal="center" vertical="center" wrapText="1"/>
    </xf>
    <xf numFmtId="0" fontId="22" fillId="5" borderId="42" xfId="0" applyFont="1" applyFill="1" applyBorder="1" applyAlignment="1">
      <alignment horizontal="center" vertical="center" wrapText="1"/>
    </xf>
    <xf numFmtId="0" fontId="22" fillId="5" borderId="43" xfId="0" applyFont="1" applyFill="1" applyBorder="1" applyAlignment="1">
      <alignment horizontal="center" vertical="center" wrapText="1"/>
    </xf>
    <xf numFmtId="0" fontId="22" fillId="5" borderId="9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 wrapText="1"/>
    </xf>
    <xf numFmtId="3" fontId="0" fillId="7" borderId="9" xfId="0" applyNumberFormat="1" applyFill="1" applyBorder="1" applyAlignment="1">
      <alignment horizontal="center" vertical="center"/>
    </xf>
    <xf numFmtId="167" fontId="0" fillId="7" borderId="9" xfId="0" applyNumberFormat="1" applyFill="1" applyBorder="1" applyAlignment="1">
      <alignment horizontal="center" vertical="center"/>
    </xf>
    <xf numFmtId="10" fontId="0" fillId="0" borderId="9" xfId="0" applyNumberFormat="1" applyFill="1" applyBorder="1" applyAlignment="1">
      <alignment horizontal="center" vertical="center"/>
    </xf>
    <xf numFmtId="167" fontId="0" fillId="6" borderId="9" xfId="0" applyNumberFormat="1" applyFill="1" applyBorder="1" applyAlignment="1">
      <alignment horizontal="center" vertical="center"/>
    </xf>
    <xf numFmtId="4" fontId="0" fillId="6" borderId="9" xfId="0" applyNumberFormat="1" applyFill="1" applyBorder="1" applyAlignment="1">
      <alignment horizontal="center" vertical="center"/>
    </xf>
    <xf numFmtId="3" fontId="0" fillId="0" borderId="9" xfId="0" applyNumberForma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1" fontId="0" fillId="6" borderId="9" xfId="0" applyNumberFormat="1" applyFill="1" applyBorder="1" applyAlignment="1">
      <alignment vertical="center"/>
    </xf>
    <xf numFmtId="0" fontId="0" fillId="7" borderId="9" xfId="0" applyFill="1" applyBorder="1" applyAlignment="1">
      <alignment horizontal="left" vertical="center"/>
    </xf>
    <xf numFmtId="167" fontId="2" fillId="8" borderId="9" xfId="0" applyNumberFormat="1" applyFont="1" applyFill="1" applyBorder="1" applyAlignment="1">
      <alignment vertical="center"/>
    </xf>
    <xf numFmtId="1" fontId="2" fillId="8" borderId="9" xfId="0" applyNumberFormat="1" applyFont="1" applyFill="1" applyBorder="1" applyAlignment="1">
      <alignment vertical="center"/>
    </xf>
    <xf numFmtId="0" fontId="16" fillId="5" borderId="44" xfId="0" applyFont="1" applyFill="1" applyBorder="1" applyAlignment="1">
      <alignment horizontal="center" vertical="center" wrapText="1"/>
    </xf>
    <xf numFmtId="0" fontId="16" fillId="5" borderId="45" xfId="0" applyFont="1" applyFill="1" applyBorder="1" applyAlignment="1">
      <alignment horizontal="center" vertical="center" wrapText="1"/>
    </xf>
    <xf numFmtId="14" fontId="16" fillId="5" borderId="45" xfId="0" applyNumberFormat="1" applyFont="1" applyFill="1" applyBorder="1" applyAlignment="1">
      <alignment horizontal="center" vertical="center" wrapText="1"/>
    </xf>
    <xf numFmtId="3" fontId="16" fillId="5" borderId="45" xfId="0" applyNumberFormat="1" applyFont="1" applyFill="1" applyBorder="1" applyAlignment="1">
      <alignment horizontal="center" vertical="center" wrapText="1"/>
    </xf>
    <xf numFmtId="3" fontId="20" fillId="5" borderId="45" xfId="0" applyNumberFormat="1" applyFont="1" applyFill="1" applyBorder="1" applyAlignment="1">
      <alignment horizontal="center" vertical="center" wrapText="1"/>
    </xf>
    <xf numFmtId="4" fontId="16" fillId="5" borderId="45" xfId="0" applyNumberFormat="1" applyFont="1" applyFill="1" applyBorder="1" applyAlignment="1">
      <alignment horizontal="center" vertical="center" wrapText="1"/>
    </xf>
    <xf numFmtId="4" fontId="20" fillId="5" borderId="45" xfId="0" applyNumberFormat="1" applyFont="1" applyFill="1" applyBorder="1" applyAlignment="1">
      <alignment horizontal="center" vertical="center" wrapText="1"/>
    </xf>
    <xf numFmtId="14" fontId="2" fillId="5" borderId="0" xfId="0" applyNumberFormat="1" applyFont="1" applyFill="1" applyAlignment="1">
      <alignment horizontal="center" vertical="center" wrapText="1"/>
    </xf>
    <xf numFmtId="0" fontId="0" fillId="0" borderId="46" xfId="0" applyBorder="1" applyAlignment="1">
      <alignment vertical="center"/>
    </xf>
    <xf numFmtId="14" fontId="0" fillId="0" borderId="46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4" fontId="0" fillId="0" borderId="46" xfId="0" applyNumberFormat="1" applyBorder="1" applyAlignment="1">
      <alignment horizontal="right" vertical="center" indent="1"/>
    </xf>
    <xf numFmtId="0" fontId="0" fillId="0" borderId="46" xfId="0" applyFill="1" applyBorder="1" applyAlignment="1">
      <alignment horizontal="center" vertical="center"/>
    </xf>
    <xf numFmtId="14" fontId="0" fillId="6" borderId="46" xfId="0" applyNumberFormat="1" applyFill="1" applyBorder="1" applyAlignment="1">
      <alignment horizontal="center" vertical="center"/>
    </xf>
    <xf numFmtId="0" fontId="0" fillId="0" borderId="46" xfId="0" applyBorder="1"/>
    <xf numFmtId="0" fontId="0" fillId="0" borderId="46" xfId="0" applyBorder="1" applyAlignment="1">
      <alignment horizontal="center"/>
    </xf>
    <xf numFmtId="0" fontId="0" fillId="0" borderId="47" xfId="0" applyBorder="1" applyAlignment="1">
      <alignment vertical="center"/>
    </xf>
    <xf numFmtId="14" fontId="0" fillId="0" borderId="47" xfId="0" applyNumberForma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4" fontId="0" fillId="0" borderId="47" xfId="0" applyNumberFormat="1" applyBorder="1" applyAlignment="1">
      <alignment horizontal="right" vertical="center" indent="1"/>
    </xf>
    <xf numFmtId="0" fontId="0" fillId="0" borderId="47" xfId="0" applyFill="1" applyBorder="1" applyAlignment="1">
      <alignment horizontal="center" vertical="center"/>
    </xf>
    <xf numFmtId="14" fontId="0" fillId="6" borderId="47" xfId="0" applyNumberFormat="1" applyFill="1" applyBorder="1" applyAlignment="1">
      <alignment horizontal="center" vertical="center"/>
    </xf>
    <xf numFmtId="0" fontId="0" fillId="0" borderId="47" xfId="0" applyBorder="1"/>
    <xf numFmtId="0" fontId="0" fillId="0" borderId="47" xfId="0" applyBorder="1" applyAlignment="1">
      <alignment horizontal="center"/>
    </xf>
    <xf numFmtId="3" fontId="16" fillId="5" borderId="41" xfId="0" applyNumberFormat="1" applyFont="1" applyFill="1" applyBorder="1" applyAlignment="1">
      <alignment horizontal="center" vertical="center" wrapText="1"/>
    </xf>
    <xf numFmtId="3" fontId="16" fillId="5" borderId="41" xfId="0" applyNumberFormat="1" applyFont="1" applyFill="1" applyBorder="1" applyAlignment="1">
      <alignment horizontal="right" vertical="center" wrapText="1" indent="1"/>
    </xf>
    <xf numFmtId="0" fontId="0" fillId="6" borderId="11" xfId="0" applyFill="1" applyBorder="1" applyAlignment="1">
      <alignment vertical="center"/>
    </xf>
    <xf numFmtId="0" fontId="0" fillId="0" borderId="11" xfId="0" applyBorder="1" applyAlignment="1">
      <alignment vertical="center"/>
    </xf>
    <xf numFmtId="3" fontId="0" fillId="0" borderId="11" xfId="0" applyNumberFormat="1" applyBorder="1" applyAlignment="1">
      <alignment horizontal="center" vertical="center"/>
    </xf>
    <xf numFmtId="3" fontId="0" fillId="0" borderId="11" xfId="0" applyNumberFormat="1" applyBorder="1" applyAlignment="1">
      <alignment horizontal="right" vertical="center" indent="1"/>
    </xf>
    <xf numFmtId="0" fontId="0" fillId="0" borderId="11" xfId="0" applyBorder="1" applyAlignment="1">
      <alignment horizontal="center" vertical="center"/>
    </xf>
    <xf numFmtId="3" fontId="0" fillId="6" borderId="11" xfId="0" applyNumberFormat="1" applyFill="1" applyBorder="1" applyAlignment="1">
      <alignment horizontal="right" vertical="center" indent="1"/>
    </xf>
    <xf numFmtId="0" fontId="0" fillId="6" borderId="14" xfId="0" applyFill="1" applyBorder="1" applyAlignment="1">
      <alignment vertical="center"/>
    </xf>
    <xf numFmtId="3" fontId="0" fillId="0" borderId="14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right" vertical="center" indent="1"/>
    </xf>
    <xf numFmtId="0" fontId="0" fillId="0" borderId="14" xfId="0" applyBorder="1" applyAlignment="1">
      <alignment horizontal="center" vertical="center"/>
    </xf>
    <xf numFmtId="3" fontId="0" fillId="6" borderId="14" xfId="0" applyNumberFormat="1" applyFill="1" applyBorder="1" applyAlignment="1">
      <alignment horizontal="right" vertical="center" indent="1"/>
    </xf>
    <xf numFmtId="0" fontId="16" fillId="5" borderId="59" xfId="0" applyFont="1" applyFill="1" applyBorder="1" applyAlignment="1">
      <alignment horizontal="left" vertical="center" wrapText="1" indent="1"/>
    </xf>
    <xf numFmtId="0" fontId="20" fillId="5" borderId="42" xfId="0" applyFont="1" applyFill="1" applyBorder="1" applyAlignment="1">
      <alignment horizontal="center" vertical="center" wrapText="1"/>
    </xf>
    <xf numFmtId="3" fontId="20" fillId="5" borderId="42" xfId="0" applyNumberFormat="1" applyFont="1" applyFill="1" applyBorder="1" applyAlignment="1">
      <alignment horizontal="center" vertical="center" wrapText="1"/>
    </xf>
    <xf numFmtId="3" fontId="20" fillId="5" borderId="42" xfId="0" applyNumberFormat="1" applyFont="1" applyFill="1" applyBorder="1" applyAlignment="1">
      <alignment horizontal="right" vertical="center" wrapText="1" indent="1"/>
    </xf>
    <xf numFmtId="3" fontId="20" fillId="5" borderId="43" xfId="0" applyNumberFormat="1" applyFont="1" applyFill="1" applyBorder="1" applyAlignment="1">
      <alignment horizontal="right" vertical="center" wrapText="1" inden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right" indent="1"/>
    </xf>
    <xf numFmtId="0" fontId="12" fillId="0" borderId="0" xfId="0" applyFont="1"/>
    <xf numFmtId="3" fontId="16" fillId="5" borderId="61" xfId="0" applyNumberFormat="1" applyFont="1" applyFill="1" applyBorder="1" applyAlignment="1">
      <alignment horizontal="center" vertical="center" wrapText="1"/>
    </xf>
    <xf numFmtId="0" fontId="18" fillId="6" borderId="11" xfId="0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3" fontId="18" fillId="0" borderId="11" xfId="0" applyNumberFormat="1" applyFont="1" applyFill="1" applyBorder="1" applyAlignment="1">
      <alignment horizontal="center" vertical="center" wrapText="1"/>
    </xf>
    <xf numFmtId="3" fontId="18" fillId="0" borderId="11" xfId="0" applyNumberFormat="1" applyFont="1" applyFill="1" applyBorder="1" applyAlignment="1">
      <alignment horizontal="right" vertical="center" wrapText="1" indent="1"/>
    </xf>
    <xf numFmtId="3" fontId="18" fillId="0" borderId="11" xfId="0" applyNumberFormat="1" applyFont="1" applyBorder="1" applyAlignment="1">
      <alignment horizontal="right" vertical="center" wrapText="1" indent="1"/>
    </xf>
    <xf numFmtId="3" fontId="18" fillId="0" borderId="11" xfId="0" applyNumberFormat="1" applyFont="1" applyBorder="1" applyAlignment="1">
      <alignment vertical="center" wrapText="1"/>
    </xf>
    <xf numFmtId="3" fontId="18" fillId="0" borderId="11" xfId="0" applyNumberFormat="1" applyFont="1" applyBorder="1" applyAlignment="1">
      <alignment horizontal="center" vertical="center" wrapText="1"/>
    </xf>
    <xf numFmtId="3" fontId="18" fillId="6" borderId="11" xfId="0" applyNumberFormat="1" applyFont="1" applyFill="1" applyBorder="1" applyAlignment="1">
      <alignment horizontal="right" vertical="center" wrapText="1" indent="1"/>
    </xf>
    <xf numFmtId="0" fontId="18" fillId="6" borderId="14" xfId="0" applyFont="1" applyFill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3" fontId="18" fillId="0" borderId="14" xfId="0" applyNumberFormat="1" applyFont="1" applyFill="1" applyBorder="1" applyAlignment="1">
      <alignment horizontal="center" vertical="center" wrapText="1"/>
    </xf>
    <xf numFmtId="3" fontId="18" fillId="0" borderId="14" xfId="0" applyNumberFormat="1" applyFont="1" applyFill="1" applyBorder="1" applyAlignment="1">
      <alignment horizontal="right" vertical="center" wrapText="1" indent="1"/>
    </xf>
    <xf numFmtId="3" fontId="18" fillId="0" borderId="14" xfId="0" applyNumberFormat="1" applyFont="1" applyBorder="1" applyAlignment="1">
      <alignment horizontal="right" vertical="center" wrapText="1" indent="1"/>
    </xf>
    <xf numFmtId="3" fontId="18" fillId="0" borderId="14" xfId="0" applyNumberFormat="1" applyFont="1" applyBorder="1" applyAlignment="1">
      <alignment vertical="center" wrapText="1"/>
    </xf>
    <xf numFmtId="3" fontId="18" fillId="0" borderId="14" xfId="0" applyNumberFormat="1" applyFont="1" applyBorder="1" applyAlignment="1">
      <alignment horizontal="center" vertical="center" wrapText="1"/>
    </xf>
    <xf numFmtId="3" fontId="18" fillId="6" borderId="14" xfId="0" applyNumberFormat="1" applyFont="1" applyFill="1" applyBorder="1" applyAlignment="1">
      <alignment horizontal="right" vertical="center" wrapText="1" indent="1"/>
    </xf>
    <xf numFmtId="0" fontId="29" fillId="5" borderId="59" xfId="0" applyFont="1" applyFill="1" applyBorder="1" applyAlignment="1">
      <alignment horizontal="center" vertical="center" wrapText="1"/>
    </xf>
    <xf numFmtId="3" fontId="20" fillId="5" borderId="42" xfId="0" applyNumberFormat="1" applyFont="1" applyFill="1" applyBorder="1" applyAlignment="1">
      <alignment vertical="center" wrapText="1"/>
    </xf>
    <xf numFmtId="0" fontId="15" fillId="0" borderId="11" xfId="0" applyFont="1" applyBorder="1" applyAlignment="1">
      <alignment horizontal="left" vertical="center" indent="1"/>
    </xf>
    <xf numFmtId="0" fontId="15" fillId="0" borderId="14" xfId="0" applyFont="1" applyBorder="1" applyAlignment="1">
      <alignment horizontal="left" vertical="center" indent="1"/>
    </xf>
    <xf numFmtId="0" fontId="23" fillId="4" borderId="9" xfId="0" applyFont="1" applyFill="1" applyBorder="1" applyAlignment="1">
      <alignment horizontal="left" vertical="center" indent="1"/>
    </xf>
    <xf numFmtId="3" fontId="2" fillId="4" borderId="9" xfId="0" applyNumberFormat="1" applyFont="1" applyFill="1" applyBorder="1" applyAlignment="1">
      <alignment vertical="center"/>
    </xf>
    <xf numFmtId="0" fontId="18" fillId="0" borderId="0" xfId="0" applyFont="1" applyBorder="1" applyAlignment="1">
      <alignment horizontal="center"/>
    </xf>
    <xf numFmtId="0" fontId="30" fillId="5" borderId="9" xfId="0" applyFont="1" applyFill="1" applyBorder="1" applyAlignment="1">
      <alignment horizontal="left" vertical="center" indent="1"/>
    </xf>
    <xf numFmtId="3" fontId="20" fillId="5" borderId="9" xfId="0" applyNumberFormat="1" applyFont="1" applyFill="1" applyBorder="1" applyAlignment="1">
      <alignment vertical="center"/>
    </xf>
    <xf numFmtId="4" fontId="31" fillId="8" borderId="13" xfId="0" applyNumberFormat="1" applyFont="1" applyFill="1" applyBorder="1" applyAlignment="1">
      <alignment horizontal="right" vertical="center" indent="1"/>
    </xf>
    <xf numFmtId="0" fontId="19" fillId="0" borderId="0" xfId="0" applyFont="1" applyFill="1" applyAlignment="1">
      <alignment horizontal="left" vertical="center" indent="1"/>
    </xf>
    <xf numFmtId="4" fontId="31" fillId="0" borderId="0" xfId="0" applyNumberFormat="1" applyFont="1" applyFill="1" applyAlignment="1">
      <alignment horizontal="right" vertical="center" indent="1"/>
    </xf>
    <xf numFmtId="0" fontId="17" fillId="4" borderId="10" xfId="0" applyFont="1" applyFill="1" applyBorder="1" applyAlignment="1">
      <alignment horizontal="left" vertical="center" indent="1"/>
    </xf>
    <xf numFmtId="0" fontId="32" fillId="4" borderId="12" xfId="0" applyFont="1" applyFill="1" applyBorder="1" applyAlignment="1">
      <alignment horizontal="left" vertical="center" indent="1"/>
    </xf>
    <xf numFmtId="0" fontId="32" fillId="4" borderId="13" xfId="0" applyFont="1" applyFill="1" applyBorder="1" applyAlignment="1">
      <alignment horizontal="left" vertical="center" indent="1"/>
    </xf>
    <xf numFmtId="0" fontId="17" fillId="8" borderId="15" xfId="0" applyFont="1" applyFill="1" applyBorder="1" applyAlignment="1">
      <alignment horizontal="left" vertical="center" indent="1"/>
    </xf>
    <xf numFmtId="0" fontId="32" fillId="8" borderId="16" xfId="0" applyFont="1" applyFill="1" applyBorder="1" applyAlignment="1">
      <alignment horizontal="left" vertical="center" indent="1"/>
    </xf>
    <xf numFmtId="4" fontId="15" fillId="6" borderId="11" xfId="0" applyNumberFormat="1" applyFont="1" applyFill="1" applyBorder="1" applyAlignment="1">
      <alignment horizontal="right" vertical="center" indent="1"/>
    </xf>
    <xf numFmtId="0" fontId="18" fillId="8" borderId="16" xfId="0" applyFont="1" applyFill="1" applyBorder="1"/>
    <xf numFmtId="4" fontId="15" fillId="6" borderId="14" xfId="0" applyNumberFormat="1" applyFont="1" applyFill="1" applyBorder="1" applyAlignment="1">
      <alignment horizontal="right" vertical="center" indent="1"/>
    </xf>
    <xf numFmtId="0" fontId="17" fillId="8" borderId="8" xfId="0" applyFont="1" applyFill="1" applyBorder="1" applyAlignment="1">
      <alignment horizontal="left" vertical="center" indent="1"/>
    </xf>
    <xf numFmtId="0" fontId="18" fillId="8" borderId="39" xfId="0" applyFont="1" applyFill="1" applyBorder="1"/>
    <xf numFmtId="4" fontId="15" fillId="6" borderId="7" xfId="0" applyNumberFormat="1" applyFont="1" applyFill="1" applyBorder="1" applyAlignment="1">
      <alignment horizontal="right" vertical="center" indent="1"/>
    </xf>
    <xf numFmtId="0" fontId="33" fillId="0" borderId="0" xfId="0" applyFont="1" applyFill="1" applyAlignment="1">
      <alignment horizontal="left" vertical="center" indent="1"/>
    </xf>
    <xf numFmtId="4" fontId="15" fillId="0" borderId="0" xfId="0" applyNumberFormat="1" applyFont="1" applyFill="1" applyAlignment="1">
      <alignment horizontal="right" vertical="center" indent="1"/>
    </xf>
    <xf numFmtId="0" fontId="19" fillId="5" borderId="59" xfId="0" applyFont="1" applyFill="1" applyBorder="1" applyAlignment="1">
      <alignment horizontal="center" vertical="center" wrapText="1"/>
    </xf>
    <xf numFmtId="0" fontId="34" fillId="4" borderId="11" xfId="0" applyFont="1" applyFill="1" applyBorder="1" applyAlignment="1">
      <alignment horizontal="left" vertical="center" indent="1"/>
    </xf>
    <xf numFmtId="0" fontId="15" fillId="0" borderId="0" xfId="0" applyFont="1"/>
    <xf numFmtId="0" fontId="15" fillId="0" borderId="11" xfId="0" applyFont="1" applyBorder="1" applyAlignment="1">
      <alignment horizontal="left" indent="1"/>
    </xf>
    <xf numFmtId="0" fontId="15" fillId="0" borderId="14" xfId="0" applyFont="1" applyBorder="1" applyAlignment="1">
      <alignment horizontal="left" indent="1"/>
    </xf>
    <xf numFmtId="0" fontId="2" fillId="4" borderId="9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3" fontId="8" fillId="5" borderId="9" xfId="0" applyNumberFormat="1" applyFont="1" applyFill="1" applyBorder="1" applyAlignment="1">
      <alignment vertical="center"/>
    </xf>
    <xf numFmtId="0" fontId="15" fillId="6" borderId="11" xfId="0" applyFont="1" applyFill="1" applyBorder="1" applyAlignment="1">
      <alignment horizontal="left" vertical="center" wrapText="1" indent="1"/>
    </xf>
    <xf numFmtId="0" fontId="15" fillId="6" borderId="14" xfId="0" applyFont="1" applyFill="1" applyBorder="1" applyAlignment="1">
      <alignment horizontal="left" vertical="center" wrapText="1" indent="1"/>
    </xf>
    <xf numFmtId="0" fontId="15" fillId="6" borderId="7" xfId="0" applyFont="1" applyFill="1" applyBorder="1" applyAlignment="1">
      <alignment horizontal="left" vertical="center" wrapText="1" indent="1"/>
    </xf>
    <xf numFmtId="0" fontId="14" fillId="5" borderId="59" xfId="0" applyFont="1" applyFill="1" applyBorder="1" applyAlignment="1">
      <alignment horizontal="center" vertical="center" wrapText="1"/>
    </xf>
    <xf numFmtId="0" fontId="14" fillId="5" borderId="18" xfId="0" applyFont="1" applyFill="1" applyBorder="1" applyAlignment="1">
      <alignment horizontal="center" vertical="center" wrapText="1"/>
    </xf>
    <xf numFmtId="0" fontId="14" fillId="5" borderId="43" xfId="0" applyFont="1" applyFill="1" applyBorder="1" applyAlignment="1">
      <alignment horizontal="center" vertical="center" wrapText="1"/>
    </xf>
    <xf numFmtId="3" fontId="18" fillId="0" borderId="7" xfId="0" applyNumberFormat="1" applyFont="1" applyBorder="1" applyAlignment="1">
      <alignment horizontal="right" vertical="center" wrapText="1" indent="1"/>
    </xf>
    <xf numFmtId="0" fontId="20" fillId="5" borderId="59" xfId="0" applyFont="1" applyFill="1" applyBorder="1" applyAlignment="1">
      <alignment horizontal="left" vertical="center" wrapText="1" indent="1"/>
    </xf>
    <xf numFmtId="3" fontId="20" fillId="5" borderId="19" xfId="0" applyNumberFormat="1" applyFont="1" applyFill="1" applyBorder="1" applyAlignment="1">
      <alignment vertical="center" wrapText="1"/>
    </xf>
    <xf numFmtId="0" fontId="20" fillId="5" borderId="69" xfId="0" applyFont="1" applyFill="1" applyBorder="1" applyAlignment="1">
      <alignment vertical="center"/>
    </xf>
    <xf numFmtId="0" fontId="20" fillId="5" borderId="69" xfId="0" applyFont="1" applyFill="1" applyBorder="1" applyAlignment="1">
      <alignment horizontal="left" vertical="center"/>
    </xf>
    <xf numFmtId="3" fontId="20" fillId="5" borderId="69" xfId="0" applyNumberFormat="1" applyFont="1" applyFill="1" applyBorder="1" applyAlignment="1">
      <alignment vertical="center"/>
    </xf>
    <xf numFmtId="10" fontId="20" fillId="5" borderId="69" xfId="0" applyNumberFormat="1" applyFont="1" applyFill="1" applyBorder="1" applyAlignment="1">
      <alignment vertical="center"/>
    </xf>
    <xf numFmtId="0" fontId="20" fillId="5" borderId="70" xfId="0" applyFont="1" applyFill="1" applyBorder="1" applyAlignment="1">
      <alignment horizontal="center" vertical="center" wrapText="1"/>
    </xf>
    <xf numFmtId="17" fontId="19" fillId="5" borderId="9" xfId="0" applyNumberFormat="1" applyFont="1" applyFill="1" applyBorder="1" applyAlignment="1">
      <alignment horizontal="center" vertical="center" wrapText="1"/>
    </xf>
    <xf numFmtId="17" fontId="20" fillId="5" borderId="9" xfId="0" applyNumberFormat="1" applyFont="1" applyFill="1" applyBorder="1" applyAlignment="1">
      <alignment horizontal="center" vertical="center" wrapText="1"/>
    </xf>
    <xf numFmtId="10" fontId="20" fillId="5" borderId="9" xfId="0" applyNumberFormat="1" applyFont="1" applyFill="1" applyBorder="1" applyAlignment="1">
      <alignment horizontal="center" vertical="center" wrapText="1"/>
    </xf>
    <xf numFmtId="0" fontId="17" fillId="6" borderId="17" xfId="0" applyFont="1" applyFill="1" applyBorder="1" applyAlignment="1">
      <alignment horizontal="left" vertical="center" indent="1"/>
    </xf>
    <xf numFmtId="3" fontId="0" fillId="10" borderId="17" xfId="0" applyNumberFormat="1" applyFill="1" applyBorder="1" applyAlignment="1">
      <alignment vertical="center"/>
    </xf>
    <xf numFmtId="0" fontId="17" fillId="6" borderId="14" xfId="0" applyFont="1" applyFill="1" applyBorder="1" applyAlignment="1">
      <alignment horizontal="left" vertical="center" indent="1"/>
    </xf>
    <xf numFmtId="3" fontId="0" fillId="10" borderId="14" xfId="0" applyNumberFormat="1" applyFill="1" applyBorder="1" applyAlignment="1">
      <alignment vertical="center"/>
    </xf>
    <xf numFmtId="0" fontId="19" fillId="5" borderId="68" xfId="0" applyFont="1" applyFill="1" applyBorder="1" applyAlignment="1">
      <alignment horizontal="left" vertical="center" indent="1"/>
    </xf>
    <xf numFmtId="10" fontId="0" fillId="10" borderId="14" xfId="0" applyNumberFormat="1" applyFill="1" applyBorder="1" applyAlignment="1">
      <alignment vertical="center"/>
    </xf>
    <xf numFmtId="0" fontId="0" fillId="10" borderId="14" xfId="0" applyFill="1" applyBorder="1" applyAlignment="1">
      <alignment vertical="center"/>
    </xf>
    <xf numFmtId="3" fontId="20" fillId="11" borderId="69" xfId="0" applyNumberFormat="1" applyFont="1" applyFill="1" applyBorder="1" applyAlignment="1">
      <alignment vertical="center"/>
    </xf>
    <xf numFmtId="10" fontId="20" fillId="11" borderId="69" xfId="0" applyNumberFormat="1" applyFont="1" applyFill="1" applyBorder="1" applyAlignment="1">
      <alignment vertical="center"/>
    </xf>
    <xf numFmtId="0" fontId="20" fillId="11" borderId="70" xfId="0" applyFont="1" applyFill="1" applyBorder="1" applyAlignment="1">
      <alignment horizontal="center" vertical="center" wrapText="1"/>
    </xf>
    <xf numFmtId="0" fontId="23" fillId="10" borderId="14" xfId="0" applyFont="1" applyFill="1" applyBorder="1" applyAlignment="1">
      <alignment horizontal="left" vertical="center" indent="1"/>
    </xf>
    <xf numFmtId="0" fontId="16" fillId="11" borderId="68" xfId="0" applyFont="1" applyFill="1" applyBorder="1" applyAlignment="1">
      <alignment horizontal="left" vertical="center" indent="1"/>
    </xf>
    <xf numFmtId="0" fontId="15" fillId="0" borderId="0" xfId="0" applyFont="1" applyAlignment="1">
      <alignment horizontal="center" vertical="center" wrapText="1"/>
    </xf>
    <xf numFmtId="0" fontId="35" fillId="5" borderId="0" xfId="0" applyFont="1" applyFill="1" applyAlignment="1">
      <alignment horizontal="left" vertical="center"/>
    </xf>
    <xf numFmtId="0" fontId="13" fillId="5" borderId="0" xfId="0" applyFont="1" applyFill="1" applyAlignment="1">
      <alignment horizontal="center" vertical="center" wrapText="1"/>
    </xf>
    <xf numFmtId="168" fontId="2" fillId="6" borderId="0" xfId="2" applyNumberFormat="1" applyFont="1" applyFill="1" applyAlignment="1">
      <alignment horizontal="center" vertical="center" wrapText="1"/>
    </xf>
    <xf numFmtId="0" fontId="15" fillId="0" borderId="14" xfId="0" applyFont="1" applyBorder="1" applyAlignment="1">
      <alignment horizontal="left" vertical="center" wrapText="1" indent="2"/>
    </xf>
    <xf numFmtId="0" fontId="31" fillId="4" borderId="9" xfId="0" applyFont="1" applyFill="1" applyBorder="1" applyAlignment="1">
      <alignment horizontal="left" vertical="center" wrapText="1" indent="5"/>
    </xf>
    <xf numFmtId="0" fontId="15" fillId="4" borderId="9" xfId="0" applyFont="1" applyFill="1" applyBorder="1" applyAlignment="1">
      <alignment horizontal="center" vertical="center" wrapText="1"/>
    </xf>
    <xf numFmtId="3" fontId="15" fillId="4" borderId="9" xfId="0" applyNumberFormat="1" applyFont="1" applyFill="1" applyBorder="1" applyAlignment="1">
      <alignment vertical="center" wrapText="1"/>
    </xf>
    <xf numFmtId="3" fontId="15" fillId="4" borderId="9" xfId="1" applyNumberFormat="1" applyFont="1" applyFill="1" applyBorder="1" applyAlignment="1">
      <alignment vertical="center" wrapText="1"/>
    </xf>
    <xf numFmtId="3" fontId="0" fillId="10" borderId="14" xfId="0" applyNumberFormat="1" applyFill="1" applyBorder="1" applyAlignment="1">
      <alignment vertical="center" wrapText="1"/>
    </xf>
    <xf numFmtId="0" fontId="15" fillId="4" borderId="9" xfId="0" applyFont="1" applyFill="1" applyBorder="1" applyAlignment="1">
      <alignment horizontal="left" vertical="center" wrapText="1" indent="5"/>
    </xf>
    <xf numFmtId="3" fontId="0" fillId="12" borderId="14" xfId="1" applyNumberFormat="1" applyFont="1" applyFill="1" applyBorder="1" applyAlignment="1">
      <alignment vertical="center" wrapText="1"/>
    </xf>
    <xf numFmtId="0" fontId="19" fillId="5" borderId="9" xfId="0" applyFont="1" applyFill="1" applyBorder="1" applyAlignment="1">
      <alignment horizontal="left" vertical="center" wrapText="1" indent="5"/>
    </xf>
    <xf numFmtId="0" fontId="20" fillId="5" borderId="9" xfId="0" applyFont="1" applyFill="1" applyBorder="1" applyAlignment="1">
      <alignment horizontal="center" vertical="center" wrapText="1"/>
    </xf>
    <xf numFmtId="3" fontId="20" fillId="5" borderId="9" xfId="0" applyNumberFormat="1" applyFont="1" applyFill="1" applyBorder="1" applyAlignment="1">
      <alignment vertical="center" wrapText="1"/>
    </xf>
    <xf numFmtId="3" fontId="20" fillId="5" borderId="9" xfId="1" applyNumberFormat="1" applyFont="1" applyFill="1" applyBorder="1" applyAlignment="1">
      <alignment vertical="center" wrapText="1"/>
    </xf>
    <xf numFmtId="0" fontId="29" fillId="5" borderId="9" xfId="0" applyFont="1" applyFill="1" applyBorder="1" applyAlignment="1">
      <alignment horizontal="center" vertical="center" wrapText="1"/>
    </xf>
    <xf numFmtId="3" fontId="29" fillId="5" borderId="9" xfId="0" applyNumberFormat="1" applyFont="1" applyFill="1" applyBorder="1" applyAlignment="1">
      <alignment vertical="center" wrapText="1"/>
    </xf>
    <xf numFmtId="3" fontId="29" fillId="5" borderId="9" xfId="1" applyNumberFormat="1" applyFont="1" applyFill="1" applyBorder="1" applyAlignment="1">
      <alignment vertical="center" wrapText="1"/>
    </xf>
    <xf numFmtId="0" fontId="22" fillId="5" borderId="71" xfId="0" applyFont="1" applyFill="1" applyBorder="1" applyAlignment="1">
      <alignment horizontal="center" vertical="center" wrapText="1"/>
    </xf>
    <xf numFmtId="0" fontId="22" fillId="5" borderId="72" xfId="0" applyFont="1" applyFill="1" applyBorder="1" applyAlignment="1">
      <alignment horizontal="center" vertical="center" wrapText="1"/>
    </xf>
    <xf numFmtId="0" fontId="14" fillId="5" borderId="72" xfId="0" applyFont="1" applyFill="1" applyBorder="1" applyAlignment="1">
      <alignment horizontal="center" vertical="center" wrapText="1"/>
    </xf>
    <xf numFmtId="0" fontId="14" fillId="5" borderId="73" xfId="0" applyFont="1" applyFill="1" applyBorder="1" applyAlignment="1">
      <alignment horizontal="center" vertical="center" wrapText="1"/>
    </xf>
    <xf numFmtId="0" fontId="0" fillId="6" borderId="17" xfId="0" applyNumberFormat="1" applyFill="1" applyBorder="1" applyAlignment="1">
      <alignment horizontal="center" vertical="center"/>
    </xf>
    <xf numFmtId="3" fontId="0" fillId="6" borderId="17" xfId="0" applyNumberFormat="1" applyFill="1" applyBorder="1" applyAlignment="1">
      <alignment vertical="center"/>
    </xf>
    <xf numFmtId="0" fontId="18" fillId="4" borderId="9" xfId="0" applyNumberFormat="1" applyFont="1" applyFill="1" applyBorder="1" applyAlignment="1">
      <alignment horizontal="center" vertical="center"/>
    </xf>
    <xf numFmtId="3" fontId="15" fillId="4" borderId="9" xfId="0" applyNumberFormat="1" applyFont="1" applyFill="1" applyBorder="1" applyAlignment="1">
      <alignment vertical="center"/>
    </xf>
    <xf numFmtId="0" fontId="0" fillId="6" borderId="14" xfId="0" applyNumberFormat="1" applyFill="1" applyBorder="1" applyAlignment="1">
      <alignment horizontal="center" vertical="center"/>
    </xf>
    <xf numFmtId="3" fontId="0" fillId="6" borderId="14" xfId="0" applyNumberFormat="1" applyFill="1" applyBorder="1" applyAlignment="1">
      <alignment vertical="center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6" fillId="5" borderId="9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9" fillId="5" borderId="9" xfId="0" applyNumberFormat="1" applyFont="1" applyFill="1" applyBorder="1" applyAlignment="1">
      <alignment horizontal="center" vertical="center"/>
    </xf>
    <xf numFmtId="3" fontId="29" fillId="5" borderId="9" xfId="0" applyNumberFormat="1" applyFont="1" applyFill="1" applyBorder="1" applyAlignment="1">
      <alignment vertical="center"/>
    </xf>
    <xf numFmtId="165" fontId="0" fillId="0" borderId="37" xfId="1" applyNumberFormat="1" applyFont="1" applyBorder="1" applyAlignment="1">
      <alignment horizontal="center" vertical="center" wrapText="1"/>
    </xf>
    <xf numFmtId="165" fontId="0" fillId="0" borderId="15" xfId="1" applyNumberFormat="1" applyFont="1" applyBorder="1" applyAlignment="1">
      <alignment horizontal="center" vertical="center" wrapText="1"/>
    </xf>
    <xf numFmtId="165" fontId="14" fillId="5" borderId="42" xfId="1" applyNumberFormat="1" applyFont="1" applyFill="1" applyBorder="1" applyAlignment="1">
      <alignment horizontal="center" vertical="center" wrapText="1"/>
    </xf>
    <xf numFmtId="165" fontId="14" fillId="5" borderId="74" xfId="1" applyNumberFormat="1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23" fillId="0" borderId="11" xfId="0" applyFont="1" applyBorder="1" applyAlignment="1">
      <alignment horizontal="left" vertical="center" wrapText="1" indent="1"/>
    </xf>
    <xf numFmtId="3" fontId="0" fillId="0" borderId="11" xfId="1" applyNumberFormat="1" applyFont="1" applyBorder="1" applyAlignment="1">
      <alignment horizontal="right" vertical="center" wrapText="1" indent="1"/>
    </xf>
    <xf numFmtId="0" fontId="23" fillId="0" borderId="37" xfId="0" applyFont="1" applyBorder="1" applyAlignment="1">
      <alignment horizontal="left" vertical="center" indent="1"/>
    </xf>
    <xf numFmtId="0" fontId="23" fillId="0" borderId="14" xfId="0" applyFont="1" applyBorder="1" applyAlignment="1">
      <alignment horizontal="left" vertical="center" wrapText="1" indent="1"/>
    </xf>
    <xf numFmtId="3" fontId="0" fillId="0" borderId="14" xfId="1" applyNumberFormat="1" applyFont="1" applyBorder="1" applyAlignment="1">
      <alignment horizontal="right" vertical="center" wrapText="1" indent="1"/>
    </xf>
    <xf numFmtId="0" fontId="23" fillId="0" borderId="15" xfId="0" applyFont="1" applyBorder="1" applyAlignment="1">
      <alignment horizontal="left" vertical="center" indent="1"/>
    </xf>
    <xf numFmtId="0" fontId="23" fillId="0" borderId="15" xfId="0" applyFont="1" applyBorder="1" applyAlignment="1">
      <alignment horizontal="left" vertical="center" wrapText="1" indent="1"/>
    </xf>
    <xf numFmtId="0" fontId="23" fillId="0" borderId="7" xfId="0" applyFont="1" applyBorder="1" applyAlignment="1">
      <alignment horizontal="left" vertical="center" wrapText="1" indent="1"/>
    </xf>
    <xf numFmtId="3" fontId="0" fillId="0" borderId="7" xfId="1" applyNumberFormat="1" applyFont="1" applyBorder="1" applyAlignment="1">
      <alignment horizontal="right" vertical="center" wrapText="1" indent="1"/>
    </xf>
    <xf numFmtId="0" fontId="23" fillId="8" borderId="9" xfId="0" applyFont="1" applyFill="1" applyBorder="1" applyAlignment="1">
      <alignment horizontal="left" vertical="center" wrapText="1" indent="1"/>
    </xf>
    <xf numFmtId="3" fontId="2" fillId="8" borderId="30" xfId="1" applyNumberFormat="1" applyFont="1" applyFill="1" applyBorder="1" applyAlignment="1">
      <alignment horizontal="right" vertical="center" wrapText="1" indent="1"/>
    </xf>
    <xf numFmtId="3" fontId="2" fillId="8" borderId="5" xfId="1" applyNumberFormat="1" applyFont="1" applyFill="1" applyBorder="1" applyAlignment="1">
      <alignment horizontal="right" vertical="center" wrapText="1" indent="1"/>
    </xf>
    <xf numFmtId="0" fontId="13" fillId="0" borderId="15" xfId="0" applyFont="1" applyBorder="1" applyAlignment="1">
      <alignment horizontal="center" vertical="center" wrapText="1"/>
    </xf>
    <xf numFmtId="3" fontId="2" fillId="8" borderId="9" xfId="1" applyNumberFormat="1" applyFont="1" applyFill="1" applyBorder="1" applyAlignment="1">
      <alignment horizontal="right" vertical="center" wrapText="1" indent="1"/>
    </xf>
    <xf numFmtId="0" fontId="23" fillId="0" borderId="8" xfId="0" applyFont="1" applyBorder="1" applyAlignment="1">
      <alignment horizontal="left" vertical="center" wrapText="1" indent="1"/>
    </xf>
    <xf numFmtId="3" fontId="20" fillId="5" borderId="42" xfId="1" applyNumberFormat="1" applyFont="1" applyFill="1" applyBorder="1" applyAlignment="1">
      <alignment horizontal="right" vertical="center" wrapText="1" indent="1"/>
    </xf>
    <xf numFmtId="0" fontId="19" fillId="5" borderId="59" xfId="0" applyFont="1" applyFill="1" applyBorder="1" applyAlignment="1">
      <alignment horizontal="left" vertical="center" wrapText="1" indent="1"/>
    </xf>
    <xf numFmtId="166" fontId="20" fillId="5" borderId="42" xfId="1" applyNumberFormat="1" applyFont="1" applyFill="1" applyBorder="1" applyAlignment="1">
      <alignment horizontal="right" vertical="center" wrapText="1" indent="1"/>
    </xf>
    <xf numFmtId="166" fontId="20" fillId="5" borderId="43" xfId="1" applyNumberFormat="1" applyFont="1" applyFill="1" applyBorder="1" applyAlignment="1">
      <alignment horizontal="right" vertical="center" wrapText="1" indent="1"/>
    </xf>
    <xf numFmtId="0" fontId="30" fillId="5" borderId="59" xfId="0" applyFont="1" applyFill="1" applyBorder="1" applyAlignment="1">
      <alignment horizontal="left" vertical="center" wrapText="1" indent="1"/>
    </xf>
    <xf numFmtId="3" fontId="29" fillId="5" borderId="42" xfId="1" applyNumberFormat="1" applyFont="1" applyFill="1" applyBorder="1" applyAlignment="1">
      <alignment horizontal="right" vertical="center" wrapText="1" indent="1"/>
    </xf>
    <xf numFmtId="3" fontId="29" fillId="5" borderId="43" xfId="1" applyNumberFormat="1" applyFont="1" applyFill="1" applyBorder="1" applyAlignment="1">
      <alignment horizontal="right" vertical="center" wrapText="1" indent="1"/>
    </xf>
    <xf numFmtId="3" fontId="2" fillId="8" borderId="3" xfId="1" applyNumberFormat="1" applyFont="1" applyFill="1" applyBorder="1" applyAlignment="1">
      <alignment horizontal="right" vertical="center" wrapText="1" indent="1"/>
    </xf>
    <xf numFmtId="0" fontId="13" fillId="0" borderId="0" xfId="0" applyFont="1" applyBorder="1" applyAlignment="1">
      <alignment vertical="center" wrapText="1"/>
    </xf>
    <xf numFmtId="0" fontId="0" fillId="0" borderId="19" xfId="0" applyBorder="1" applyAlignment="1">
      <alignment horizontal="center" vertical="center" wrapText="1"/>
    </xf>
    <xf numFmtId="165" fontId="0" fillId="0" borderId="8" xfId="1" applyNumberFormat="1" applyFont="1" applyBorder="1" applyAlignment="1">
      <alignment horizontal="center" vertical="center" wrapText="1"/>
    </xf>
    <xf numFmtId="165" fontId="0" fillId="0" borderId="19" xfId="1" applyNumberFormat="1" applyFont="1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23" fillId="8" borderId="11" xfId="0" applyFont="1" applyFill="1" applyBorder="1" applyAlignment="1">
      <alignment horizontal="left" wrapText="1" indent="1"/>
    </xf>
    <xf numFmtId="0" fontId="42" fillId="8" borderId="14" xfId="0" applyFont="1" applyFill="1" applyBorder="1" applyAlignment="1">
      <alignment horizontal="left" vertical="center" wrapText="1" indent="1"/>
    </xf>
    <xf numFmtId="0" fontId="23" fillId="8" borderId="14" xfId="0" applyFont="1" applyFill="1" applyBorder="1" applyAlignment="1">
      <alignment horizontal="left" vertical="center" wrapText="1" indent="1"/>
    </xf>
    <xf numFmtId="0" fontId="42" fillId="8" borderId="14" xfId="0" applyFont="1" applyFill="1" applyBorder="1" applyAlignment="1">
      <alignment horizontal="center" vertical="center" wrapText="1"/>
    </xf>
    <xf numFmtId="0" fontId="42" fillId="8" borderId="7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/>
    </xf>
    <xf numFmtId="4" fontId="14" fillId="5" borderId="0" xfId="0" applyNumberFormat="1" applyFont="1" applyFill="1" applyBorder="1" applyAlignment="1">
      <alignment horizontal="center" vertical="center"/>
    </xf>
    <xf numFmtId="10" fontId="14" fillId="5" borderId="0" xfId="2" applyNumberFormat="1" applyFont="1" applyFill="1" applyBorder="1" applyAlignment="1">
      <alignment horizontal="center" vertical="center"/>
    </xf>
    <xf numFmtId="3" fontId="4" fillId="0" borderId="35" xfId="0" applyNumberFormat="1" applyFont="1" applyFill="1" applyBorder="1" applyAlignment="1">
      <alignment horizontal="right" vertical="center" indent="1"/>
    </xf>
    <xf numFmtId="3" fontId="43" fillId="5" borderId="21" xfId="0" applyNumberFormat="1" applyFont="1" applyFill="1" applyBorder="1" applyAlignment="1">
      <alignment horizontal="right" vertical="center" indent="1"/>
    </xf>
    <xf numFmtId="3" fontId="43" fillId="5" borderId="20" xfId="0" applyNumberFormat="1" applyFont="1" applyFill="1" applyBorder="1" applyAlignment="1">
      <alignment horizontal="right" vertical="center" indent="1"/>
    </xf>
    <xf numFmtId="0" fontId="44" fillId="0" borderId="0" xfId="0" applyFont="1"/>
    <xf numFmtId="0" fontId="45" fillId="0" borderId="0" xfId="0" applyFont="1" applyBorder="1" applyAlignment="1">
      <alignment horizontal="center" vertical="center" wrapText="1"/>
    </xf>
    <xf numFmtId="165" fontId="2" fillId="4" borderId="12" xfId="1" applyNumberFormat="1" applyFont="1" applyFill="1" applyBorder="1" applyAlignment="1">
      <alignment horizontal="center" vertical="center" wrapText="1"/>
    </xf>
    <xf numFmtId="165" fontId="46" fillId="5" borderId="43" xfId="1" applyNumberFormat="1" applyFont="1" applyFill="1" applyBorder="1" applyAlignment="1">
      <alignment horizontal="center" vertical="center" wrapText="1"/>
    </xf>
    <xf numFmtId="9" fontId="45" fillId="0" borderId="11" xfId="2" applyFont="1" applyBorder="1" applyAlignment="1">
      <alignment horizontal="right" vertical="center" wrapText="1" indent="1"/>
    </xf>
    <xf numFmtId="9" fontId="45" fillId="0" borderId="14" xfId="2" applyFont="1" applyBorder="1" applyAlignment="1">
      <alignment horizontal="right" vertical="center" wrapText="1" indent="1"/>
    </xf>
    <xf numFmtId="9" fontId="45" fillId="0" borderId="7" xfId="2" applyFont="1" applyBorder="1" applyAlignment="1">
      <alignment horizontal="right" vertical="center" wrapText="1" indent="1"/>
    </xf>
    <xf numFmtId="168" fontId="47" fillId="8" borderId="5" xfId="2" applyNumberFormat="1" applyFont="1" applyFill="1" applyBorder="1" applyAlignment="1">
      <alignment horizontal="right" vertical="center" wrapText="1" indent="1"/>
    </xf>
    <xf numFmtId="168" fontId="45" fillId="0" borderId="11" xfId="2" applyNumberFormat="1" applyFont="1" applyBorder="1" applyAlignment="1">
      <alignment horizontal="right" vertical="center" wrapText="1" indent="1"/>
    </xf>
    <xf numFmtId="168" fontId="45" fillId="0" borderId="14" xfId="2" applyNumberFormat="1" applyFont="1" applyBorder="1" applyAlignment="1">
      <alignment horizontal="right" vertical="center" wrapText="1" indent="1"/>
    </xf>
    <xf numFmtId="168" fontId="47" fillId="8" borderId="9" xfId="2" applyNumberFormat="1" applyFont="1" applyFill="1" applyBorder="1" applyAlignment="1">
      <alignment horizontal="right" vertical="center" wrapText="1" indent="1"/>
    </xf>
    <xf numFmtId="168" fontId="45" fillId="0" borderId="0" xfId="2" applyNumberFormat="1" applyFont="1" applyBorder="1" applyAlignment="1">
      <alignment horizontal="center" vertical="center" wrapText="1"/>
    </xf>
    <xf numFmtId="9" fontId="45" fillId="0" borderId="0" xfId="2" applyFont="1" applyBorder="1" applyAlignment="1">
      <alignment horizontal="center" vertical="center" wrapText="1"/>
    </xf>
    <xf numFmtId="168" fontId="46" fillId="5" borderId="43" xfId="2" applyNumberFormat="1" applyFont="1" applyFill="1" applyBorder="1" applyAlignment="1">
      <alignment horizontal="right" vertical="center" wrapText="1" indent="1"/>
    </xf>
    <xf numFmtId="0" fontId="45" fillId="0" borderId="19" xfId="0" applyFont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/>
    </xf>
    <xf numFmtId="0" fontId="22" fillId="5" borderId="36" xfId="0" applyFont="1" applyFill="1" applyBorder="1" applyAlignment="1">
      <alignment horizontal="center" vertical="center"/>
    </xf>
    <xf numFmtId="0" fontId="15" fillId="6" borderId="37" xfId="0" applyFont="1" applyFill="1" applyBorder="1" applyAlignment="1">
      <alignment horizontal="left" vertical="top"/>
    </xf>
    <xf numFmtId="0" fontId="18" fillId="6" borderId="18" xfId="0" applyFont="1" applyFill="1" applyBorder="1" applyAlignment="1">
      <alignment horizontal="left" vertical="top"/>
    </xf>
    <xf numFmtId="0" fontId="18" fillId="6" borderId="26" xfId="0" applyFont="1" applyFill="1" applyBorder="1" applyAlignment="1">
      <alignment horizontal="left" vertical="top"/>
    </xf>
    <xf numFmtId="0" fontId="18" fillId="6" borderId="15" xfId="0" applyFont="1" applyFill="1" applyBorder="1" applyAlignment="1">
      <alignment horizontal="left" vertical="top"/>
    </xf>
    <xf numFmtId="0" fontId="18" fillId="6" borderId="0" xfId="0" applyFont="1" applyFill="1" applyBorder="1" applyAlignment="1">
      <alignment horizontal="left" vertical="top"/>
    </xf>
    <xf numFmtId="0" fontId="18" fillId="6" borderId="16" xfId="0" applyFont="1" applyFill="1" applyBorder="1" applyAlignment="1">
      <alignment horizontal="left" vertical="top"/>
    </xf>
    <xf numFmtId="0" fontId="18" fillId="6" borderId="8" xfId="0" applyFont="1" applyFill="1" applyBorder="1" applyAlignment="1">
      <alignment horizontal="left" vertical="top"/>
    </xf>
    <xf numFmtId="0" fontId="18" fillId="6" borderId="19" xfId="0" applyFont="1" applyFill="1" applyBorder="1" applyAlignment="1">
      <alignment horizontal="left" vertical="top"/>
    </xf>
    <xf numFmtId="0" fontId="18" fillId="6" borderId="39" xfId="0" applyFont="1" applyFill="1" applyBorder="1" applyAlignment="1">
      <alignment horizontal="left" vertical="top"/>
    </xf>
    <xf numFmtId="0" fontId="20" fillId="5" borderId="9" xfId="0" applyFont="1" applyFill="1" applyBorder="1" applyAlignment="1">
      <alignment horizontal="center" vertical="center"/>
    </xf>
    <xf numFmtId="0" fontId="24" fillId="5" borderId="37" xfId="0" applyFont="1" applyFill="1" applyBorder="1" applyAlignment="1">
      <alignment horizontal="left" vertical="center"/>
    </xf>
    <xf numFmtId="0" fontId="24" fillId="5" borderId="18" xfId="0" applyFont="1" applyFill="1" applyBorder="1" applyAlignment="1">
      <alignment horizontal="left" vertical="center"/>
    </xf>
    <xf numFmtId="0" fontId="24" fillId="5" borderId="26" xfId="0" applyFont="1" applyFill="1" applyBorder="1" applyAlignment="1">
      <alignment horizontal="left" vertical="center"/>
    </xf>
    <xf numFmtId="3" fontId="16" fillId="5" borderId="50" xfId="0" applyNumberFormat="1" applyFont="1" applyFill="1" applyBorder="1" applyAlignment="1">
      <alignment horizontal="center" vertical="center" wrapText="1"/>
    </xf>
    <xf numFmtId="3" fontId="16" fillId="5" borderId="51" xfId="0" applyNumberFormat="1" applyFont="1" applyFill="1" applyBorder="1" applyAlignment="1">
      <alignment horizontal="center" vertical="center" wrapText="1"/>
    </xf>
    <xf numFmtId="3" fontId="16" fillId="5" borderId="55" xfId="0" applyNumberFormat="1" applyFont="1" applyFill="1" applyBorder="1" applyAlignment="1">
      <alignment horizontal="center" vertical="center" wrapText="1"/>
    </xf>
    <xf numFmtId="3" fontId="16" fillId="5" borderId="56" xfId="0" applyNumberFormat="1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6" fillId="5" borderId="53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 wrapText="1"/>
    </xf>
    <xf numFmtId="0" fontId="16" fillId="5" borderId="49" xfId="0" applyFont="1" applyFill="1" applyBorder="1" applyAlignment="1">
      <alignment horizontal="center" vertical="center" wrapText="1"/>
    </xf>
    <xf numFmtId="0" fontId="16" fillId="5" borderId="54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3" fontId="16" fillId="5" borderId="49" xfId="0" applyNumberFormat="1" applyFont="1" applyFill="1" applyBorder="1" applyAlignment="1">
      <alignment horizontal="center" vertical="center" wrapText="1"/>
    </xf>
    <xf numFmtId="3" fontId="16" fillId="5" borderId="54" xfId="0" applyNumberFormat="1" applyFont="1" applyFill="1" applyBorder="1" applyAlignment="1">
      <alignment horizontal="center" vertical="center" wrapText="1"/>
    </xf>
    <xf numFmtId="3" fontId="16" fillId="5" borderId="41" xfId="0" applyNumberFormat="1" applyFont="1" applyFill="1" applyBorder="1" applyAlignment="1">
      <alignment horizontal="center" vertical="center" wrapText="1"/>
    </xf>
    <xf numFmtId="3" fontId="16" fillId="5" borderId="52" xfId="0" applyNumberFormat="1" applyFont="1" applyFill="1" applyBorder="1" applyAlignment="1">
      <alignment horizontal="center" vertical="center" wrapText="1"/>
    </xf>
    <xf numFmtId="3" fontId="16" fillId="5" borderId="57" xfId="0" applyNumberFormat="1" applyFont="1" applyFill="1" applyBorder="1" applyAlignment="1">
      <alignment horizontal="center" vertical="center" wrapText="1"/>
    </xf>
    <xf numFmtId="3" fontId="16" fillId="5" borderId="58" xfId="0" applyNumberFormat="1" applyFont="1" applyFill="1" applyBorder="1" applyAlignment="1">
      <alignment horizontal="center" vertical="center" wrapText="1"/>
    </xf>
    <xf numFmtId="0" fontId="16" fillId="5" borderId="61" xfId="0" applyFont="1" applyFill="1" applyBorder="1" applyAlignment="1">
      <alignment horizontal="center" vertical="center" wrapText="1"/>
    </xf>
    <xf numFmtId="3" fontId="16" fillId="5" borderId="62" xfId="0" applyNumberFormat="1" applyFont="1" applyFill="1" applyBorder="1" applyAlignment="1">
      <alignment horizontal="center" vertical="center" wrapText="1"/>
    </xf>
    <xf numFmtId="0" fontId="16" fillId="5" borderId="60" xfId="0" applyFont="1" applyFill="1" applyBorder="1" applyAlignment="1">
      <alignment horizontal="center" vertical="center" wrapText="1"/>
    </xf>
    <xf numFmtId="3" fontId="16" fillId="5" borderId="61" xfId="0" applyNumberFormat="1" applyFont="1" applyFill="1" applyBorder="1" applyAlignment="1">
      <alignment horizontal="center" vertical="center" wrapText="1"/>
    </xf>
    <xf numFmtId="0" fontId="19" fillId="5" borderId="59" xfId="0" applyFont="1" applyFill="1" applyBorder="1" applyAlignment="1">
      <alignment horizontal="center" vertical="center" wrapText="1"/>
    </xf>
    <xf numFmtId="0" fontId="20" fillId="5" borderId="42" xfId="0" applyFont="1" applyFill="1" applyBorder="1" applyAlignment="1">
      <alignment horizontal="center" vertical="center" wrapText="1"/>
    </xf>
    <xf numFmtId="0" fontId="20" fillId="5" borderId="43" xfId="0" applyFont="1" applyFill="1" applyBorder="1" applyAlignment="1">
      <alignment horizontal="center" vertical="center" wrapText="1"/>
    </xf>
    <xf numFmtId="0" fontId="19" fillId="5" borderId="10" xfId="0" applyFont="1" applyFill="1" applyBorder="1" applyAlignment="1">
      <alignment horizontal="left" vertical="center" indent="1"/>
    </xf>
    <xf numFmtId="0" fontId="19" fillId="5" borderId="12" xfId="0" applyFont="1" applyFill="1" applyBorder="1" applyAlignment="1">
      <alignment horizontal="left" vertical="center" indent="1"/>
    </xf>
    <xf numFmtId="0" fontId="29" fillId="5" borderId="63" xfId="0" applyFont="1" applyFill="1" applyBorder="1" applyAlignment="1">
      <alignment horizontal="center" vertical="center" wrapText="1"/>
    </xf>
    <xf numFmtId="0" fontId="29" fillId="5" borderId="65" xfId="0" applyFont="1" applyFill="1" applyBorder="1" applyAlignment="1">
      <alignment horizontal="center" vertical="center" wrapText="1"/>
    </xf>
    <xf numFmtId="0" fontId="19" fillId="5" borderId="37" xfId="0" applyFont="1" applyFill="1" applyBorder="1" applyAlignment="1">
      <alignment horizontal="center" vertical="center" wrapText="1"/>
    </xf>
    <xf numFmtId="0" fontId="19" fillId="5" borderId="8" xfId="0" applyFont="1" applyFill="1" applyBorder="1" applyAlignment="1">
      <alignment horizontal="center" vertical="center" wrapText="1"/>
    </xf>
    <xf numFmtId="0" fontId="20" fillId="5" borderId="63" xfId="0" applyFont="1" applyFill="1" applyBorder="1" applyAlignment="1">
      <alignment horizontal="center" vertical="center" wrapText="1"/>
    </xf>
    <xf numFmtId="0" fontId="20" fillId="5" borderId="65" xfId="0" applyFont="1" applyFill="1" applyBorder="1" applyAlignment="1">
      <alignment horizontal="center" vertical="center" wrapText="1"/>
    </xf>
    <xf numFmtId="0" fontId="20" fillId="5" borderId="64" xfId="0" applyFont="1" applyFill="1" applyBorder="1" applyAlignment="1">
      <alignment horizontal="center" vertical="center" wrapText="1"/>
    </xf>
    <xf numFmtId="0" fontId="20" fillId="5" borderId="67" xfId="0" applyFont="1" applyFill="1" applyBorder="1" applyAlignment="1">
      <alignment horizontal="center" vertical="center" wrapText="1"/>
    </xf>
    <xf numFmtId="0" fontId="29" fillId="5" borderId="51" xfId="0" applyFont="1" applyFill="1" applyBorder="1" applyAlignment="1">
      <alignment horizontal="center" vertical="center" wrapText="1"/>
    </xf>
    <xf numFmtId="0" fontId="29" fillId="5" borderId="66" xfId="0" applyFont="1" applyFill="1" applyBorder="1" applyAlignment="1">
      <alignment horizontal="center" vertical="center" wrapText="1"/>
    </xf>
    <xf numFmtId="3" fontId="0" fillId="0" borderId="14" xfId="0" applyNumberFormat="1" applyBorder="1" applyAlignment="1">
      <alignment vertical="center"/>
    </xf>
    <xf numFmtId="0" fontId="19" fillId="5" borderId="59" xfId="0" applyFont="1" applyFill="1" applyBorder="1" applyAlignment="1">
      <alignment horizontal="center" vertical="center"/>
    </xf>
    <xf numFmtId="0" fontId="20" fillId="5" borderId="63" xfId="0" applyFont="1" applyFill="1" applyBorder="1" applyAlignment="1">
      <alignment horizontal="center" vertical="center"/>
    </xf>
    <xf numFmtId="0" fontId="20" fillId="5" borderId="65" xfId="0" applyFont="1" applyFill="1" applyBorder="1" applyAlignment="1">
      <alignment horizontal="center" vertical="center"/>
    </xf>
    <xf numFmtId="0" fontId="40" fillId="5" borderId="37" xfId="0" applyFont="1" applyFill="1" applyBorder="1" applyAlignment="1">
      <alignment horizontal="center" vertical="center"/>
    </xf>
    <xf numFmtId="0" fontId="40" fillId="5" borderId="18" xfId="0" applyFont="1" applyFill="1" applyBorder="1" applyAlignment="1">
      <alignment horizontal="center" vertical="center"/>
    </xf>
    <xf numFmtId="0" fontId="40" fillId="5" borderId="26" xfId="0" applyFont="1" applyFill="1" applyBorder="1" applyAlignment="1">
      <alignment horizontal="center" vertical="center"/>
    </xf>
    <xf numFmtId="0" fontId="40" fillId="5" borderId="8" xfId="0" applyFont="1" applyFill="1" applyBorder="1" applyAlignment="1">
      <alignment horizontal="center" vertical="center"/>
    </xf>
    <xf numFmtId="0" fontId="40" fillId="5" borderId="19" xfId="0" applyFont="1" applyFill="1" applyBorder="1" applyAlignment="1">
      <alignment horizontal="center" vertical="center"/>
    </xf>
    <xf numFmtId="0" fontId="40" fillId="5" borderId="39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left" vertical="center" wrapText="1" indent="1"/>
    </xf>
    <xf numFmtId="0" fontId="19" fillId="5" borderId="42" xfId="0" applyFont="1" applyFill="1" applyBorder="1" applyAlignment="1">
      <alignment horizontal="left" vertical="center" wrapText="1" indent="1"/>
    </xf>
    <xf numFmtId="0" fontId="41" fillId="5" borderId="59" xfId="0" applyFont="1" applyFill="1" applyBorder="1" applyAlignment="1">
      <alignment horizontal="center" vertical="center" wrapText="1"/>
    </xf>
    <xf numFmtId="0" fontId="41" fillId="5" borderId="42" xfId="0" applyFont="1" applyFill="1" applyBorder="1" applyAlignment="1">
      <alignment horizontal="center" vertical="center" wrapText="1"/>
    </xf>
    <xf numFmtId="0" fontId="41" fillId="5" borderId="43" xfId="0" applyFont="1" applyFill="1" applyBorder="1" applyAlignment="1">
      <alignment horizontal="center" vertical="center" wrapText="1"/>
    </xf>
    <xf numFmtId="0" fontId="22" fillId="5" borderId="59" xfId="0" applyFont="1" applyFill="1" applyBorder="1" applyAlignment="1">
      <alignment horizontal="left" vertical="center" wrapText="1" indent="1"/>
    </xf>
    <xf numFmtId="0" fontId="22" fillId="5" borderId="42" xfId="0" applyFont="1" applyFill="1" applyBorder="1" applyAlignment="1">
      <alignment horizontal="left" vertical="center" wrapText="1" indent="1"/>
    </xf>
  </cellXfs>
  <cellStyles count="3">
    <cellStyle name="Milliers" xfId="1" builtinId="3"/>
    <cellStyle name="Normal" xfId="0" builtinId="0"/>
    <cellStyle name="Pourcentage" xfId="2" builtinId="5"/>
  </cellStyles>
  <dxfs count="4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Trellis">
          <fgColor theme="8" tint="-0.499984740745262"/>
          <bgColor auto="1"/>
        </patternFill>
      </fill>
    </dxf>
    <dxf>
      <fill>
        <patternFill>
          <bgColor theme="0" tint="-0.1499679555650502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E8C130"/>
      <color rgb="FF589B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7" tint="0.39997558519241921"/>
  </sheetPr>
  <dimension ref="A1:J13"/>
  <sheetViews>
    <sheetView showGridLines="0" workbookViewId="0">
      <selection activeCell="A5" sqref="A5"/>
    </sheetView>
  </sheetViews>
  <sheetFormatPr baseColWidth="10" defaultRowHeight="15" x14ac:dyDescent="0.25"/>
  <cols>
    <col min="1" max="1" width="35" bestFit="1" customWidth="1"/>
    <col min="2" max="2" width="10.28515625" bestFit="1" customWidth="1"/>
    <col min="3" max="3" width="10.140625" bestFit="1" customWidth="1"/>
    <col min="5" max="5" width="13.85546875" bestFit="1" customWidth="1"/>
    <col min="10" max="10" width="17.85546875" bestFit="1" customWidth="1"/>
  </cols>
  <sheetData>
    <row r="1" spans="1:10" x14ac:dyDescent="0.25">
      <c r="A1" s="13" t="s">
        <v>17</v>
      </c>
      <c r="B1" s="13" t="s">
        <v>18</v>
      </c>
      <c r="C1" s="13" t="s">
        <v>25</v>
      </c>
      <c r="E1" s="13" t="s">
        <v>69</v>
      </c>
      <c r="F1" s="99" t="s">
        <v>66</v>
      </c>
      <c r="H1" s="13" t="s">
        <v>84</v>
      </c>
      <c r="I1" s="104" t="s">
        <v>85</v>
      </c>
      <c r="J1" s="13" t="s">
        <v>88</v>
      </c>
    </row>
    <row r="2" spans="1:10" x14ac:dyDescent="0.25">
      <c r="A2" s="7" t="s">
        <v>91</v>
      </c>
      <c r="B2" s="7">
        <v>10</v>
      </c>
      <c r="C2" s="7" t="s">
        <v>22</v>
      </c>
      <c r="E2" s="7" t="s">
        <v>68</v>
      </c>
      <c r="F2" s="102" t="s">
        <v>71</v>
      </c>
      <c r="H2" s="6">
        <v>1</v>
      </c>
      <c r="I2" s="102" t="s">
        <v>86</v>
      </c>
      <c r="J2" s="6" t="s">
        <v>89</v>
      </c>
    </row>
    <row r="3" spans="1:10" x14ac:dyDescent="0.25">
      <c r="A3" s="6" t="s">
        <v>92</v>
      </c>
      <c r="B3" s="6">
        <v>20</v>
      </c>
      <c r="C3" s="6" t="s">
        <v>21</v>
      </c>
      <c r="E3" s="6" t="s">
        <v>70</v>
      </c>
      <c r="F3" s="103" t="s">
        <v>73</v>
      </c>
      <c r="H3" s="6">
        <v>2</v>
      </c>
      <c r="I3" s="103" t="s">
        <v>87</v>
      </c>
      <c r="J3" s="6" t="s">
        <v>90</v>
      </c>
    </row>
    <row r="4" spans="1:10" x14ac:dyDescent="0.25">
      <c r="A4" s="6" t="s">
        <v>93</v>
      </c>
      <c r="B4" s="6">
        <v>3</v>
      </c>
      <c r="C4" s="6" t="s">
        <v>24</v>
      </c>
      <c r="E4" s="4" t="s">
        <v>72</v>
      </c>
      <c r="H4" s="6">
        <v>3</v>
      </c>
      <c r="J4" s="6" t="s">
        <v>5</v>
      </c>
    </row>
    <row r="5" spans="1:10" x14ac:dyDescent="0.25">
      <c r="A5" s="6" t="s">
        <v>94</v>
      </c>
      <c r="B5" s="6">
        <v>3</v>
      </c>
      <c r="C5" s="6" t="s">
        <v>20</v>
      </c>
      <c r="H5" s="4">
        <v>4</v>
      </c>
      <c r="J5" s="4" t="s">
        <v>31</v>
      </c>
    </row>
    <row r="6" spans="1:10" x14ac:dyDescent="0.25">
      <c r="A6" s="6" t="s">
        <v>95</v>
      </c>
      <c r="B6" s="6">
        <v>5</v>
      </c>
      <c r="C6" s="6" t="s">
        <v>20</v>
      </c>
    </row>
    <row r="7" spans="1:10" x14ac:dyDescent="0.25">
      <c r="A7" s="6" t="s">
        <v>96</v>
      </c>
      <c r="B7" s="6">
        <v>3</v>
      </c>
      <c r="C7" s="6" t="s">
        <v>23</v>
      </c>
    </row>
    <row r="8" spans="1:10" x14ac:dyDescent="0.25">
      <c r="A8" s="6" t="s">
        <v>97</v>
      </c>
      <c r="B8" s="6">
        <v>10</v>
      </c>
      <c r="C8" s="6" t="s">
        <v>20</v>
      </c>
    </row>
    <row r="9" spans="1:10" x14ac:dyDescent="0.25">
      <c r="A9" s="6" t="s">
        <v>98</v>
      </c>
      <c r="B9" s="6">
        <v>5</v>
      </c>
      <c r="C9" s="6" t="s">
        <v>20</v>
      </c>
    </row>
    <row r="10" spans="1:10" x14ac:dyDescent="0.25">
      <c r="A10" s="6" t="s">
        <v>99</v>
      </c>
      <c r="B10" s="6">
        <v>0</v>
      </c>
      <c r="C10" s="6"/>
    </row>
    <row r="11" spans="1:10" x14ac:dyDescent="0.25">
      <c r="A11" s="6" t="s">
        <v>29</v>
      </c>
      <c r="B11" s="6"/>
      <c r="C11" s="6" t="s">
        <v>26</v>
      </c>
    </row>
    <row r="12" spans="1:10" x14ac:dyDescent="0.25">
      <c r="A12" s="6" t="s">
        <v>30</v>
      </c>
      <c r="B12" s="6"/>
      <c r="C12" s="6" t="s">
        <v>27</v>
      </c>
    </row>
    <row r="13" spans="1:10" x14ac:dyDescent="0.25">
      <c r="A13" s="4" t="s">
        <v>65</v>
      </c>
      <c r="B13" s="4"/>
      <c r="C13" s="4" t="s">
        <v>64</v>
      </c>
    </row>
  </sheetData>
  <sortState xmlns:xlrd2="http://schemas.microsoft.com/office/spreadsheetml/2017/richdata2" ref="A2:B17">
    <sortCondition ref="A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8" tint="0.39997558519241921"/>
    <outlinePr summaryRight="0"/>
    <pageSetUpPr fitToPage="1"/>
  </sheetPr>
  <dimension ref="A1:B10"/>
  <sheetViews>
    <sheetView showGridLines="0" zoomScaleNormal="100" workbookViewId="0">
      <selection activeCell="C20" sqref="C20"/>
    </sheetView>
  </sheetViews>
  <sheetFormatPr baseColWidth="10" defaultRowHeight="15" x14ac:dyDescent="0.25"/>
  <cols>
    <col min="1" max="1" width="23.7109375" customWidth="1"/>
    <col min="2" max="2" width="25.7109375" customWidth="1"/>
    <col min="3" max="5" width="17.7109375" customWidth="1"/>
    <col min="6" max="6" width="18.28515625" customWidth="1"/>
    <col min="7" max="8" width="17.7109375" customWidth="1"/>
    <col min="9" max="9" width="2.7109375" customWidth="1"/>
    <col min="10" max="22" width="11" customWidth="1"/>
  </cols>
  <sheetData>
    <row r="1" spans="1:2" s="18" customFormat="1" ht="24.95" customHeight="1" x14ac:dyDescent="0.25">
      <c r="A1" s="108" t="s">
        <v>75</v>
      </c>
      <c r="B1" s="109" t="s">
        <v>112</v>
      </c>
    </row>
    <row r="2" spans="1:2" s="18" customFormat="1" ht="24.95" customHeight="1" x14ac:dyDescent="0.25">
      <c r="A2" s="110" t="s">
        <v>76</v>
      </c>
      <c r="B2" s="109" t="s">
        <v>112</v>
      </c>
    </row>
    <row r="3" spans="1:2" s="18" customFormat="1" ht="24.95" customHeight="1" x14ac:dyDescent="0.25">
      <c r="A3" s="110" t="s">
        <v>77</v>
      </c>
      <c r="B3" s="109" t="s">
        <v>112</v>
      </c>
    </row>
    <row r="4" spans="1:2" s="18" customFormat="1" ht="24.95" customHeight="1" x14ac:dyDescent="0.25">
      <c r="A4" s="110" t="s">
        <v>81</v>
      </c>
      <c r="B4" s="109"/>
    </row>
    <row r="5" spans="1:2" s="18" customFormat="1" ht="24.95" customHeight="1" x14ac:dyDescent="0.25">
      <c r="A5" s="110" t="s">
        <v>100</v>
      </c>
      <c r="B5" s="109"/>
    </row>
    <row r="6" spans="1:2" s="18" customFormat="1" ht="24.95" customHeight="1" x14ac:dyDescent="0.25">
      <c r="A6" s="110" t="s">
        <v>74</v>
      </c>
      <c r="B6" s="109" t="s">
        <v>113</v>
      </c>
    </row>
    <row r="7" spans="1:2" s="18" customFormat="1" ht="24.95" customHeight="1" x14ac:dyDescent="0.25">
      <c r="A7" s="110" t="s">
        <v>82</v>
      </c>
      <c r="B7" s="109"/>
    </row>
    <row r="8" spans="1:2" s="18" customFormat="1" ht="24.95" customHeight="1" x14ac:dyDescent="0.25">
      <c r="A8" s="110" t="s">
        <v>78</v>
      </c>
      <c r="B8" s="109" t="s">
        <v>112</v>
      </c>
    </row>
    <row r="9" spans="1:2" s="18" customFormat="1" ht="24.95" customHeight="1" x14ac:dyDescent="0.25">
      <c r="A9" s="110" t="s">
        <v>79</v>
      </c>
      <c r="B9" s="109"/>
    </row>
    <row r="10" spans="1:2" s="18" customFormat="1" ht="24.95" customHeight="1" x14ac:dyDescent="0.25">
      <c r="A10" s="111" t="s">
        <v>80</v>
      </c>
      <c r="B10" s="109"/>
    </row>
  </sheetData>
  <pageMargins left="0.23622047244094491" right="0.23622047244094491" top="0.8858267716535434" bottom="0.74803149606299213" header="0.31496062992125984" footer="0.31496062992125984"/>
  <pageSetup paperSize="9" orientation="landscape" r:id="rId1"/>
  <headerFooter>
    <oddHeader>&amp;C&amp;14&amp;F
&amp;A</oddHeader>
    <oddFooter>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8" tint="-0.249977111117893"/>
    <outlinePr summaryRight="0"/>
    <pageSetUpPr fitToPage="1"/>
  </sheetPr>
  <dimension ref="A1:Z17"/>
  <sheetViews>
    <sheetView showGridLines="0" zoomScaleNormal="100" workbookViewId="0">
      <selection activeCell="C18" sqref="C18"/>
    </sheetView>
  </sheetViews>
  <sheetFormatPr baseColWidth="10" defaultRowHeight="15" outlineLevelCol="1" x14ac:dyDescent="0.25"/>
  <cols>
    <col min="1" max="1" width="49" bestFit="1" customWidth="1"/>
    <col min="2" max="5" width="17.7109375" customWidth="1"/>
    <col min="6" max="6" width="18.28515625" customWidth="1"/>
    <col min="7" max="8" width="17.7109375" customWidth="1"/>
    <col min="9" max="11" width="17.7109375" hidden="1" customWidth="1"/>
    <col min="12" max="12" width="5.85546875" customWidth="1"/>
    <col min="13" max="14" width="12.7109375" customWidth="1"/>
    <col min="15" max="26" width="11" customWidth="1" outlineLevel="1"/>
  </cols>
  <sheetData>
    <row r="1" spans="1:26" ht="50.1" customHeight="1" x14ac:dyDescent="0.25">
      <c r="A1" s="112"/>
      <c r="B1" s="113"/>
      <c r="C1" s="114"/>
      <c r="D1" s="114"/>
      <c r="E1" s="114"/>
      <c r="F1" s="114"/>
      <c r="G1" s="114"/>
      <c r="H1" s="115"/>
      <c r="M1" s="116"/>
      <c r="N1" s="114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8"/>
    </row>
    <row r="2" spans="1:26" s="18" customFormat="1" ht="23.25" customHeight="1" x14ac:dyDescent="0.25">
      <c r="A2" s="119"/>
      <c r="B2" s="120"/>
      <c r="C2" s="121"/>
      <c r="D2" s="121"/>
      <c r="E2" s="121"/>
      <c r="F2" s="121"/>
      <c r="G2" s="121"/>
      <c r="H2" s="121"/>
      <c r="I2"/>
      <c r="J2"/>
      <c r="K2"/>
      <c r="L2"/>
      <c r="M2" s="122"/>
      <c r="N2" s="123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</row>
    <row r="3" spans="1:26" s="18" customFormat="1" ht="23.25" customHeight="1" x14ac:dyDescent="0.25">
      <c r="A3" s="119"/>
      <c r="B3" s="120"/>
      <c r="C3" s="121"/>
      <c r="D3" s="121"/>
      <c r="E3" s="121"/>
      <c r="F3" s="121"/>
      <c r="G3" s="121"/>
      <c r="H3" s="121"/>
      <c r="I3"/>
      <c r="J3"/>
      <c r="K3"/>
      <c r="L3"/>
      <c r="M3" s="125"/>
      <c r="N3" s="123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</row>
    <row r="4" spans="1:26" s="18" customFormat="1" ht="23.25" customHeight="1" x14ac:dyDescent="0.25">
      <c r="A4" s="119"/>
      <c r="B4" s="120"/>
      <c r="C4" s="121"/>
      <c r="D4" s="121"/>
      <c r="E4" s="121"/>
      <c r="F4" s="121"/>
      <c r="G4" s="121"/>
      <c r="H4" s="121"/>
      <c r="I4"/>
      <c r="J4"/>
      <c r="K4"/>
      <c r="L4"/>
      <c r="M4" s="125"/>
      <c r="N4" s="123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</row>
    <row r="5" spans="1:26" s="18" customFormat="1" ht="23.25" customHeight="1" x14ac:dyDescent="0.25">
      <c r="A5" s="119"/>
      <c r="B5" s="120"/>
      <c r="C5" s="121"/>
      <c r="D5" s="121"/>
      <c r="E5" s="121"/>
      <c r="F5" s="121"/>
      <c r="G5" s="121"/>
      <c r="H5" s="121"/>
      <c r="I5"/>
      <c r="J5"/>
      <c r="K5"/>
      <c r="L5"/>
      <c r="M5" s="125"/>
      <c r="N5" s="123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</row>
    <row r="6" spans="1:26" s="18" customFormat="1" ht="23.25" customHeight="1" x14ac:dyDescent="0.25">
      <c r="A6" s="119"/>
      <c r="B6" s="120"/>
      <c r="C6" s="121"/>
      <c r="D6" s="121"/>
      <c r="E6" s="121"/>
      <c r="F6" s="121"/>
      <c r="G6" s="121"/>
      <c r="H6" s="121"/>
      <c r="I6"/>
      <c r="J6"/>
      <c r="K6"/>
      <c r="L6"/>
      <c r="M6" s="125"/>
      <c r="N6" s="123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</row>
    <row r="7" spans="1:26" s="18" customFormat="1" ht="23.25" customHeight="1" x14ac:dyDescent="0.25">
      <c r="A7" s="126"/>
      <c r="B7" s="127"/>
      <c r="C7" s="365"/>
      <c r="D7" s="365"/>
      <c r="E7" s="365"/>
      <c r="F7" s="365"/>
      <c r="G7" s="365"/>
      <c r="H7" s="366"/>
      <c r="I7"/>
      <c r="J7"/>
      <c r="K7"/>
      <c r="L7"/>
      <c r="M7" s="128"/>
      <c r="N7" s="129"/>
      <c r="O7" s="130"/>
      <c r="P7" s="131"/>
      <c r="Q7" s="131"/>
      <c r="R7" s="131"/>
      <c r="S7" s="131"/>
      <c r="T7" s="131"/>
      <c r="U7" s="131"/>
      <c r="V7" s="131"/>
      <c r="W7" s="131"/>
      <c r="X7" s="131"/>
      <c r="Y7" s="131"/>
      <c r="Z7" s="132"/>
    </row>
    <row r="8" spans="1:26" ht="19.5" customHeight="1" x14ac:dyDescent="0.25">
      <c r="A8" s="133"/>
      <c r="B8" s="101"/>
      <c r="C8" s="136"/>
      <c r="D8" s="136"/>
      <c r="E8" s="136"/>
      <c r="F8" s="136"/>
      <c r="G8" s="136"/>
      <c r="H8" s="136"/>
    </row>
    <row r="9" spans="1:26" ht="19.5" customHeight="1" x14ac:dyDescent="0.25">
      <c r="A9" s="134"/>
      <c r="B9" s="135"/>
      <c r="C9" s="136"/>
      <c r="D9" s="136"/>
      <c r="E9" s="136"/>
      <c r="F9" s="136"/>
      <c r="G9" s="136"/>
      <c r="H9" s="136"/>
    </row>
    <row r="10" spans="1:26" ht="20.100000000000001" customHeight="1" x14ac:dyDescent="0.25">
      <c r="A10" s="137"/>
      <c r="B10" s="364"/>
      <c r="C10" s="138"/>
      <c r="D10" s="138"/>
      <c r="E10" s="138"/>
      <c r="F10" s="138"/>
      <c r="G10" s="138"/>
      <c r="H10" s="138"/>
      <c r="L10" s="382"/>
      <c r="M10" s="383"/>
      <c r="N10" s="139"/>
      <c r="O10" s="140"/>
      <c r="P10" s="140"/>
      <c r="Q10" s="140"/>
      <c r="R10" s="140"/>
      <c r="S10" s="140"/>
      <c r="T10" s="140"/>
      <c r="U10" s="140"/>
      <c r="V10" s="140"/>
      <c r="W10" s="140"/>
      <c r="X10" s="140"/>
      <c r="Y10" s="140"/>
      <c r="Z10" s="140"/>
    </row>
    <row r="11" spans="1:26" ht="20.100000000000001" customHeight="1" x14ac:dyDescent="0.25">
      <c r="A11" s="384"/>
      <c r="B11" s="385"/>
      <c r="C11" s="385"/>
      <c r="D11" s="385"/>
      <c r="E11" s="385"/>
      <c r="F11" s="385"/>
      <c r="G11" s="385"/>
      <c r="H11" s="386"/>
      <c r="O11" s="141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</row>
    <row r="12" spans="1:26" x14ac:dyDescent="0.25">
      <c r="A12" s="387"/>
      <c r="B12" s="388"/>
      <c r="C12" s="388"/>
      <c r="D12" s="388"/>
      <c r="E12" s="388"/>
      <c r="F12" s="388"/>
      <c r="G12" s="388"/>
      <c r="H12" s="389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</row>
    <row r="13" spans="1:26" ht="20.100000000000001" customHeight="1" x14ac:dyDescent="0.25">
      <c r="A13" s="387"/>
      <c r="B13" s="388"/>
      <c r="C13" s="388"/>
      <c r="D13" s="388"/>
      <c r="E13" s="388"/>
      <c r="F13" s="388"/>
      <c r="G13" s="388"/>
      <c r="H13" s="389"/>
      <c r="L13" s="382"/>
      <c r="M13" s="383"/>
      <c r="N13" s="139"/>
      <c r="O13" s="143"/>
      <c r="P13" s="143"/>
      <c r="Q13" s="143"/>
      <c r="R13" s="143"/>
      <c r="S13" s="143"/>
      <c r="T13" s="143"/>
      <c r="U13" s="143"/>
      <c r="V13" s="143"/>
      <c r="W13" s="143"/>
      <c r="X13" s="143"/>
      <c r="Y13" s="143"/>
      <c r="Z13" s="143"/>
    </row>
    <row r="14" spans="1:26" ht="20.100000000000001" customHeight="1" x14ac:dyDescent="0.25">
      <c r="A14" s="387"/>
      <c r="B14" s="388"/>
      <c r="C14" s="388"/>
      <c r="D14" s="388"/>
      <c r="E14" s="388"/>
      <c r="F14" s="388"/>
      <c r="G14" s="388"/>
      <c r="H14" s="389"/>
      <c r="O14" s="140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</row>
    <row r="15" spans="1:26" x14ac:dyDescent="0.25">
      <c r="A15" s="387"/>
      <c r="B15" s="388"/>
      <c r="C15" s="388"/>
      <c r="D15" s="388"/>
      <c r="E15" s="388"/>
      <c r="F15" s="388"/>
      <c r="G15" s="388"/>
      <c r="H15" s="389"/>
    </row>
    <row r="16" spans="1:26" x14ac:dyDescent="0.25">
      <c r="A16" s="387"/>
      <c r="B16" s="388"/>
      <c r="C16" s="388"/>
      <c r="D16" s="388"/>
      <c r="E16" s="388"/>
      <c r="F16" s="388"/>
      <c r="G16" s="388"/>
      <c r="H16" s="389"/>
    </row>
    <row r="17" spans="1:8" x14ac:dyDescent="0.25">
      <c r="A17" s="390"/>
      <c r="B17" s="391"/>
      <c r="C17" s="391"/>
      <c r="D17" s="391"/>
      <c r="E17" s="391"/>
      <c r="F17" s="391"/>
      <c r="G17" s="391"/>
      <c r="H17" s="392"/>
    </row>
  </sheetData>
  <mergeCells count="3">
    <mergeCell ref="L10:M10"/>
    <mergeCell ref="A11:H17"/>
    <mergeCell ref="L13:M13"/>
  </mergeCells>
  <conditionalFormatting sqref="C2:G5">
    <cfRule type="expression" dxfId="42" priority="2">
      <formula>COUNTA(C$2:C$7)=0</formula>
    </cfRule>
  </conditionalFormatting>
  <conditionalFormatting sqref="C6:G6">
    <cfRule type="expression" dxfId="41" priority="1">
      <formula>COUNTA(C$2:C$7)=0</formula>
    </cfRule>
  </conditionalFormatting>
  <printOptions horizontalCentered="1"/>
  <pageMargins left="0.23622047244094491" right="0.23622047244094491" top="0.78740157480314965" bottom="0.55118110236220474" header="0.31496062992125984" footer="0.31496062992125984"/>
  <pageSetup paperSize="9" scale="82" fitToWidth="2" orientation="landscape" r:id="rId1"/>
  <headerFooter>
    <oddHeader>&amp;C&amp;14&amp;F
&amp;A</oddHeader>
    <oddFooter>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8" tint="-0.249977111117893"/>
    <outlinePr summaryRight="0"/>
    <pageSetUpPr fitToPage="1"/>
  </sheetPr>
  <dimension ref="A1:AG41"/>
  <sheetViews>
    <sheetView showGridLines="0" tabSelected="1" zoomScaleNormal="100" workbookViewId="0">
      <pane xSplit="8" topLeftCell="I1" activePane="topRight" state="frozen"/>
      <selection activeCell="F23" sqref="F23"/>
      <selection pane="topRight" activeCell="D2" sqref="D2"/>
    </sheetView>
  </sheetViews>
  <sheetFormatPr baseColWidth="10" defaultRowHeight="15" outlineLevelCol="1" x14ac:dyDescent="0.25"/>
  <cols>
    <col min="1" max="1" width="11.42578125" style="18" customWidth="1"/>
    <col min="2" max="2" width="14.7109375" style="18" customWidth="1"/>
    <col min="3" max="4" width="22.7109375" style="18" customWidth="1"/>
    <col min="5" max="5" width="25.7109375" style="18" customWidth="1"/>
    <col min="6" max="6" width="10.7109375" style="18" customWidth="1"/>
    <col min="7" max="7" width="12.7109375" style="18" customWidth="1"/>
    <col min="8" max="11" width="15.7109375" style="18" customWidth="1"/>
    <col min="12" max="12" width="22.7109375" style="18" customWidth="1"/>
    <col min="13" max="13" width="11.42578125" style="18"/>
    <col min="14" max="14" width="16.42578125" style="18" bestFit="1" customWidth="1"/>
    <col min="15" max="18" width="16.42578125" style="18" hidden="1" customWidth="1"/>
    <col min="19" max="19" width="1.85546875" style="18" customWidth="1"/>
    <col min="20" max="21" width="11.42578125" style="18"/>
    <col min="22" max="33" width="11.42578125" style="18" customWidth="1" outlineLevel="1"/>
    <col min="34" max="16384" width="11.42578125" style="18"/>
  </cols>
  <sheetData>
    <row r="1" spans="1:33" ht="24.95" customHeight="1" x14ac:dyDescent="0.25">
      <c r="A1" s="18" t="str">
        <f>IF(LEFT($B1,7)="Section",LEFT($B1,FIND(":",$B1)-2),IF(LEFT($B1,5)="Total","",#REF!))</f>
        <v>Section 1</v>
      </c>
      <c r="B1" s="394" t="s">
        <v>114</v>
      </c>
      <c r="C1" s="395"/>
      <c r="D1" s="395"/>
      <c r="E1" s="396"/>
      <c r="F1" s="96" t="s">
        <v>6</v>
      </c>
      <c r="G1" s="96" t="s">
        <v>6</v>
      </c>
      <c r="K1" s="20"/>
      <c r="L1" s="144" t="s">
        <v>28</v>
      </c>
      <c r="M1" s="145"/>
    </row>
    <row r="2" spans="1:33" s="97" customFormat="1" ht="60" customHeight="1" x14ac:dyDescent="0.25">
      <c r="A2" s="18" t="str">
        <f t="shared" ref="A2:A40" si="0">IF(LEFT($B2,7)="Section",LEFT($B2,FIND(":",$B2)-2),IF(LEFT($B2,5)="Total","",A1))</f>
        <v>Section 1</v>
      </c>
      <c r="B2" s="146" t="s">
        <v>0</v>
      </c>
      <c r="C2" s="147" t="s">
        <v>1</v>
      </c>
      <c r="D2" s="147" t="s">
        <v>2</v>
      </c>
      <c r="E2" s="147" t="s">
        <v>3</v>
      </c>
      <c r="F2" s="148" t="s">
        <v>101</v>
      </c>
      <c r="G2" s="148" t="s">
        <v>102</v>
      </c>
      <c r="H2" s="148" t="s">
        <v>103</v>
      </c>
      <c r="I2" s="148" t="s">
        <v>104</v>
      </c>
      <c r="J2" s="148" t="s">
        <v>105</v>
      </c>
      <c r="K2" s="148" t="s">
        <v>106</v>
      </c>
      <c r="L2" s="148" t="s">
        <v>107</v>
      </c>
      <c r="M2" s="148" t="s">
        <v>108</v>
      </c>
      <c r="N2" s="149" t="s">
        <v>109</v>
      </c>
      <c r="O2" s="18"/>
      <c r="P2" s="18"/>
      <c r="Q2" s="18"/>
      <c r="R2" s="18"/>
      <c r="T2" s="150" t="s">
        <v>67</v>
      </c>
      <c r="U2" s="150" t="s">
        <v>66</v>
      </c>
      <c r="V2" s="151">
        <v>1</v>
      </c>
      <c r="W2" s="151">
        <v>2</v>
      </c>
      <c r="X2" s="151">
        <v>3</v>
      </c>
      <c r="Y2" s="151">
        <v>4</v>
      </c>
      <c r="Z2" s="151">
        <v>5</v>
      </c>
      <c r="AA2" s="151">
        <v>6</v>
      </c>
      <c r="AB2" s="151">
        <v>7</v>
      </c>
      <c r="AC2" s="151">
        <v>8</v>
      </c>
      <c r="AD2" s="151">
        <v>9</v>
      </c>
      <c r="AE2" s="151">
        <v>10</v>
      </c>
      <c r="AF2" s="151">
        <v>11</v>
      </c>
      <c r="AG2" s="151">
        <v>12</v>
      </c>
    </row>
    <row r="3" spans="1:33" ht="18" customHeight="1" x14ac:dyDescent="0.25">
      <c r="A3" s="18" t="str">
        <f t="shared" si="0"/>
        <v>Section 1</v>
      </c>
      <c r="B3" s="98"/>
      <c r="C3" s="21"/>
      <c r="D3" s="21"/>
      <c r="E3" s="21"/>
      <c r="F3" s="98"/>
      <c r="G3" s="22"/>
      <c r="H3" s="152"/>
      <c r="I3" s="153"/>
      <c r="J3" s="153"/>
      <c r="K3" s="154" t="str">
        <f>IF(B3&lt;&gt;"",0.01,"")</f>
        <v/>
      </c>
      <c r="L3" s="155">
        <f t="shared" ref="L3:L12" si="1">IF($H3="",0,$I3*$H3*(1+$K3)+$J3)</f>
        <v>0</v>
      </c>
      <c r="M3" s="156">
        <f>$M$1</f>
        <v>0</v>
      </c>
      <c r="N3" s="155">
        <f>L3*M3</f>
        <v>0</v>
      </c>
      <c r="T3" s="157"/>
      <c r="U3" s="158" t="str">
        <f>IF(B3&lt;&gt;"","Mensuel","")</f>
        <v/>
      </c>
      <c r="V3" s="159">
        <f t="shared" ref="V3:AG12" si="2">IF($U3="Mensuel",($L3-$J3)*$M3/$H3,0)+IF($T3=V$2,$J3*$M3,0)</f>
        <v>0</v>
      </c>
      <c r="W3" s="159">
        <f t="shared" si="2"/>
        <v>0</v>
      </c>
      <c r="X3" s="159">
        <f t="shared" si="2"/>
        <v>0</v>
      </c>
      <c r="Y3" s="159">
        <f t="shared" si="2"/>
        <v>0</v>
      </c>
      <c r="Z3" s="159">
        <f t="shared" si="2"/>
        <v>0</v>
      </c>
      <c r="AA3" s="159">
        <f t="shared" si="2"/>
        <v>0</v>
      </c>
      <c r="AB3" s="159">
        <f t="shared" si="2"/>
        <v>0</v>
      </c>
      <c r="AC3" s="159">
        <f t="shared" si="2"/>
        <v>0</v>
      </c>
      <c r="AD3" s="159">
        <f t="shared" si="2"/>
        <v>0</v>
      </c>
      <c r="AE3" s="159">
        <f t="shared" si="2"/>
        <v>0</v>
      </c>
      <c r="AF3" s="159">
        <f t="shared" si="2"/>
        <v>0</v>
      </c>
      <c r="AG3" s="159">
        <f t="shared" si="2"/>
        <v>0</v>
      </c>
    </row>
    <row r="4" spans="1:33" ht="18" customHeight="1" x14ac:dyDescent="0.25">
      <c r="A4" s="18" t="str">
        <f t="shared" si="0"/>
        <v>Section 1</v>
      </c>
      <c r="B4" s="98"/>
      <c r="C4" s="21"/>
      <c r="D4" s="21"/>
      <c r="E4" s="21"/>
      <c r="F4" s="98"/>
      <c r="G4" s="22"/>
      <c r="H4" s="152"/>
      <c r="I4" s="153"/>
      <c r="J4" s="153"/>
      <c r="K4" s="154" t="str">
        <f t="shared" ref="K4:K12" si="3">IF(B4&lt;&gt;"",0.01,"")</f>
        <v/>
      </c>
      <c r="L4" s="155">
        <f t="shared" si="1"/>
        <v>0</v>
      </c>
      <c r="M4" s="156">
        <f t="shared" ref="M4:M12" si="4">$M$1</f>
        <v>0</v>
      </c>
      <c r="N4" s="155">
        <f t="shared" ref="N4:N12" si="5">L4*M4</f>
        <v>0</v>
      </c>
      <c r="T4" s="157"/>
      <c r="U4" s="158" t="str">
        <f t="shared" ref="U4:U12" si="6">IF(B4&lt;&gt;"","Mensuel","")</f>
        <v/>
      </c>
      <c r="V4" s="159">
        <f t="shared" si="2"/>
        <v>0</v>
      </c>
      <c r="W4" s="159">
        <f t="shared" si="2"/>
        <v>0</v>
      </c>
      <c r="X4" s="159">
        <f t="shared" si="2"/>
        <v>0</v>
      </c>
      <c r="Y4" s="159">
        <f t="shared" si="2"/>
        <v>0</v>
      </c>
      <c r="Z4" s="159">
        <f t="shared" si="2"/>
        <v>0</v>
      </c>
      <c r="AA4" s="159">
        <f t="shared" si="2"/>
        <v>0</v>
      </c>
      <c r="AB4" s="159">
        <f t="shared" si="2"/>
        <v>0</v>
      </c>
      <c r="AC4" s="159">
        <f t="shared" si="2"/>
        <v>0</v>
      </c>
      <c r="AD4" s="159">
        <f t="shared" si="2"/>
        <v>0</v>
      </c>
      <c r="AE4" s="159">
        <f t="shared" si="2"/>
        <v>0</v>
      </c>
      <c r="AF4" s="159">
        <f t="shared" si="2"/>
        <v>0</v>
      </c>
      <c r="AG4" s="159">
        <f t="shared" si="2"/>
        <v>0</v>
      </c>
    </row>
    <row r="5" spans="1:33" ht="18" customHeight="1" x14ac:dyDescent="0.25">
      <c r="A5" s="18" t="str">
        <f t="shared" si="0"/>
        <v>Section 1</v>
      </c>
      <c r="B5" s="98"/>
      <c r="C5" s="160"/>
      <c r="D5" s="160"/>
      <c r="E5" s="160"/>
      <c r="F5" s="98"/>
      <c r="G5" s="22"/>
      <c r="H5" s="152"/>
      <c r="I5" s="153"/>
      <c r="J5" s="153"/>
      <c r="K5" s="154" t="str">
        <f t="shared" si="3"/>
        <v/>
      </c>
      <c r="L5" s="155">
        <f t="shared" si="1"/>
        <v>0</v>
      </c>
      <c r="M5" s="156">
        <f t="shared" si="4"/>
        <v>0</v>
      </c>
      <c r="N5" s="155">
        <f t="shared" si="5"/>
        <v>0</v>
      </c>
      <c r="T5" s="157"/>
      <c r="U5" s="158" t="str">
        <f t="shared" si="6"/>
        <v/>
      </c>
      <c r="V5" s="159">
        <f t="shared" si="2"/>
        <v>0</v>
      </c>
      <c r="W5" s="159">
        <f t="shared" si="2"/>
        <v>0</v>
      </c>
      <c r="X5" s="159">
        <f t="shared" si="2"/>
        <v>0</v>
      </c>
      <c r="Y5" s="159">
        <f t="shared" si="2"/>
        <v>0</v>
      </c>
      <c r="Z5" s="159">
        <f t="shared" si="2"/>
        <v>0</v>
      </c>
      <c r="AA5" s="159">
        <f t="shared" si="2"/>
        <v>0</v>
      </c>
      <c r="AB5" s="159">
        <f t="shared" si="2"/>
        <v>0</v>
      </c>
      <c r="AC5" s="159">
        <f t="shared" si="2"/>
        <v>0</v>
      </c>
      <c r="AD5" s="159">
        <f t="shared" si="2"/>
        <v>0</v>
      </c>
      <c r="AE5" s="159">
        <f t="shared" si="2"/>
        <v>0</v>
      </c>
      <c r="AF5" s="159">
        <f t="shared" si="2"/>
        <v>0</v>
      </c>
      <c r="AG5" s="159">
        <f t="shared" si="2"/>
        <v>0</v>
      </c>
    </row>
    <row r="6" spans="1:33" ht="18" customHeight="1" x14ac:dyDescent="0.25">
      <c r="A6" s="18" t="str">
        <f t="shared" si="0"/>
        <v>Section 1</v>
      </c>
      <c r="B6" s="98"/>
      <c r="C6" s="21"/>
      <c r="D6" s="21"/>
      <c r="E6" s="21"/>
      <c r="F6" s="98"/>
      <c r="G6" s="22"/>
      <c r="H6" s="152"/>
      <c r="I6" s="153"/>
      <c r="J6" s="153"/>
      <c r="K6" s="154" t="str">
        <f t="shared" si="3"/>
        <v/>
      </c>
      <c r="L6" s="155">
        <f t="shared" si="1"/>
        <v>0</v>
      </c>
      <c r="M6" s="156">
        <f t="shared" si="4"/>
        <v>0</v>
      </c>
      <c r="N6" s="155">
        <f t="shared" si="5"/>
        <v>0</v>
      </c>
      <c r="T6" s="157"/>
      <c r="U6" s="158" t="str">
        <f t="shared" si="6"/>
        <v/>
      </c>
      <c r="V6" s="159">
        <f t="shared" si="2"/>
        <v>0</v>
      </c>
      <c r="W6" s="159">
        <f t="shared" si="2"/>
        <v>0</v>
      </c>
      <c r="X6" s="159">
        <f t="shared" si="2"/>
        <v>0</v>
      </c>
      <c r="Y6" s="159">
        <f t="shared" si="2"/>
        <v>0</v>
      </c>
      <c r="Z6" s="159">
        <f t="shared" si="2"/>
        <v>0</v>
      </c>
      <c r="AA6" s="159">
        <f t="shared" si="2"/>
        <v>0</v>
      </c>
      <c r="AB6" s="159">
        <f t="shared" si="2"/>
        <v>0</v>
      </c>
      <c r="AC6" s="159">
        <f t="shared" si="2"/>
        <v>0</v>
      </c>
      <c r="AD6" s="159">
        <f t="shared" si="2"/>
        <v>0</v>
      </c>
      <c r="AE6" s="159">
        <f t="shared" si="2"/>
        <v>0</v>
      </c>
      <c r="AF6" s="159">
        <f t="shared" si="2"/>
        <v>0</v>
      </c>
      <c r="AG6" s="159">
        <f t="shared" si="2"/>
        <v>0</v>
      </c>
    </row>
    <row r="7" spans="1:33" ht="18" customHeight="1" x14ac:dyDescent="0.25">
      <c r="A7" s="18" t="str">
        <f t="shared" si="0"/>
        <v>Section 1</v>
      </c>
      <c r="B7" s="98"/>
      <c r="C7" s="21"/>
      <c r="D7" s="21"/>
      <c r="E7" s="21"/>
      <c r="F7" s="98"/>
      <c r="G7" s="22"/>
      <c r="H7" s="152"/>
      <c r="I7" s="153"/>
      <c r="J7" s="153"/>
      <c r="K7" s="154" t="str">
        <f t="shared" si="3"/>
        <v/>
      </c>
      <c r="L7" s="155">
        <f t="shared" si="1"/>
        <v>0</v>
      </c>
      <c r="M7" s="156">
        <f t="shared" si="4"/>
        <v>0</v>
      </c>
      <c r="N7" s="155">
        <f t="shared" si="5"/>
        <v>0</v>
      </c>
      <c r="T7" s="157"/>
      <c r="U7" s="158" t="str">
        <f t="shared" si="6"/>
        <v/>
      </c>
      <c r="V7" s="159">
        <f t="shared" si="2"/>
        <v>0</v>
      </c>
      <c r="W7" s="159">
        <f t="shared" si="2"/>
        <v>0</v>
      </c>
      <c r="X7" s="159">
        <f t="shared" si="2"/>
        <v>0</v>
      </c>
      <c r="Y7" s="159">
        <f t="shared" si="2"/>
        <v>0</v>
      </c>
      <c r="Z7" s="159">
        <f t="shared" si="2"/>
        <v>0</v>
      </c>
      <c r="AA7" s="159">
        <f t="shared" si="2"/>
        <v>0</v>
      </c>
      <c r="AB7" s="159">
        <f t="shared" si="2"/>
        <v>0</v>
      </c>
      <c r="AC7" s="159">
        <f t="shared" si="2"/>
        <v>0</v>
      </c>
      <c r="AD7" s="159">
        <f t="shared" si="2"/>
        <v>0</v>
      </c>
      <c r="AE7" s="159">
        <f t="shared" si="2"/>
        <v>0</v>
      </c>
      <c r="AF7" s="159">
        <f t="shared" si="2"/>
        <v>0</v>
      </c>
      <c r="AG7" s="159">
        <f t="shared" si="2"/>
        <v>0</v>
      </c>
    </row>
    <row r="8" spans="1:33" ht="18" customHeight="1" x14ac:dyDescent="0.25">
      <c r="A8" s="18" t="str">
        <f t="shared" si="0"/>
        <v>Section 1</v>
      </c>
      <c r="B8" s="98"/>
      <c r="C8" s="21"/>
      <c r="D8" s="21"/>
      <c r="E8" s="21"/>
      <c r="F8" s="98"/>
      <c r="G8" s="22"/>
      <c r="H8" s="152"/>
      <c r="I8" s="153"/>
      <c r="J8" s="153"/>
      <c r="K8" s="154" t="str">
        <f t="shared" si="3"/>
        <v/>
      </c>
      <c r="L8" s="155">
        <f t="shared" si="1"/>
        <v>0</v>
      </c>
      <c r="M8" s="156">
        <f t="shared" si="4"/>
        <v>0</v>
      </c>
      <c r="N8" s="155">
        <f t="shared" si="5"/>
        <v>0</v>
      </c>
      <c r="T8" s="157"/>
      <c r="U8" s="158" t="str">
        <f t="shared" si="6"/>
        <v/>
      </c>
      <c r="V8" s="159">
        <f t="shared" si="2"/>
        <v>0</v>
      </c>
      <c r="W8" s="159">
        <f t="shared" si="2"/>
        <v>0</v>
      </c>
      <c r="X8" s="159">
        <f t="shared" si="2"/>
        <v>0</v>
      </c>
      <c r="Y8" s="159">
        <f t="shared" si="2"/>
        <v>0</v>
      </c>
      <c r="Z8" s="159">
        <f t="shared" si="2"/>
        <v>0</v>
      </c>
      <c r="AA8" s="159">
        <f t="shared" si="2"/>
        <v>0</v>
      </c>
      <c r="AB8" s="159">
        <f t="shared" si="2"/>
        <v>0</v>
      </c>
      <c r="AC8" s="159">
        <f t="shared" si="2"/>
        <v>0</v>
      </c>
      <c r="AD8" s="159">
        <f t="shared" si="2"/>
        <v>0</v>
      </c>
      <c r="AE8" s="159">
        <f t="shared" si="2"/>
        <v>0</v>
      </c>
      <c r="AF8" s="159">
        <f t="shared" si="2"/>
        <v>0</v>
      </c>
      <c r="AG8" s="159">
        <f t="shared" si="2"/>
        <v>0</v>
      </c>
    </row>
    <row r="9" spans="1:33" ht="18" customHeight="1" x14ac:dyDescent="0.25">
      <c r="A9" s="18" t="str">
        <f t="shared" si="0"/>
        <v>Section 1</v>
      </c>
      <c r="B9" s="98"/>
      <c r="C9" s="21"/>
      <c r="D9" s="21"/>
      <c r="E9" s="21"/>
      <c r="F9" s="98"/>
      <c r="G9" s="22"/>
      <c r="H9" s="152"/>
      <c r="I9" s="153"/>
      <c r="J9" s="153"/>
      <c r="K9" s="154" t="str">
        <f t="shared" si="3"/>
        <v/>
      </c>
      <c r="L9" s="155">
        <f t="shared" si="1"/>
        <v>0</v>
      </c>
      <c r="M9" s="156">
        <f t="shared" si="4"/>
        <v>0</v>
      </c>
      <c r="N9" s="155">
        <f t="shared" si="5"/>
        <v>0</v>
      </c>
      <c r="T9" s="157"/>
      <c r="U9" s="158" t="str">
        <f t="shared" si="6"/>
        <v/>
      </c>
      <c r="V9" s="159">
        <f t="shared" si="2"/>
        <v>0</v>
      </c>
      <c r="W9" s="159">
        <f t="shared" si="2"/>
        <v>0</v>
      </c>
      <c r="X9" s="159">
        <f t="shared" si="2"/>
        <v>0</v>
      </c>
      <c r="Y9" s="159">
        <f t="shared" si="2"/>
        <v>0</v>
      </c>
      <c r="Z9" s="159">
        <f t="shared" si="2"/>
        <v>0</v>
      </c>
      <c r="AA9" s="159">
        <f t="shared" si="2"/>
        <v>0</v>
      </c>
      <c r="AB9" s="159">
        <f t="shared" si="2"/>
        <v>0</v>
      </c>
      <c r="AC9" s="159">
        <f t="shared" si="2"/>
        <v>0</v>
      </c>
      <c r="AD9" s="159">
        <f t="shared" si="2"/>
        <v>0</v>
      </c>
      <c r="AE9" s="159">
        <f t="shared" si="2"/>
        <v>0</v>
      </c>
      <c r="AF9" s="159">
        <f t="shared" si="2"/>
        <v>0</v>
      </c>
      <c r="AG9" s="159">
        <f t="shared" si="2"/>
        <v>0</v>
      </c>
    </row>
    <row r="10" spans="1:33" ht="18" customHeight="1" x14ac:dyDescent="0.25">
      <c r="A10" s="18" t="str">
        <f t="shared" si="0"/>
        <v>Section 1</v>
      </c>
      <c r="B10" s="98"/>
      <c r="C10" s="21"/>
      <c r="D10" s="21"/>
      <c r="E10" s="21"/>
      <c r="F10" s="98"/>
      <c r="G10" s="22"/>
      <c r="H10" s="152"/>
      <c r="I10" s="153"/>
      <c r="J10" s="153"/>
      <c r="K10" s="154" t="str">
        <f t="shared" si="3"/>
        <v/>
      </c>
      <c r="L10" s="155">
        <f t="shared" si="1"/>
        <v>0</v>
      </c>
      <c r="M10" s="156">
        <f t="shared" si="4"/>
        <v>0</v>
      </c>
      <c r="N10" s="155">
        <f t="shared" si="5"/>
        <v>0</v>
      </c>
      <c r="T10" s="157"/>
      <c r="U10" s="158" t="str">
        <f t="shared" si="6"/>
        <v/>
      </c>
      <c r="V10" s="159">
        <f t="shared" si="2"/>
        <v>0</v>
      </c>
      <c r="W10" s="159">
        <f t="shared" si="2"/>
        <v>0</v>
      </c>
      <c r="X10" s="159">
        <f t="shared" si="2"/>
        <v>0</v>
      </c>
      <c r="Y10" s="159">
        <f t="shared" si="2"/>
        <v>0</v>
      </c>
      <c r="Z10" s="159">
        <f t="shared" si="2"/>
        <v>0</v>
      </c>
      <c r="AA10" s="159">
        <f t="shared" si="2"/>
        <v>0</v>
      </c>
      <c r="AB10" s="159">
        <f t="shared" si="2"/>
        <v>0</v>
      </c>
      <c r="AC10" s="159">
        <f t="shared" si="2"/>
        <v>0</v>
      </c>
      <c r="AD10" s="159">
        <f t="shared" si="2"/>
        <v>0</v>
      </c>
      <c r="AE10" s="159">
        <f t="shared" si="2"/>
        <v>0</v>
      </c>
      <c r="AF10" s="159">
        <f t="shared" si="2"/>
        <v>0</v>
      </c>
      <c r="AG10" s="159">
        <f t="shared" si="2"/>
        <v>0</v>
      </c>
    </row>
    <row r="11" spans="1:33" ht="18" customHeight="1" x14ac:dyDescent="0.25">
      <c r="A11" s="18" t="str">
        <f t="shared" si="0"/>
        <v>Section 1</v>
      </c>
      <c r="B11" s="98"/>
      <c r="C11" s="21"/>
      <c r="D11" s="21"/>
      <c r="E11" s="21"/>
      <c r="F11" s="98"/>
      <c r="G11" s="22"/>
      <c r="H11" s="152"/>
      <c r="I11" s="153"/>
      <c r="J11" s="153"/>
      <c r="K11" s="154" t="str">
        <f t="shared" si="3"/>
        <v/>
      </c>
      <c r="L11" s="155">
        <f t="shared" si="1"/>
        <v>0</v>
      </c>
      <c r="M11" s="156">
        <f t="shared" si="4"/>
        <v>0</v>
      </c>
      <c r="N11" s="155">
        <f t="shared" si="5"/>
        <v>0</v>
      </c>
      <c r="T11" s="157"/>
      <c r="U11" s="158" t="str">
        <f t="shared" si="6"/>
        <v/>
      </c>
      <c r="V11" s="159">
        <f t="shared" si="2"/>
        <v>0</v>
      </c>
      <c r="W11" s="159">
        <f t="shared" si="2"/>
        <v>0</v>
      </c>
      <c r="X11" s="159">
        <f t="shared" si="2"/>
        <v>0</v>
      </c>
      <c r="Y11" s="159">
        <f t="shared" si="2"/>
        <v>0</v>
      </c>
      <c r="Z11" s="159">
        <f t="shared" si="2"/>
        <v>0</v>
      </c>
      <c r="AA11" s="159">
        <f t="shared" si="2"/>
        <v>0</v>
      </c>
      <c r="AB11" s="159">
        <f t="shared" si="2"/>
        <v>0</v>
      </c>
      <c r="AC11" s="159">
        <f t="shared" si="2"/>
        <v>0</v>
      </c>
      <c r="AD11" s="159">
        <f t="shared" si="2"/>
        <v>0</v>
      </c>
      <c r="AE11" s="159">
        <f t="shared" si="2"/>
        <v>0</v>
      </c>
      <c r="AF11" s="159">
        <f t="shared" si="2"/>
        <v>0</v>
      </c>
      <c r="AG11" s="159">
        <f t="shared" si="2"/>
        <v>0</v>
      </c>
    </row>
    <row r="12" spans="1:33" ht="18" customHeight="1" x14ac:dyDescent="0.25">
      <c r="A12" s="18" t="str">
        <f t="shared" si="0"/>
        <v>Section 1</v>
      </c>
      <c r="B12" s="98"/>
      <c r="C12" s="21"/>
      <c r="D12" s="21"/>
      <c r="E12" s="21"/>
      <c r="F12" s="98"/>
      <c r="G12" s="22"/>
      <c r="H12" s="152"/>
      <c r="I12" s="153"/>
      <c r="J12" s="153"/>
      <c r="K12" s="154" t="str">
        <f t="shared" si="3"/>
        <v/>
      </c>
      <c r="L12" s="155">
        <f t="shared" si="1"/>
        <v>0</v>
      </c>
      <c r="M12" s="156">
        <f t="shared" si="4"/>
        <v>0</v>
      </c>
      <c r="N12" s="155">
        <f t="shared" si="5"/>
        <v>0</v>
      </c>
      <c r="T12" s="157"/>
      <c r="U12" s="158" t="str">
        <f t="shared" si="6"/>
        <v/>
      </c>
      <c r="V12" s="159">
        <f t="shared" si="2"/>
        <v>0</v>
      </c>
      <c r="W12" s="159">
        <f t="shared" si="2"/>
        <v>0</v>
      </c>
      <c r="X12" s="159">
        <f t="shared" si="2"/>
        <v>0</v>
      </c>
      <c r="Y12" s="159">
        <f t="shared" si="2"/>
        <v>0</v>
      </c>
      <c r="Z12" s="159">
        <f t="shared" si="2"/>
        <v>0</v>
      </c>
      <c r="AA12" s="159">
        <f t="shared" si="2"/>
        <v>0</v>
      </c>
      <c r="AB12" s="159">
        <f t="shared" si="2"/>
        <v>0</v>
      </c>
      <c r="AC12" s="159">
        <f t="shared" si="2"/>
        <v>0</v>
      </c>
      <c r="AD12" s="159">
        <f t="shared" si="2"/>
        <v>0</v>
      </c>
      <c r="AE12" s="159">
        <f t="shared" si="2"/>
        <v>0</v>
      </c>
      <c r="AF12" s="159">
        <f t="shared" si="2"/>
        <v>0</v>
      </c>
      <c r="AG12" s="159">
        <f t="shared" si="2"/>
        <v>0</v>
      </c>
    </row>
    <row r="13" spans="1:33" ht="24.95" customHeight="1" x14ac:dyDescent="0.25">
      <c r="A13" s="18" t="str">
        <f t="shared" si="0"/>
        <v/>
      </c>
      <c r="B13" s="393" t="s">
        <v>110</v>
      </c>
      <c r="C13" s="393"/>
      <c r="D13" s="393"/>
      <c r="E13" s="393"/>
      <c r="F13" s="393"/>
      <c r="G13" s="393"/>
      <c r="H13" s="393"/>
      <c r="I13" s="161">
        <f>SUM(I3:I12)</f>
        <v>0</v>
      </c>
      <c r="J13" s="161">
        <f>SUM(J3:J12)</f>
        <v>0</v>
      </c>
      <c r="K13" s="161"/>
      <c r="L13" s="161">
        <f>SUM(L3:L12)</f>
        <v>0</v>
      </c>
      <c r="M13" s="161"/>
      <c r="N13" s="161">
        <f>SUM(N3:N12)</f>
        <v>0</v>
      </c>
      <c r="T13" s="161"/>
      <c r="U13" s="161"/>
      <c r="V13" s="162">
        <f>SUM(V3:V12)</f>
        <v>0</v>
      </c>
      <c r="W13" s="162">
        <f t="shared" ref="W13:AG13" si="7">SUM(W3:W12)</f>
        <v>0</v>
      </c>
      <c r="X13" s="162">
        <f t="shared" si="7"/>
        <v>0</v>
      </c>
      <c r="Y13" s="162">
        <f t="shared" si="7"/>
        <v>0</v>
      </c>
      <c r="Z13" s="162">
        <f t="shared" si="7"/>
        <v>0</v>
      </c>
      <c r="AA13" s="162">
        <f t="shared" si="7"/>
        <v>0</v>
      </c>
      <c r="AB13" s="162">
        <f t="shared" si="7"/>
        <v>0</v>
      </c>
      <c r="AC13" s="162">
        <f t="shared" si="7"/>
        <v>0</v>
      </c>
      <c r="AD13" s="162">
        <f t="shared" si="7"/>
        <v>0</v>
      </c>
      <c r="AE13" s="162">
        <f t="shared" si="7"/>
        <v>0</v>
      </c>
      <c r="AF13" s="162">
        <f t="shared" si="7"/>
        <v>0</v>
      </c>
      <c r="AG13" s="162">
        <f t="shared" si="7"/>
        <v>0</v>
      </c>
    </row>
    <row r="14" spans="1:33" s="26" customFormat="1" ht="20.100000000000001" customHeight="1" x14ac:dyDescent="0.25">
      <c r="A14" s="18" t="str">
        <f t="shared" si="0"/>
        <v/>
      </c>
      <c r="B14" s="23"/>
      <c r="C14" s="23"/>
      <c r="D14" s="23"/>
      <c r="E14" s="23"/>
      <c r="F14" s="23"/>
      <c r="G14" s="23"/>
      <c r="H14" s="23"/>
      <c r="I14" s="27"/>
      <c r="J14" s="27"/>
      <c r="K14" s="27"/>
      <c r="L14" s="27"/>
      <c r="O14" s="18"/>
      <c r="P14" s="18"/>
      <c r="Q14" s="18"/>
      <c r="R14" s="18"/>
    </row>
    <row r="15" spans="1:33" ht="24.95" customHeight="1" x14ac:dyDescent="0.25">
      <c r="A15" s="18" t="str">
        <f>IF(LEFT($B15,7)="Section",LEFT($B15,FIND(":",$B15)-2),IF(LEFT($B15,5)="Total","",#REF!))</f>
        <v>Section 2</v>
      </c>
      <c r="B15" s="394" t="s">
        <v>115</v>
      </c>
      <c r="C15" s="395"/>
      <c r="D15" s="395"/>
      <c r="E15" s="396"/>
      <c r="F15" s="96" t="s">
        <v>6</v>
      </c>
      <c r="G15" s="96" t="s">
        <v>7</v>
      </c>
      <c r="K15" s="20"/>
      <c r="L15" s="144" t="s">
        <v>28</v>
      </c>
      <c r="M15" s="145">
        <f>$M$1</f>
        <v>0</v>
      </c>
    </row>
    <row r="16" spans="1:33" s="97" customFormat="1" ht="60" customHeight="1" x14ac:dyDescent="0.25">
      <c r="A16" s="18" t="str">
        <f t="shared" si="0"/>
        <v>Section 2</v>
      </c>
      <c r="B16" s="146" t="s">
        <v>0</v>
      </c>
      <c r="C16" s="147" t="s">
        <v>1</v>
      </c>
      <c r="D16" s="147" t="s">
        <v>2</v>
      </c>
      <c r="E16" s="147" t="s">
        <v>3</v>
      </c>
      <c r="F16" s="148" t="s">
        <v>101</v>
      </c>
      <c r="G16" s="148" t="s">
        <v>102</v>
      </c>
      <c r="H16" s="148" t="s">
        <v>103</v>
      </c>
      <c r="I16" s="148" t="s">
        <v>104</v>
      </c>
      <c r="J16" s="148" t="s">
        <v>105</v>
      </c>
      <c r="K16" s="148" t="s">
        <v>106</v>
      </c>
      <c r="L16" s="148" t="s">
        <v>107</v>
      </c>
      <c r="M16" s="148" t="s">
        <v>108</v>
      </c>
      <c r="N16" s="149" t="s">
        <v>109</v>
      </c>
      <c r="O16" s="18"/>
      <c r="P16" s="18"/>
      <c r="Q16" s="18"/>
      <c r="R16" s="18"/>
      <c r="T16" s="150" t="s">
        <v>67</v>
      </c>
      <c r="U16" s="150" t="s">
        <v>66</v>
      </c>
      <c r="V16" s="151">
        <v>1</v>
      </c>
      <c r="W16" s="151">
        <v>2</v>
      </c>
      <c r="X16" s="151">
        <v>3</v>
      </c>
      <c r="Y16" s="151">
        <v>4</v>
      </c>
      <c r="Z16" s="151">
        <v>5</v>
      </c>
      <c r="AA16" s="151">
        <v>6</v>
      </c>
      <c r="AB16" s="151">
        <v>7</v>
      </c>
      <c r="AC16" s="151">
        <v>8</v>
      </c>
      <c r="AD16" s="151">
        <v>9</v>
      </c>
      <c r="AE16" s="151">
        <v>10</v>
      </c>
      <c r="AF16" s="151">
        <v>11</v>
      </c>
      <c r="AG16" s="151">
        <v>12</v>
      </c>
    </row>
    <row r="17" spans="1:33" ht="18" customHeight="1" x14ac:dyDescent="0.25">
      <c r="A17" s="18" t="str">
        <f t="shared" si="0"/>
        <v>Section 2</v>
      </c>
      <c r="B17" s="98"/>
      <c r="C17" s="21"/>
      <c r="D17" s="21"/>
      <c r="E17" s="21"/>
      <c r="F17" s="98"/>
      <c r="G17" s="22"/>
      <c r="H17" s="152"/>
      <c r="I17" s="153"/>
      <c r="J17" s="153"/>
      <c r="K17" s="154" t="str">
        <f>IF(B17&lt;&gt;"",0.01,"")</f>
        <v/>
      </c>
      <c r="L17" s="155">
        <f t="shared" ref="L17:L26" si="8">IF($H17="",0,$I17*$H17*(1+$K17)+$J17)</f>
        <v>0</v>
      </c>
      <c r="M17" s="156">
        <f>$M$15</f>
        <v>0</v>
      </c>
      <c r="N17" s="155">
        <f>L17*M17</f>
        <v>0</v>
      </c>
      <c r="T17" s="157"/>
      <c r="U17" s="158" t="str">
        <f>IF(B17&lt;&gt;"","Mensuel","")</f>
        <v/>
      </c>
      <c r="V17" s="159">
        <f t="shared" ref="V17:AG26" si="9">IF($U17="Mensuel",($L17-$J17)*$M17/$H17,0)+IF($T17=V$2,$J17*$M17,0)</f>
        <v>0</v>
      </c>
      <c r="W17" s="159">
        <f t="shared" si="9"/>
        <v>0</v>
      </c>
      <c r="X17" s="159">
        <f t="shared" si="9"/>
        <v>0</v>
      </c>
      <c r="Y17" s="159">
        <f t="shared" si="9"/>
        <v>0</v>
      </c>
      <c r="Z17" s="159">
        <f t="shared" si="9"/>
        <v>0</v>
      </c>
      <c r="AA17" s="159">
        <f t="shared" si="9"/>
        <v>0</v>
      </c>
      <c r="AB17" s="159">
        <f t="shared" si="9"/>
        <v>0</v>
      </c>
      <c r="AC17" s="159">
        <f t="shared" si="9"/>
        <v>0</v>
      </c>
      <c r="AD17" s="159">
        <f t="shared" si="9"/>
        <v>0</v>
      </c>
      <c r="AE17" s="159">
        <f t="shared" si="9"/>
        <v>0</v>
      </c>
      <c r="AF17" s="159">
        <f t="shared" si="9"/>
        <v>0</v>
      </c>
      <c r="AG17" s="159">
        <f t="shared" si="9"/>
        <v>0</v>
      </c>
    </row>
    <row r="18" spans="1:33" ht="18" customHeight="1" x14ac:dyDescent="0.25">
      <c r="A18" s="18" t="str">
        <f t="shared" si="0"/>
        <v>Section 2</v>
      </c>
      <c r="B18" s="98"/>
      <c r="C18" s="21"/>
      <c r="D18" s="21"/>
      <c r="E18" s="21"/>
      <c r="F18" s="98"/>
      <c r="G18" s="22"/>
      <c r="H18" s="152"/>
      <c r="I18" s="153"/>
      <c r="J18" s="153"/>
      <c r="K18" s="154" t="str">
        <f t="shared" ref="K18:K26" si="10">IF(B18&lt;&gt;"",0.01,"")</f>
        <v/>
      </c>
      <c r="L18" s="155">
        <f t="shared" si="8"/>
        <v>0</v>
      </c>
      <c r="M18" s="156">
        <f t="shared" ref="M18:M26" si="11">$M$15</f>
        <v>0</v>
      </c>
      <c r="N18" s="155">
        <f t="shared" ref="N18:N26" si="12">L18*M18</f>
        <v>0</v>
      </c>
      <c r="T18" s="157"/>
      <c r="U18" s="158" t="str">
        <f t="shared" ref="U18:U26" si="13">IF(B18&lt;&gt;"","Mensuel","")</f>
        <v/>
      </c>
      <c r="V18" s="159">
        <f t="shared" si="9"/>
        <v>0</v>
      </c>
      <c r="W18" s="159">
        <f t="shared" si="9"/>
        <v>0</v>
      </c>
      <c r="X18" s="159">
        <f t="shared" si="9"/>
        <v>0</v>
      </c>
      <c r="Y18" s="159">
        <f t="shared" si="9"/>
        <v>0</v>
      </c>
      <c r="Z18" s="159">
        <f t="shared" si="9"/>
        <v>0</v>
      </c>
      <c r="AA18" s="159">
        <f t="shared" si="9"/>
        <v>0</v>
      </c>
      <c r="AB18" s="159">
        <f t="shared" si="9"/>
        <v>0</v>
      </c>
      <c r="AC18" s="159">
        <f t="shared" si="9"/>
        <v>0</v>
      </c>
      <c r="AD18" s="159">
        <f t="shared" si="9"/>
        <v>0</v>
      </c>
      <c r="AE18" s="159">
        <f t="shared" si="9"/>
        <v>0</v>
      </c>
      <c r="AF18" s="159">
        <f t="shared" si="9"/>
        <v>0</v>
      </c>
      <c r="AG18" s="159">
        <f t="shared" si="9"/>
        <v>0</v>
      </c>
    </row>
    <row r="19" spans="1:33" ht="18" customHeight="1" x14ac:dyDescent="0.25">
      <c r="A19" s="18" t="str">
        <f t="shared" si="0"/>
        <v>Section 2</v>
      </c>
      <c r="B19" s="98"/>
      <c r="C19" s="160"/>
      <c r="D19" s="160"/>
      <c r="E19" s="160"/>
      <c r="F19" s="98"/>
      <c r="G19" s="22"/>
      <c r="H19" s="152"/>
      <c r="I19" s="153"/>
      <c r="J19" s="153"/>
      <c r="K19" s="154" t="str">
        <f t="shared" si="10"/>
        <v/>
      </c>
      <c r="L19" s="155">
        <f t="shared" si="8"/>
        <v>0</v>
      </c>
      <c r="M19" s="156">
        <f t="shared" si="11"/>
        <v>0</v>
      </c>
      <c r="N19" s="155">
        <f t="shared" si="12"/>
        <v>0</v>
      </c>
      <c r="T19" s="157"/>
      <c r="U19" s="158" t="str">
        <f t="shared" si="13"/>
        <v/>
      </c>
      <c r="V19" s="159">
        <f t="shared" si="9"/>
        <v>0</v>
      </c>
      <c r="W19" s="159">
        <f t="shared" si="9"/>
        <v>0</v>
      </c>
      <c r="X19" s="159">
        <f t="shared" si="9"/>
        <v>0</v>
      </c>
      <c r="Y19" s="159">
        <f t="shared" si="9"/>
        <v>0</v>
      </c>
      <c r="Z19" s="159">
        <f t="shared" si="9"/>
        <v>0</v>
      </c>
      <c r="AA19" s="159">
        <f t="shared" si="9"/>
        <v>0</v>
      </c>
      <c r="AB19" s="159">
        <f t="shared" si="9"/>
        <v>0</v>
      </c>
      <c r="AC19" s="159">
        <f t="shared" si="9"/>
        <v>0</v>
      </c>
      <c r="AD19" s="159">
        <f t="shared" si="9"/>
        <v>0</v>
      </c>
      <c r="AE19" s="159">
        <f t="shared" si="9"/>
        <v>0</v>
      </c>
      <c r="AF19" s="159">
        <f t="shared" si="9"/>
        <v>0</v>
      </c>
      <c r="AG19" s="159">
        <f t="shared" si="9"/>
        <v>0</v>
      </c>
    </row>
    <row r="20" spans="1:33" ht="18" customHeight="1" x14ac:dyDescent="0.25">
      <c r="A20" s="18" t="str">
        <f t="shared" si="0"/>
        <v>Section 2</v>
      </c>
      <c r="B20" s="98"/>
      <c r="C20" s="21"/>
      <c r="D20" s="21"/>
      <c r="E20" s="21"/>
      <c r="F20" s="98"/>
      <c r="G20" s="22"/>
      <c r="H20" s="152"/>
      <c r="I20" s="153"/>
      <c r="J20" s="153"/>
      <c r="K20" s="154" t="str">
        <f t="shared" si="10"/>
        <v/>
      </c>
      <c r="L20" s="155">
        <f t="shared" si="8"/>
        <v>0</v>
      </c>
      <c r="M20" s="156">
        <f t="shared" si="11"/>
        <v>0</v>
      </c>
      <c r="N20" s="155">
        <f t="shared" si="12"/>
        <v>0</v>
      </c>
      <c r="T20" s="157"/>
      <c r="U20" s="158" t="str">
        <f t="shared" si="13"/>
        <v/>
      </c>
      <c r="V20" s="159">
        <f t="shared" si="9"/>
        <v>0</v>
      </c>
      <c r="W20" s="159">
        <f t="shared" si="9"/>
        <v>0</v>
      </c>
      <c r="X20" s="159">
        <f t="shared" si="9"/>
        <v>0</v>
      </c>
      <c r="Y20" s="159">
        <f t="shared" si="9"/>
        <v>0</v>
      </c>
      <c r="Z20" s="159">
        <f t="shared" si="9"/>
        <v>0</v>
      </c>
      <c r="AA20" s="159">
        <f t="shared" si="9"/>
        <v>0</v>
      </c>
      <c r="AB20" s="159">
        <f t="shared" si="9"/>
        <v>0</v>
      </c>
      <c r="AC20" s="159">
        <f t="shared" si="9"/>
        <v>0</v>
      </c>
      <c r="AD20" s="159">
        <f t="shared" si="9"/>
        <v>0</v>
      </c>
      <c r="AE20" s="159">
        <f t="shared" si="9"/>
        <v>0</v>
      </c>
      <c r="AF20" s="159">
        <f t="shared" si="9"/>
        <v>0</v>
      </c>
      <c r="AG20" s="159">
        <f t="shared" si="9"/>
        <v>0</v>
      </c>
    </row>
    <row r="21" spans="1:33" ht="18" customHeight="1" x14ac:dyDescent="0.25">
      <c r="A21" s="18" t="str">
        <f t="shared" si="0"/>
        <v>Section 2</v>
      </c>
      <c r="B21" s="98"/>
      <c r="C21" s="21"/>
      <c r="D21" s="21"/>
      <c r="E21" s="21"/>
      <c r="F21" s="98"/>
      <c r="G21" s="22"/>
      <c r="H21" s="152"/>
      <c r="I21" s="153"/>
      <c r="J21" s="153"/>
      <c r="K21" s="154" t="str">
        <f t="shared" si="10"/>
        <v/>
      </c>
      <c r="L21" s="155">
        <f t="shared" si="8"/>
        <v>0</v>
      </c>
      <c r="M21" s="156">
        <f t="shared" si="11"/>
        <v>0</v>
      </c>
      <c r="N21" s="155">
        <f t="shared" si="12"/>
        <v>0</v>
      </c>
      <c r="T21" s="157"/>
      <c r="U21" s="158" t="str">
        <f t="shared" si="13"/>
        <v/>
      </c>
      <c r="V21" s="159">
        <f t="shared" si="9"/>
        <v>0</v>
      </c>
      <c r="W21" s="159">
        <f t="shared" si="9"/>
        <v>0</v>
      </c>
      <c r="X21" s="159">
        <f t="shared" si="9"/>
        <v>0</v>
      </c>
      <c r="Y21" s="159">
        <f t="shared" si="9"/>
        <v>0</v>
      </c>
      <c r="Z21" s="159">
        <f t="shared" si="9"/>
        <v>0</v>
      </c>
      <c r="AA21" s="159">
        <f t="shared" si="9"/>
        <v>0</v>
      </c>
      <c r="AB21" s="159">
        <f t="shared" si="9"/>
        <v>0</v>
      </c>
      <c r="AC21" s="159">
        <f t="shared" si="9"/>
        <v>0</v>
      </c>
      <c r="AD21" s="159">
        <f t="shared" si="9"/>
        <v>0</v>
      </c>
      <c r="AE21" s="159">
        <f t="shared" si="9"/>
        <v>0</v>
      </c>
      <c r="AF21" s="159">
        <f t="shared" si="9"/>
        <v>0</v>
      </c>
      <c r="AG21" s="159">
        <f t="shared" si="9"/>
        <v>0</v>
      </c>
    </row>
    <row r="22" spans="1:33" ht="18" customHeight="1" x14ac:dyDescent="0.25">
      <c r="A22" s="18" t="str">
        <f t="shared" si="0"/>
        <v>Section 2</v>
      </c>
      <c r="B22" s="98"/>
      <c r="C22" s="21"/>
      <c r="D22" s="21"/>
      <c r="E22" s="21"/>
      <c r="F22" s="98"/>
      <c r="G22" s="22"/>
      <c r="H22" s="152"/>
      <c r="I22" s="153"/>
      <c r="J22" s="153"/>
      <c r="K22" s="154" t="str">
        <f t="shared" si="10"/>
        <v/>
      </c>
      <c r="L22" s="155">
        <f t="shared" si="8"/>
        <v>0</v>
      </c>
      <c r="M22" s="156">
        <f t="shared" si="11"/>
        <v>0</v>
      </c>
      <c r="N22" s="155">
        <f t="shared" si="12"/>
        <v>0</v>
      </c>
      <c r="T22" s="157"/>
      <c r="U22" s="158" t="str">
        <f t="shared" si="13"/>
        <v/>
      </c>
      <c r="V22" s="159">
        <f t="shared" si="9"/>
        <v>0</v>
      </c>
      <c r="W22" s="159">
        <f t="shared" si="9"/>
        <v>0</v>
      </c>
      <c r="X22" s="159">
        <f t="shared" si="9"/>
        <v>0</v>
      </c>
      <c r="Y22" s="159">
        <f t="shared" si="9"/>
        <v>0</v>
      </c>
      <c r="Z22" s="159">
        <f t="shared" si="9"/>
        <v>0</v>
      </c>
      <c r="AA22" s="159">
        <f t="shared" si="9"/>
        <v>0</v>
      </c>
      <c r="AB22" s="159">
        <f t="shared" si="9"/>
        <v>0</v>
      </c>
      <c r="AC22" s="159">
        <f t="shared" si="9"/>
        <v>0</v>
      </c>
      <c r="AD22" s="159">
        <f t="shared" si="9"/>
        <v>0</v>
      </c>
      <c r="AE22" s="159">
        <f t="shared" si="9"/>
        <v>0</v>
      </c>
      <c r="AF22" s="159">
        <f t="shared" si="9"/>
        <v>0</v>
      </c>
      <c r="AG22" s="159">
        <f t="shared" si="9"/>
        <v>0</v>
      </c>
    </row>
    <row r="23" spans="1:33" ht="18" customHeight="1" x14ac:dyDescent="0.25">
      <c r="A23" s="18" t="str">
        <f t="shared" si="0"/>
        <v>Section 2</v>
      </c>
      <c r="B23" s="98"/>
      <c r="C23" s="21"/>
      <c r="D23" s="21"/>
      <c r="E23" s="21"/>
      <c r="F23" s="98"/>
      <c r="G23" s="22"/>
      <c r="H23" s="152"/>
      <c r="I23" s="153"/>
      <c r="J23" s="153"/>
      <c r="K23" s="154" t="str">
        <f t="shared" si="10"/>
        <v/>
      </c>
      <c r="L23" s="155">
        <f t="shared" si="8"/>
        <v>0</v>
      </c>
      <c r="M23" s="156">
        <f t="shared" si="11"/>
        <v>0</v>
      </c>
      <c r="N23" s="155">
        <f t="shared" si="12"/>
        <v>0</v>
      </c>
      <c r="T23" s="157"/>
      <c r="U23" s="158" t="str">
        <f t="shared" si="13"/>
        <v/>
      </c>
      <c r="V23" s="159">
        <f t="shared" si="9"/>
        <v>0</v>
      </c>
      <c r="W23" s="159">
        <f t="shared" si="9"/>
        <v>0</v>
      </c>
      <c r="X23" s="159">
        <f t="shared" si="9"/>
        <v>0</v>
      </c>
      <c r="Y23" s="159">
        <f t="shared" si="9"/>
        <v>0</v>
      </c>
      <c r="Z23" s="159">
        <f t="shared" si="9"/>
        <v>0</v>
      </c>
      <c r="AA23" s="159">
        <f t="shared" si="9"/>
        <v>0</v>
      </c>
      <c r="AB23" s="159">
        <f t="shared" si="9"/>
        <v>0</v>
      </c>
      <c r="AC23" s="159">
        <f t="shared" si="9"/>
        <v>0</v>
      </c>
      <c r="AD23" s="159">
        <f t="shared" si="9"/>
        <v>0</v>
      </c>
      <c r="AE23" s="159">
        <f t="shared" si="9"/>
        <v>0</v>
      </c>
      <c r="AF23" s="159">
        <f t="shared" si="9"/>
        <v>0</v>
      </c>
      <c r="AG23" s="159">
        <f t="shared" si="9"/>
        <v>0</v>
      </c>
    </row>
    <row r="24" spans="1:33" ht="18" customHeight="1" x14ac:dyDescent="0.25">
      <c r="A24" s="18" t="str">
        <f t="shared" si="0"/>
        <v>Section 2</v>
      </c>
      <c r="B24" s="98"/>
      <c r="C24" s="21"/>
      <c r="D24" s="21"/>
      <c r="E24" s="21"/>
      <c r="F24" s="98"/>
      <c r="G24" s="22"/>
      <c r="H24" s="152"/>
      <c r="I24" s="153"/>
      <c r="J24" s="153"/>
      <c r="K24" s="154" t="str">
        <f t="shared" si="10"/>
        <v/>
      </c>
      <c r="L24" s="155">
        <f t="shared" si="8"/>
        <v>0</v>
      </c>
      <c r="M24" s="156">
        <f t="shared" si="11"/>
        <v>0</v>
      </c>
      <c r="N24" s="155">
        <f t="shared" si="12"/>
        <v>0</v>
      </c>
      <c r="T24" s="157"/>
      <c r="U24" s="158" t="str">
        <f t="shared" si="13"/>
        <v/>
      </c>
      <c r="V24" s="159">
        <f t="shared" si="9"/>
        <v>0</v>
      </c>
      <c r="W24" s="159">
        <f t="shared" si="9"/>
        <v>0</v>
      </c>
      <c r="X24" s="159">
        <f t="shared" si="9"/>
        <v>0</v>
      </c>
      <c r="Y24" s="159">
        <f t="shared" si="9"/>
        <v>0</v>
      </c>
      <c r="Z24" s="159">
        <f t="shared" si="9"/>
        <v>0</v>
      </c>
      <c r="AA24" s="159">
        <f t="shared" si="9"/>
        <v>0</v>
      </c>
      <c r="AB24" s="159">
        <f t="shared" si="9"/>
        <v>0</v>
      </c>
      <c r="AC24" s="159">
        <f t="shared" si="9"/>
        <v>0</v>
      </c>
      <c r="AD24" s="159">
        <f t="shared" si="9"/>
        <v>0</v>
      </c>
      <c r="AE24" s="159">
        <f t="shared" si="9"/>
        <v>0</v>
      </c>
      <c r="AF24" s="159">
        <f t="shared" si="9"/>
        <v>0</v>
      </c>
      <c r="AG24" s="159">
        <f t="shared" si="9"/>
        <v>0</v>
      </c>
    </row>
    <row r="25" spans="1:33" ht="18" customHeight="1" x14ac:dyDescent="0.25">
      <c r="A25" s="18" t="str">
        <f t="shared" si="0"/>
        <v>Section 2</v>
      </c>
      <c r="B25" s="98"/>
      <c r="C25" s="21"/>
      <c r="D25" s="21"/>
      <c r="E25" s="21"/>
      <c r="F25" s="98"/>
      <c r="G25" s="22"/>
      <c r="H25" s="152"/>
      <c r="I25" s="153"/>
      <c r="J25" s="153"/>
      <c r="K25" s="154" t="str">
        <f t="shared" si="10"/>
        <v/>
      </c>
      <c r="L25" s="155">
        <f t="shared" si="8"/>
        <v>0</v>
      </c>
      <c r="M25" s="156">
        <f t="shared" si="11"/>
        <v>0</v>
      </c>
      <c r="N25" s="155">
        <f t="shared" si="12"/>
        <v>0</v>
      </c>
      <c r="T25" s="157"/>
      <c r="U25" s="158" t="str">
        <f t="shared" si="13"/>
        <v/>
      </c>
      <c r="V25" s="159">
        <f t="shared" si="9"/>
        <v>0</v>
      </c>
      <c r="W25" s="159">
        <f t="shared" si="9"/>
        <v>0</v>
      </c>
      <c r="X25" s="159">
        <f t="shared" si="9"/>
        <v>0</v>
      </c>
      <c r="Y25" s="159">
        <f t="shared" si="9"/>
        <v>0</v>
      </c>
      <c r="Z25" s="159">
        <f t="shared" si="9"/>
        <v>0</v>
      </c>
      <c r="AA25" s="159">
        <f t="shared" si="9"/>
        <v>0</v>
      </c>
      <c r="AB25" s="159">
        <f t="shared" si="9"/>
        <v>0</v>
      </c>
      <c r="AC25" s="159">
        <f t="shared" si="9"/>
        <v>0</v>
      </c>
      <c r="AD25" s="159">
        <f t="shared" si="9"/>
        <v>0</v>
      </c>
      <c r="AE25" s="159">
        <f t="shared" si="9"/>
        <v>0</v>
      </c>
      <c r="AF25" s="159">
        <f t="shared" si="9"/>
        <v>0</v>
      </c>
      <c r="AG25" s="159">
        <f t="shared" si="9"/>
        <v>0</v>
      </c>
    </row>
    <row r="26" spans="1:33" ht="18" customHeight="1" x14ac:dyDescent="0.25">
      <c r="A26" s="18" t="str">
        <f t="shared" si="0"/>
        <v>Section 2</v>
      </c>
      <c r="B26" s="98"/>
      <c r="C26" s="21"/>
      <c r="D26" s="21"/>
      <c r="E26" s="21"/>
      <c r="F26" s="98"/>
      <c r="G26" s="22"/>
      <c r="H26" s="152"/>
      <c r="I26" s="153"/>
      <c r="J26" s="153"/>
      <c r="K26" s="154" t="str">
        <f t="shared" si="10"/>
        <v/>
      </c>
      <c r="L26" s="155">
        <f t="shared" si="8"/>
        <v>0</v>
      </c>
      <c r="M26" s="156">
        <f t="shared" si="11"/>
        <v>0</v>
      </c>
      <c r="N26" s="155">
        <f t="shared" si="12"/>
        <v>0</v>
      </c>
      <c r="T26" s="157"/>
      <c r="U26" s="158" t="str">
        <f t="shared" si="13"/>
        <v/>
      </c>
      <c r="V26" s="159">
        <f t="shared" si="9"/>
        <v>0</v>
      </c>
      <c r="W26" s="159">
        <f t="shared" si="9"/>
        <v>0</v>
      </c>
      <c r="X26" s="159">
        <f t="shared" si="9"/>
        <v>0</v>
      </c>
      <c r="Y26" s="159">
        <f t="shared" si="9"/>
        <v>0</v>
      </c>
      <c r="Z26" s="159">
        <f t="shared" si="9"/>
        <v>0</v>
      </c>
      <c r="AA26" s="159">
        <f t="shared" si="9"/>
        <v>0</v>
      </c>
      <c r="AB26" s="159">
        <f t="shared" si="9"/>
        <v>0</v>
      </c>
      <c r="AC26" s="159">
        <f t="shared" si="9"/>
        <v>0</v>
      </c>
      <c r="AD26" s="159">
        <f t="shared" si="9"/>
        <v>0</v>
      </c>
      <c r="AE26" s="159">
        <f t="shared" si="9"/>
        <v>0</v>
      </c>
      <c r="AF26" s="159">
        <f t="shared" si="9"/>
        <v>0</v>
      </c>
      <c r="AG26" s="159">
        <f t="shared" si="9"/>
        <v>0</v>
      </c>
    </row>
    <row r="27" spans="1:33" ht="24.95" customHeight="1" x14ac:dyDescent="0.25">
      <c r="A27" s="18" t="str">
        <f t="shared" si="0"/>
        <v/>
      </c>
      <c r="B27" s="393" t="s">
        <v>110</v>
      </c>
      <c r="C27" s="393"/>
      <c r="D27" s="393"/>
      <c r="E27" s="393"/>
      <c r="F27" s="393"/>
      <c r="G27" s="393"/>
      <c r="H27" s="393"/>
      <c r="I27" s="161">
        <f>SUM(I17:I26)</f>
        <v>0</v>
      </c>
      <c r="J27" s="161">
        <f>SUM(J17:J26)</f>
        <v>0</v>
      </c>
      <c r="K27" s="161"/>
      <c r="L27" s="161">
        <f>SUM(L17:L26)</f>
        <v>0</v>
      </c>
      <c r="M27" s="161"/>
      <c r="N27" s="161">
        <f>SUM(N17:N26)</f>
        <v>0</v>
      </c>
      <c r="T27" s="161"/>
      <c r="U27" s="161"/>
      <c r="V27" s="162">
        <f>SUM(V17:V26)</f>
        <v>0</v>
      </c>
      <c r="W27" s="162">
        <f t="shared" ref="W27:AG27" si="14">SUM(W17:W26)</f>
        <v>0</v>
      </c>
      <c r="X27" s="162">
        <f t="shared" si="14"/>
        <v>0</v>
      </c>
      <c r="Y27" s="162">
        <f t="shared" si="14"/>
        <v>0</v>
      </c>
      <c r="Z27" s="162">
        <f t="shared" si="14"/>
        <v>0</v>
      </c>
      <c r="AA27" s="162">
        <f t="shared" si="14"/>
        <v>0</v>
      </c>
      <c r="AB27" s="162">
        <f t="shared" si="14"/>
        <v>0</v>
      </c>
      <c r="AC27" s="162">
        <f t="shared" si="14"/>
        <v>0</v>
      </c>
      <c r="AD27" s="162">
        <f t="shared" si="14"/>
        <v>0</v>
      </c>
      <c r="AE27" s="162">
        <f t="shared" si="14"/>
        <v>0</v>
      </c>
      <c r="AF27" s="162">
        <f t="shared" si="14"/>
        <v>0</v>
      </c>
      <c r="AG27" s="162">
        <f t="shared" si="14"/>
        <v>0</v>
      </c>
    </row>
    <row r="28" spans="1:33" s="26" customFormat="1" x14ac:dyDescent="0.25">
      <c r="A28" s="18" t="str">
        <f t="shared" si="0"/>
        <v/>
      </c>
      <c r="B28" s="23"/>
      <c r="C28" s="23"/>
      <c r="D28" s="23"/>
      <c r="E28" s="23"/>
      <c r="F28" s="23"/>
      <c r="G28" s="23"/>
      <c r="H28" s="23"/>
      <c r="I28" s="27"/>
      <c r="J28" s="27"/>
      <c r="K28" s="27"/>
      <c r="L28" s="27"/>
      <c r="O28" s="18"/>
      <c r="P28" s="18"/>
      <c r="Q28" s="18"/>
      <c r="R28" s="18"/>
    </row>
    <row r="29" spans="1:33" ht="24.95" customHeight="1" x14ac:dyDescent="0.25">
      <c r="A29" s="18" t="str">
        <f>IF(LEFT($B29,7)="Section",LEFT($B29,FIND(":",$B29)-2),IF(LEFT($B29,5)="Total","",#REF!))</f>
        <v>Section 10</v>
      </c>
      <c r="B29" s="394" t="s">
        <v>116</v>
      </c>
      <c r="C29" s="395"/>
      <c r="D29" s="395"/>
      <c r="E29" s="396"/>
      <c r="F29" s="96" t="s">
        <v>6</v>
      </c>
      <c r="G29" s="96" t="s">
        <v>15</v>
      </c>
      <c r="K29" s="20"/>
      <c r="L29" s="144" t="s">
        <v>28</v>
      </c>
      <c r="M29" s="145">
        <f>$M$1</f>
        <v>0</v>
      </c>
    </row>
    <row r="30" spans="1:33" s="97" customFormat="1" ht="60" customHeight="1" x14ac:dyDescent="0.25">
      <c r="A30" s="18" t="str">
        <f t="shared" si="0"/>
        <v>Section 10</v>
      </c>
      <c r="B30" s="146" t="s">
        <v>0</v>
      </c>
      <c r="C30" s="147" t="s">
        <v>1</v>
      </c>
      <c r="D30" s="147" t="s">
        <v>2</v>
      </c>
      <c r="E30" s="147" t="s">
        <v>3</v>
      </c>
      <c r="F30" s="148" t="s">
        <v>101</v>
      </c>
      <c r="G30" s="148" t="s">
        <v>102</v>
      </c>
      <c r="H30" s="148" t="s">
        <v>103</v>
      </c>
      <c r="I30" s="148" t="s">
        <v>104</v>
      </c>
      <c r="J30" s="148" t="s">
        <v>105</v>
      </c>
      <c r="K30" s="148" t="s">
        <v>106</v>
      </c>
      <c r="L30" s="148" t="s">
        <v>107</v>
      </c>
      <c r="M30" s="148" t="s">
        <v>108</v>
      </c>
      <c r="N30" s="149" t="s">
        <v>109</v>
      </c>
      <c r="O30" s="18"/>
      <c r="P30" s="18"/>
      <c r="Q30" s="18"/>
      <c r="R30" s="18"/>
      <c r="T30" s="150" t="s">
        <v>67</v>
      </c>
      <c r="U30" s="150" t="s">
        <v>66</v>
      </c>
      <c r="V30" s="151">
        <v>1</v>
      </c>
      <c r="W30" s="151">
        <v>2</v>
      </c>
      <c r="X30" s="151">
        <v>3</v>
      </c>
      <c r="Y30" s="151">
        <v>4</v>
      </c>
      <c r="Z30" s="151">
        <v>5</v>
      </c>
      <c r="AA30" s="151">
        <v>6</v>
      </c>
      <c r="AB30" s="151">
        <v>7</v>
      </c>
      <c r="AC30" s="151">
        <v>8</v>
      </c>
      <c r="AD30" s="151">
        <v>9</v>
      </c>
      <c r="AE30" s="151">
        <v>10</v>
      </c>
      <c r="AF30" s="151">
        <v>11</v>
      </c>
      <c r="AG30" s="151">
        <v>12</v>
      </c>
    </row>
    <row r="31" spans="1:33" ht="18" customHeight="1" x14ac:dyDescent="0.25">
      <c r="A31" s="18" t="str">
        <f t="shared" si="0"/>
        <v>Section 10</v>
      </c>
      <c r="B31" s="98"/>
      <c r="C31" s="21"/>
      <c r="D31" s="21"/>
      <c r="E31" s="21"/>
      <c r="F31" s="98"/>
      <c r="G31" s="22"/>
      <c r="H31" s="152"/>
      <c r="I31" s="153"/>
      <c r="J31" s="153"/>
      <c r="K31" s="154" t="str">
        <f>IF(B31&lt;&gt;"",0.01,"")</f>
        <v/>
      </c>
      <c r="L31" s="155">
        <f t="shared" ref="L31:L40" si="15">IF($H31="",0,$I31*$H31*(1+$K31)+$J31)</f>
        <v>0</v>
      </c>
      <c r="M31" s="156">
        <f>$M$29</f>
        <v>0</v>
      </c>
      <c r="N31" s="155">
        <f>L31*M31</f>
        <v>0</v>
      </c>
      <c r="T31" s="157"/>
      <c r="U31" s="158" t="str">
        <f>IF(B31&lt;&gt;"","Mensuel","")</f>
        <v/>
      </c>
      <c r="V31" s="159">
        <f t="shared" ref="V31:AG40" si="16">IF($U31="Mensuel",($L31-$J31)*$M31/$H31,0)+IF($T31=V$2,$J31*$M31,0)</f>
        <v>0</v>
      </c>
      <c r="W31" s="159">
        <f t="shared" si="16"/>
        <v>0</v>
      </c>
      <c r="X31" s="159">
        <f t="shared" si="16"/>
        <v>0</v>
      </c>
      <c r="Y31" s="159">
        <f t="shared" si="16"/>
        <v>0</v>
      </c>
      <c r="Z31" s="159">
        <f t="shared" si="16"/>
        <v>0</v>
      </c>
      <c r="AA31" s="159">
        <f t="shared" si="16"/>
        <v>0</v>
      </c>
      <c r="AB31" s="159">
        <f t="shared" si="16"/>
        <v>0</v>
      </c>
      <c r="AC31" s="159">
        <f t="shared" si="16"/>
        <v>0</v>
      </c>
      <c r="AD31" s="159">
        <f t="shared" si="16"/>
        <v>0</v>
      </c>
      <c r="AE31" s="159">
        <f t="shared" si="16"/>
        <v>0</v>
      </c>
      <c r="AF31" s="159">
        <f t="shared" si="16"/>
        <v>0</v>
      </c>
      <c r="AG31" s="159">
        <f t="shared" si="16"/>
        <v>0</v>
      </c>
    </row>
    <row r="32" spans="1:33" ht="18" customHeight="1" x14ac:dyDescent="0.25">
      <c r="A32" s="18" t="str">
        <f t="shared" si="0"/>
        <v>Section 10</v>
      </c>
      <c r="B32" s="98"/>
      <c r="C32" s="21"/>
      <c r="D32" s="21"/>
      <c r="E32" s="21"/>
      <c r="F32" s="98"/>
      <c r="G32" s="22"/>
      <c r="H32" s="152"/>
      <c r="I32" s="153"/>
      <c r="J32" s="153"/>
      <c r="K32" s="154" t="str">
        <f t="shared" ref="K32:K40" si="17">IF(B32&lt;&gt;"",0.01,"")</f>
        <v/>
      </c>
      <c r="L32" s="155">
        <f t="shared" si="15"/>
        <v>0</v>
      </c>
      <c r="M32" s="156">
        <f t="shared" ref="M32:M40" si="18">$M$29</f>
        <v>0</v>
      </c>
      <c r="N32" s="155">
        <f t="shared" ref="N32:N40" si="19">L32*M32</f>
        <v>0</v>
      </c>
      <c r="T32" s="157"/>
      <c r="U32" s="158" t="str">
        <f t="shared" ref="U32:U40" si="20">IF(B32&lt;&gt;"","Mensuel","")</f>
        <v/>
      </c>
      <c r="V32" s="159">
        <f t="shared" si="16"/>
        <v>0</v>
      </c>
      <c r="W32" s="159">
        <f t="shared" si="16"/>
        <v>0</v>
      </c>
      <c r="X32" s="159">
        <f t="shared" si="16"/>
        <v>0</v>
      </c>
      <c r="Y32" s="159">
        <f t="shared" si="16"/>
        <v>0</v>
      </c>
      <c r="Z32" s="159">
        <f t="shared" si="16"/>
        <v>0</v>
      </c>
      <c r="AA32" s="159">
        <f t="shared" si="16"/>
        <v>0</v>
      </c>
      <c r="AB32" s="159">
        <f t="shared" si="16"/>
        <v>0</v>
      </c>
      <c r="AC32" s="159">
        <f t="shared" si="16"/>
        <v>0</v>
      </c>
      <c r="AD32" s="159">
        <f t="shared" si="16"/>
        <v>0</v>
      </c>
      <c r="AE32" s="159">
        <f t="shared" si="16"/>
        <v>0</v>
      </c>
      <c r="AF32" s="159">
        <f t="shared" si="16"/>
        <v>0</v>
      </c>
      <c r="AG32" s="159">
        <f t="shared" si="16"/>
        <v>0</v>
      </c>
    </row>
    <row r="33" spans="1:33" ht="18" customHeight="1" x14ac:dyDescent="0.25">
      <c r="A33" s="18" t="str">
        <f t="shared" si="0"/>
        <v>Section 10</v>
      </c>
      <c r="B33" s="98"/>
      <c r="C33" s="160"/>
      <c r="D33" s="160"/>
      <c r="E33" s="160"/>
      <c r="F33" s="98"/>
      <c r="G33" s="22"/>
      <c r="H33" s="152"/>
      <c r="I33" s="153"/>
      <c r="J33" s="153"/>
      <c r="K33" s="154" t="str">
        <f t="shared" si="17"/>
        <v/>
      </c>
      <c r="L33" s="155">
        <f t="shared" si="15"/>
        <v>0</v>
      </c>
      <c r="M33" s="156">
        <f t="shared" si="18"/>
        <v>0</v>
      </c>
      <c r="N33" s="155">
        <f t="shared" si="19"/>
        <v>0</v>
      </c>
      <c r="T33" s="157"/>
      <c r="U33" s="158" t="str">
        <f t="shared" si="20"/>
        <v/>
      </c>
      <c r="V33" s="159">
        <f t="shared" si="16"/>
        <v>0</v>
      </c>
      <c r="W33" s="159">
        <f t="shared" si="16"/>
        <v>0</v>
      </c>
      <c r="X33" s="159">
        <f t="shared" si="16"/>
        <v>0</v>
      </c>
      <c r="Y33" s="159">
        <f t="shared" si="16"/>
        <v>0</v>
      </c>
      <c r="Z33" s="159">
        <f t="shared" si="16"/>
        <v>0</v>
      </c>
      <c r="AA33" s="159">
        <f t="shared" si="16"/>
        <v>0</v>
      </c>
      <c r="AB33" s="159">
        <f t="shared" si="16"/>
        <v>0</v>
      </c>
      <c r="AC33" s="159">
        <f t="shared" si="16"/>
        <v>0</v>
      </c>
      <c r="AD33" s="159">
        <f t="shared" si="16"/>
        <v>0</v>
      </c>
      <c r="AE33" s="159">
        <f t="shared" si="16"/>
        <v>0</v>
      </c>
      <c r="AF33" s="159">
        <f t="shared" si="16"/>
        <v>0</v>
      </c>
      <c r="AG33" s="159">
        <f t="shared" si="16"/>
        <v>0</v>
      </c>
    </row>
    <row r="34" spans="1:33" ht="18" customHeight="1" x14ac:dyDescent="0.25">
      <c r="A34" s="18" t="str">
        <f t="shared" si="0"/>
        <v>Section 10</v>
      </c>
      <c r="B34" s="98"/>
      <c r="C34" s="21"/>
      <c r="D34" s="21"/>
      <c r="E34" s="21"/>
      <c r="F34" s="98"/>
      <c r="G34" s="22"/>
      <c r="H34" s="152"/>
      <c r="I34" s="153"/>
      <c r="J34" s="153"/>
      <c r="K34" s="154" t="str">
        <f t="shared" si="17"/>
        <v/>
      </c>
      <c r="L34" s="155">
        <f t="shared" si="15"/>
        <v>0</v>
      </c>
      <c r="M34" s="156">
        <f t="shared" si="18"/>
        <v>0</v>
      </c>
      <c r="N34" s="155">
        <f t="shared" si="19"/>
        <v>0</v>
      </c>
      <c r="T34" s="157"/>
      <c r="U34" s="158" t="str">
        <f t="shared" si="20"/>
        <v/>
      </c>
      <c r="V34" s="159">
        <f t="shared" si="16"/>
        <v>0</v>
      </c>
      <c r="W34" s="159">
        <f t="shared" si="16"/>
        <v>0</v>
      </c>
      <c r="X34" s="159">
        <f t="shared" si="16"/>
        <v>0</v>
      </c>
      <c r="Y34" s="159">
        <f t="shared" si="16"/>
        <v>0</v>
      </c>
      <c r="Z34" s="159">
        <f t="shared" si="16"/>
        <v>0</v>
      </c>
      <c r="AA34" s="159">
        <f t="shared" si="16"/>
        <v>0</v>
      </c>
      <c r="AB34" s="159">
        <f t="shared" si="16"/>
        <v>0</v>
      </c>
      <c r="AC34" s="159">
        <f t="shared" si="16"/>
        <v>0</v>
      </c>
      <c r="AD34" s="159">
        <f t="shared" si="16"/>
        <v>0</v>
      </c>
      <c r="AE34" s="159">
        <f t="shared" si="16"/>
        <v>0</v>
      </c>
      <c r="AF34" s="159">
        <f t="shared" si="16"/>
        <v>0</v>
      </c>
      <c r="AG34" s="159">
        <f t="shared" si="16"/>
        <v>0</v>
      </c>
    </row>
    <row r="35" spans="1:33" ht="18" customHeight="1" x14ac:dyDescent="0.25">
      <c r="A35" s="18" t="str">
        <f t="shared" si="0"/>
        <v>Section 10</v>
      </c>
      <c r="B35" s="98"/>
      <c r="C35" s="21"/>
      <c r="D35" s="21"/>
      <c r="E35" s="21"/>
      <c r="F35" s="98"/>
      <c r="G35" s="22"/>
      <c r="H35" s="152"/>
      <c r="I35" s="153"/>
      <c r="J35" s="153"/>
      <c r="K35" s="154" t="str">
        <f t="shared" si="17"/>
        <v/>
      </c>
      <c r="L35" s="155">
        <f t="shared" si="15"/>
        <v>0</v>
      </c>
      <c r="M35" s="156">
        <f t="shared" si="18"/>
        <v>0</v>
      </c>
      <c r="N35" s="155">
        <f t="shared" si="19"/>
        <v>0</v>
      </c>
      <c r="T35" s="157"/>
      <c r="U35" s="158" t="str">
        <f t="shared" si="20"/>
        <v/>
      </c>
      <c r="V35" s="159">
        <f t="shared" si="16"/>
        <v>0</v>
      </c>
      <c r="W35" s="159">
        <f t="shared" si="16"/>
        <v>0</v>
      </c>
      <c r="X35" s="159">
        <f t="shared" si="16"/>
        <v>0</v>
      </c>
      <c r="Y35" s="159">
        <f t="shared" si="16"/>
        <v>0</v>
      </c>
      <c r="Z35" s="159">
        <f t="shared" si="16"/>
        <v>0</v>
      </c>
      <c r="AA35" s="159">
        <f t="shared" si="16"/>
        <v>0</v>
      </c>
      <c r="AB35" s="159">
        <f t="shared" si="16"/>
        <v>0</v>
      </c>
      <c r="AC35" s="159">
        <f t="shared" si="16"/>
        <v>0</v>
      </c>
      <c r="AD35" s="159">
        <f t="shared" si="16"/>
        <v>0</v>
      </c>
      <c r="AE35" s="159">
        <f t="shared" si="16"/>
        <v>0</v>
      </c>
      <c r="AF35" s="159">
        <f t="shared" si="16"/>
        <v>0</v>
      </c>
      <c r="AG35" s="159">
        <f t="shared" si="16"/>
        <v>0</v>
      </c>
    </row>
    <row r="36" spans="1:33" ht="18" customHeight="1" x14ac:dyDescent="0.25">
      <c r="A36" s="18" t="str">
        <f t="shared" si="0"/>
        <v>Section 10</v>
      </c>
      <c r="B36" s="98"/>
      <c r="C36" s="21"/>
      <c r="D36" s="21"/>
      <c r="E36" s="21"/>
      <c r="F36" s="98"/>
      <c r="G36" s="22"/>
      <c r="H36" s="152"/>
      <c r="I36" s="153"/>
      <c r="J36" s="153"/>
      <c r="K36" s="154" t="str">
        <f t="shared" si="17"/>
        <v/>
      </c>
      <c r="L36" s="155">
        <f t="shared" si="15"/>
        <v>0</v>
      </c>
      <c r="M36" s="156">
        <f t="shared" si="18"/>
        <v>0</v>
      </c>
      <c r="N36" s="155">
        <f t="shared" si="19"/>
        <v>0</v>
      </c>
      <c r="T36" s="157"/>
      <c r="U36" s="158" t="str">
        <f t="shared" si="20"/>
        <v/>
      </c>
      <c r="V36" s="159">
        <f t="shared" si="16"/>
        <v>0</v>
      </c>
      <c r="W36" s="159">
        <f t="shared" si="16"/>
        <v>0</v>
      </c>
      <c r="X36" s="159">
        <f t="shared" si="16"/>
        <v>0</v>
      </c>
      <c r="Y36" s="159">
        <f t="shared" si="16"/>
        <v>0</v>
      </c>
      <c r="Z36" s="159">
        <f t="shared" si="16"/>
        <v>0</v>
      </c>
      <c r="AA36" s="159">
        <f t="shared" si="16"/>
        <v>0</v>
      </c>
      <c r="AB36" s="159">
        <f t="shared" si="16"/>
        <v>0</v>
      </c>
      <c r="AC36" s="159">
        <f t="shared" si="16"/>
        <v>0</v>
      </c>
      <c r="AD36" s="159">
        <f t="shared" si="16"/>
        <v>0</v>
      </c>
      <c r="AE36" s="159">
        <f t="shared" si="16"/>
        <v>0</v>
      </c>
      <c r="AF36" s="159">
        <f t="shared" si="16"/>
        <v>0</v>
      </c>
      <c r="AG36" s="159">
        <f t="shared" si="16"/>
        <v>0</v>
      </c>
    </row>
    <row r="37" spans="1:33" ht="18" customHeight="1" x14ac:dyDescent="0.25">
      <c r="A37" s="18" t="str">
        <f t="shared" si="0"/>
        <v>Section 10</v>
      </c>
      <c r="B37" s="98"/>
      <c r="C37" s="21"/>
      <c r="D37" s="21"/>
      <c r="E37" s="21"/>
      <c r="F37" s="98"/>
      <c r="G37" s="22"/>
      <c r="H37" s="152"/>
      <c r="I37" s="153"/>
      <c r="J37" s="153"/>
      <c r="K37" s="154" t="str">
        <f t="shared" si="17"/>
        <v/>
      </c>
      <c r="L37" s="155">
        <f t="shared" si="15"/>
        <v>0</v>
      </c>
      <c r="M37" s="156">
        <f t="shared" si="18"/>
        <v>0</v>
      </c>
      <c r="N37" s="155">
        <f t="shared" si="19"/>
        <v>0</v>
      </c>
      <c r="T37" s="157"/>
      <c r="U37" s="158" t="str">
        <f t="shared" si="20"/>
        <v/>
      </c>
      <c r="V37" s="159">
        <f t="shared" si="16"/>
        <v>0</v>
      </c>
      <c r="W37" s="159">
        <f t="shared" si="16"/>
        <v>0</v>
      </c>
      <c r="X37" s="159">
        <f t="shared" si="16"/>
        <v>0</v>
      </c>
      <c r="Y37" s="159">
        <f t="shared" si="16"/>
        <v>0</v>
      </c>
      <c r="Z37" s="159">
        <f t="shared" si="16"/>
        <v>0</v>
      </c>
      <c r="AA37" s="159">
        <f t="shared" si="16"/>
        <v>0</v>
      </c>
      <c r="AB37" s="159">
        <f t="shared" si="16"/>
        <v>0</v>
      </c>
      <c r="AC37" s="159">
        <f t="shared" si="16"/>
        <v>0</v>
      </c>
      <c r="AD37" s="159">
        <f t="shared" si="16"/>
        <v>0</v>
      </c>
      <c r="AE37" s="159">
        <f t="shared" si="16"/>
        <v>0</v>
      </c>
      <c r="AF37" s="159">
        <f t="shared" si="16"/>
        <v>0</v>
      </c>
      <c r="AG37" s="159">
        <f t="shared" si="16"/>
        <v>0</v>
      </c>
    </row>
    <row r="38" spans="1:33" ht="18" customHeight="1" x14ac:dyDescent="0.25">
      <c r="A38" s="18" t="str">
        <f t="shared" si="0"/>
        <v>Section 10</v>
      </c>
      <c r="B38" s="98"/>
      <c r="C38" s="21"/>
      <c r="D38" s="21"/>
      <c r="E38" s="21"/>
      <c r="F38" s="98"/>
      <c r="G38" s="22"/>
      <c r="H38" s="152"/>
      <c r="I38" s="153"/>
      <c r="J38" s="153"/>
      <c r="K38" s="154" t="str">
        <f t="shared" si="17"/>
        <v/>
      </c>
      <c r="L38" s="155">
        <f t="shared" si="15"/>
        <v>0</v>
      </c>
      <c r="M38" s="156">
        <f t="shared" si="18"/>
        <v>0</v>
      </c>
      <c r="N38" s="155">
        <f t="shared" si="19"/>
        <v>0</v>
      </c>
      <c r="T38" s="157"/>
      <c r="U38" s="158" t="str">
        <f t="shared" si="20"/>
        <v/>
      </c>
      <c r="V38" s="159">
        <f t="shared" si="16"/>
        <v>0</v>
      </c>
      <c r="W38" s="159">
        <f t="shared" si="16"/>
        <v>0</v>
      </c>
      <c r="X38" s="159">
        <f t="shared" si="16"/>
        <v>0</v>
      </c>
      <c r="Y38" s="159">
        <f t="shared" si="16"/>
        <v>0</v>
      </c>
      <c r="Z38" s="159">
        <f t="shared" si="16"/>
        <v>0</v>
      </c>
      <c r="AA38" s="159">
        <f t="shared" si="16"/>
        <v>0</v>
      </c>
      <c r="AB38" s="159">
        <f t="shared" si="16"/>
        <v>0</v>
      </c>
      <c r="AC38" s="159">
        <f t="shared" si="16"/>
        <v>0</v>
      </c>
      <c r="AD38" s="159">
        <f t="shared" si="16"/>
        <v>0</v>
      </c>
      <c r="AE38" s="159">
        <f t="shared" si="16"/>
        <v>0</v>
      </c>
      <c r="AF38" s="159">
        <f t="shared" si="16"/>
        <v>0</v>
      </c>
      <c r="AG38" s="159">
        <f t="shared" si="16"/>
        <v>0</v>
      </c>
    </row>
    <row r="39" spans="1:33" ht="18" customHeight="1" x14ac:dyDescent="0.25">
      <c r="A39" s="18" t="str">
        <f t="shared" si="0"/>
        <v>Section 10</v>
      </c>
      <c r="B39" s="98"/>
      <c r="C39" s="21"/>
      <c r="D39" s="21"/>
      <c r="E39" s="21"/>
      <c r="F39" s="98"/>
      <c r="G39" s="22"/>
      <c r="H39" s="152"/>
      <c r="I39" s="153"/>
      <c r="J39" s="153"/>
      <c r="K39" s="154" t="str">
        <f t="shared" si="17"/>
        <v/>
      </c>
      <c r="L39" s="155">
        <f t="shared" si="15"/>
        <v>0</v>
      </c>
      <c r="M39" s="156">
        <f t="shared" si="18"/>
        <v>0</v>
      </c>
      <c r="N39" s="155">
        <f t="shared" si="19"/>
        <v>0</v>
      </c>
      <c r="T39" s="157"/>
      <c r="U39" s="158" t="str">
        <f t="shared" si="20"/>
        <v/>
      </c>
      <c r="V39" s="159">
        <f t="shared" si="16"/>
        <v>0</v>
      </c>
      <c r="W39" s="159">
        <f t="shared" si="16"/>
        <v>0</v>
      </c>
      <c r="X39" s="159">
        <f t="shared" si="16"/>
        <v>0</v>
      </c>
      <c r="Y39" s="159">
        <f t="shared" si="16"/>
        <v>0</v>
      </c>
      <c r="Z39" s="159">
        <f t="shared" si="16"/>
        <v>0</v>
      </c>
      <c r="AA39" s="159">
        <f t="shared" si="16"/>
        <v>0</v>
      </c>
      <c r="AB39" s="159">
        <f t="shared" si="16"/>
        <v>0</v>
      </c>
      <c r="AC39" s="159">
        <f t="shared" si="16"/>
        <v>0</v>
      </c>
      <c r="AD39" s="159">
        <f t="shared" si="16"/>
        <v>0</v>
      </c>
      <c r="AE39" s="159">
        <f t="shared" si="16"/>
        <v>0</v>
      </c>
      <c r="AF39" s="159">
        <f t="shared" si="16"/>
        <v>0</v>
      </c>
      <c r="AG39" s="159">
        <f t="shared" si="16"/>
        <v>0</v>
      </c>
    </row>
    <row r="40" spans="1:33" ht="18" customHeight="1" x14ac:dyDescent="0.25">
      <c r="A40" s="18" t="str">
        <f t="shared" si="0"/>
        <v>Section 10</v>
      </c>
      <c r="B40" s="98"/>
      <c r="C40" s="21"/>
      <c r="D40" s="21"/>
      <c r="E40" s="21"/>
      <c r="F40" s="98"/>
      <c r="G40" s="22"/>
      <c r="H40" s="152"/>
      <c r="I40" s="153"/>
      <c r="J40" s="153"/>
      <c r="K40" s="154" t="str">
        <f t="shared" si="17"/>
        <v/>
      </c>
      <c r="L40" s="155">
        <f t="shared" si="15"/>
        <v>0</v>
      </c>
      <c r="M40" s="156">
        <f t="shared" si="18"/>
        <v>0</v>
      </c>
      <c r="N40" s="155">
        <f t="shared" si="19"/>
        <v>0</v>
      </c>
      <c r="T40" s="157"/>
      <c r="U40" s="158" t="str">
        <f t="shared" si="20"/>
        <v/>
      </c>
      <c r="V40" s="159">
        <f t="shared" si="16"/>
        <v>0</v>
      </c>
      <c r="W40" s="159">
        <f t="shared" si="16"/>
        <v>0</v>
      </c>
      <c r="X40" s="159">
        <f t="shared" si="16"/>
        <v>0</v>
      </c>
      <c r="Y40" s="159">
        <f t="shared" si="16"/>
        <v>0</v>
      </c>
      <c r="Z40" s="159">
        <f t="shared" si="16"/>
        <v>0</v>
      </c>
      <c r="AA40" s="159">
        <f t="shared" si="16"/>
        <v>0</v>
      </c>
      <c r="AB40" s="159">
        <f t="shared" si="16"/>
        <v>0</v>
      </c>
      <c r="AC40" s="159">
        <f t="shared" si="16"/>
        <v>0</v>
      </c>
      <c r="AD40" s="159">
        <f t="shared" si="16"/>
        <v>0</v>
      </c>
      <c r="AE40" s="159">
        <f t="shared" si="16"/>
        <v>0</v>
      </c>
      <c r="AF40" s="159">
        <f t="shared" si="16"/>
        <v>0</v>
      </c>
      <c r="AG40" s="159">
        <f t="shared" si="16"/>
        <v>0</v>
      </c>
    </row>
    <row r="41" spans="1:33" ht="24.95" customHeight="1" x14ac:dyDescent="0.25">
      <c r="B41" s="393" t="s">
        <v>110</v>
      </c>
      <c r="C41" s="393"/>
      <c r="D41" s="393"/>
      <c r="E41" s="393"/>
      <c r="F41" s="393"/>
      <c r="G41" s="393"/>
      <c r="H41" s="393"/>
      <c r="I41" s="161">
        <f>SUM(I31:I40)</f>
        <v>0</v>
      </c>
      <c r="J41" s="161">
        <f>SUM(J31:J40)</f>
        <v>0</v>
      </c>
      <c r="K41" s="161"/>
      <c r="L41" s="161">
        <f>SUM(L31:L40)</f>
        <v>0</v>
      </c>
      <c r="M41" s="161"/>
      <c r="N41" s="161">
        <f>SUM(N31:N40)</f>
        <v>0</v>
      </c>
      <c r="T41" s="161"/>
      <c r="U41" s="161"/>
      <c r="V41" s="162">
        <f>SUM(V31:V40)</f>
        <v>0</v>
      </c>
      <c r="W41" s="162">
        <f t="shared" ref="W41:AG41" si="21">SUM(W31:W40)</f>
        <v>0</v>
      </c>
      <c r="X41" s="162">
        <f t="shared" si="21"/>
        <v>0</v>
      </c>
      <c r="Y41" s="162">
        <f t="shared" si="21"/>
        <v>0</v>
      </c>
      <c r="Z41" s="162">
        <f t="shared" si="21"/>
        <v>0</v>
      </c>
      <c r="AA41" s="162">
        <f t="shared" si="21"/>
        <v>0</v>
      </c>
      <c r="AB41" s="162">
        <f t="shared" si="21"/>
        <v>0</v>
      </c>
      <c r="AC41" s="162">
        <f t="shared" si="21"/>
        <v>0</v>
      </c>
      <c r="AD41" s="162">
        <f t="shared" si="21"/>
        <v>0</v>
      </c>
      <c r="AE41" s="162">
        <f t="shared" si="21"/>
        <v>0</v>
      </c>
      <c r="AF41" s="162">
        <f t="shared" si="21"/>
        <v>0</v>
      </c>
      <c r="AG41" s="162">
        <f t="shared" si="21"/>
        <v>0</v>
      </c>
    </row>
  </sheetData>
  <mergeCells count="6">
    <mergeCell ref="B41:H41"/>
    <mergeCell ref="B15:E15"/>
    <mergeCell ref="B27:H27"/>
    <mergeCell ref="B1:E1"/>
    <mergeCell ref="B13:H13"/>
    <mergeCell ref="B29:E29"/>
  </mergeCells>
  <conditionalFormatting sqref="V3:AG6">
    <cfRule type="expression" dxfId="40" priority="3">
      <formula>$N3&lt;&gt;SUM($V3:$AG3)</formula>
    </cfRule>
  </conditionalFormatting>
  <conditionalFormatting sqref="V17:AG20">
    <cfRule type="expression" dxfId="39" priority="2">
      <formula>$N17&lt;&gt;SUM($V17:$AG17)</formula>
    </cfRule>
  </conditionalFormatting>
  <conditionalFormatting sqref="V31:AG34">
    <cfRule type="expression" dxfId="38" priority="1">
      <formula>$N31&lt;&gt;SUM($V31:$AG31)</formula>
    </cfRule>
  </conditionalFormatting>
  <dataValidations count="1">
    <dataValidation type="list" allowBlank="1" showInputMessage="1" showErrorMessage="1" sqref="F3:F12 F17:F26 F31:F40" xr:uid="{00000000-0002-0000-0300-000000000000}">
      <formula1>CONTRAT</formula1>
    </dataValidation>
  </dataValidations>
  <printOptions horizontalCentered="1"/>
  <pageMargins left="0.23622047244094491" right="0.23622047244094491" top="0.78740157480314965" bottom="0.55118110236220474" header="0.31496062992125984" footer="0.31496062992125984"/>
  <pageSetup paperSize="9" scale="56" orientation="landscape" r:id="rId1"/>
  <headerFooter>
    <oddHeader>&amp;C&amp;14&amp;F
&amp;A</oddHeader>
    <oddFooter>&amp;R&amp;P/&amp;N</oddFooter>
  </headerFooter>
  <rowBreaks count="1" manualBreakCount="1">
    <brk id="2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9">
    <tabColor theme="8" tint="-0.249977111117893"/>
    <pageSetUpPr fitToPage="1"/>
  </sheetPr>
  <dimension ref="A1:R57"/>
  <sheetViews>
    <sheetView showGridLines="0" topLeftCell="B1" zoomScaleNormal="100" workbookViewId="0">
      <pane ySplit="1" topLeftCell="A2" activePane="bottomLeft" state="frozen"/>
      <selection activeCell="B1" sqref="B1"/>
      <selection pane="bottomLeft" activeCell="C17" sqref="C17"/>
    </sheetView>
  </sheetViews>
  <sheetFormatPr baseColWidth="10" defaultRowHeight="15" x14ac:dyDescent="0.25"/>
  <cols>
    <col min="1" max="1" width="16" hidden="1" customWidth="1"/>
    <col min="2" max="2" width="14.7109375" customWidth="1"/>
    <col min="3" max="3" width="50.7109375" customWidth="1"/>
    <col min="4" max="4" width="50.7109375" style="3" customWidth="1"/>
    <col min="5" max="5" width="40.7109375" customWidth="1"/>
    <col min="6" max="7" width="12.7109375" style="106" customWidth="1"/>
    <col min="8" max="8" width="13.7109375" style="3" customWidth="1"/>
    <col min="9" max="9" width="9.42578125" style="3" hidden="1" customWidth="1"/>
    <col min="10" max="10" width="20" style="3" hidden="1" customWidth="1"/>
    <col min="11" max="12" width="13.7109375" style="80" customWidth="1"/>
    <col min="13" max="13" width="12.7109375" style="80" hidden="1" customWidth="1"/>
    <col min="14" max="14" width="13.7109375" style="107" customWidth="1"/>
    <col min="15" max="15" width="9.28515625" hidden="1" customWidth="1"/>
    <col min="16" max="16" width="6.42578125" hidden="1" customWidth="1"/>
    <col min="17" max="17" width="13.7109375" style="3" customWidth="1"/>
    <col min="18" max="18" width="7.7109375" style="80" hidden="1" customWidth="1"/>
  </cols>
  <sheetData>
    <row r="1" spans="1:18" s="97" customFormat="1" ht="45.95" customHeight="1" x14ac:dyDescent="0.25">
      <c r="A1" s="163"/>
      <c r="B1" s="164"/>
      <c r="C1" s="164"/>
      <c r="D1" s="164"/>
      <c r="E1" s="164"/>
      <c r="F1" s="165"/>
      <c r="G1" s="165"/>
      <c r="H1" s="166"/>
      <c r="I1" s="167"/>
      <c r="J1" s="167"/>
      <c r="K1" s="168"/>
      <c r="L1" s="168"/>
      <c r="M1" s="169"/>
      <c r="N1" s="165"/>
      <c r="O1" s="170"/>
      <c r="P1" s="170"/>
      <c r="Q1" s="168"/>
      <c r="R1" s="169"/>
    </row>
    <row r="2" spans="1:18" x14ac:dyDescent="0.25">
      <c r="B2" s="171"/>
      <c r="C2" s="171"/>
      <c r="D2" s="171"/>
      <c r="E2" s="171"/>
      <c r="F2" s="172"/>
      <c r="G2" s="172"/>
      <c r="H2" s="173"/>
      <c r="I2" s="173"/>
      <c r="J2" s="173"/>
      <c r="K2" s="174"/>
      <c r="L2" s="174"/>
      <c r="M2" s="175"/>
      <c r="N2" s="176"/>
      <c r="O2" s="177"/>
      <c r="P2" s="177"/>
      <c r="Q2" s="178"/>
      <c r="R2" s="174"/>
    </row>
    <row r="3" spans="1:18" x14ac:dyDescent="0.25">
      <c r="B3" s="179"/>
      <c r="C3" s="179"/>
      <c r="D3" s="179"/>
      <c r="E3" s="179"/>
      <c r="F3" s="180"/>
      <c r="G3" s="180"/>
      <c r="H3" s="181"/>
      <c r="I3" s="181"/>
      <c r="J3" s="181"/>
      <c r="K3" s="182"/>
      <c r="L3" s="182"/>
      <c r="M3" s="183"/>
      <c r="N3" s="184"/>
      <c r="O3" s="185"/>
      <c r="P3" s="185"/>
      <c r="Q3" s="186"/>
      <c r="R3" s="182"/>
    </row>
    <row r="4" spans="1:18" x14ac:dyDescent="0.25">
      <c r="B4" s="179"/>
      <c r="C4" s="179"/>
      <c r="D4" s="179"/>
      <c r="E4" s="179"/>
      <c r="F4" s="180"/>
      <c r="G4" s="180"/>
      <c r="H4" s="181"/>
      <c r="I4" s="181"/>
      <c r="J4" s="181"/>
      <c r="K4" s="182"/>
      <c r="L4" s="182"/>
      <c r="M4" s="183"/>
      <c r="N4" s="184"/>
      <c r="O4" s="185"/>
      <c r="P4" s="185"/>
      <c r="Q4" s="186"/>
      <c r="R4" s="182"/>
    </row>
    <row r="5" spans="1:18" x14ac:dyDescent="0.25">
      <c r="B5" s="179"/>
      <c r="C5" s="179"/>
      <c r="D5" s="179"/>
      <c r="E5" s="179"/>
      <c r="F5" s="180"/>
      <c r="G5" s="180"/>
      <c r="H5" s="181"/>
      <c r="I5" s="181"/>
      <c r="J5" s="181"/>
      <c r="K5" s="182"/>
      <c r="L5" s="182"/>
      <c r="M5" s="183"/>
      <c r="N5" s="184"/>
      <c r="O5" s="185"/>
      <c r="P5" s="185"/>
      <c r="Q5" s="186"/>
      <c r="R5" s="182"/>
    </row>
    <row r="6" spans="1:18" x14ac:dyDescent="0.25">
      <c r="B6" s="179"/>
      <c r="C6" s="179"/>
      <c r="D6" s="179"/>
      <c r="E6" s="179"/>
      <c r="F6" s="180"/>
      <c r="G6" s="180"/>
      <c r="H6" s="181"/>
      <c r="I6" s="181"/>
      <c r="J6" s="181"/>
      <c r="K6" s="182"/>
      <c r="L6" s="182"/>
      <c r="M6" s="183"/>
      <c r="N6" s="184"/>
      <c r="O6" s="185"/>
      <c r="P6" s="185"/>
      <c r="Q6" s="186"/>
      <c r="R6" s="182"/>
    </row>
    <row r="7" spans="1:18" x14ac:dyDescent="0.25">
      <c r="B7" s="179"/>
      <c r="C7" s="179"/>
      <c r="D7" s="179"/>
      <c r="E7" s="179"/>
      <c r="F7" s="180"/>
      <c r="G7" s="180"/>
      <c r="H7" s="181"/>
      <c r="I7" s="181"/>
      <c r="J7" s="181"/>
      <c r="K7" s="182"/>
      <c r="L7" s="182"/>
      <c r="M7" s="183"/>
      <c r="N7" s="184"/>
      <c r="O7" s="185"/>
      <c r="P7" s="185"/>
      <c r="Q7" s="186"/>
      <c r="R7" s="182"/>
    </row>
    <row r="8" spans="1:18" x14ac:dyDescent="0.25">
      <c r="B8" s="179"/>
      <c r="C8" s="179"/>
      <c r="D8" s="179"/>
      <c r="E8" s="179"/>
      <c r="F8" s="180"/>
      <c r="G8" s="180"/>
      <c r="H8" s="181"/>
      <c r="I8" s="181"/>
      <c r="J8" s="181"/>
      <c r="K8" s="182"/>
      <c r="L8" s="182"/>
      <c r="M8" s="183"/>
      <c r="N8" s="184"/>
      <c r="O8" s="185"/>
      <c r="P8" s="185"/>
      <c r="Q8" s="186"/>
      <c r="R8" s="182"/>
    </row>
    <row r="9" spans="1:18" x14ac:dyDescent="0.25">
      <c r="B9" s="179"/>
      <c r="C9" s="179"/>
      <c r="D9" s="179"/>
      <c r="E9" s="179"/>
      <c r="F9" s="180"/>
      <c r="G9" s="180"/>
      <c r="H9" s="181"/>
      <c r="I9" s="181"/>
      <c r="J9" s="181"/>
      <c r="K9" s="182"/>
      <c r="L9" s="182"/>
      <c r="M9" s="183"/>
      <c r="N9" s="184"/>
      <c r="O9" s="185"/>
      <c r="P9" s="185"/>
      <c r="Q9" s="186"/>
      <c r="R9" s="182"/>
    </row>
    <row r="10" spans="1:18" x14ac:dyDescent="0.25">
      <c r="B10" s="179"/>
      <c r="C10" s="179"/>
      <c r="D10" s="179"/>
      <c r="E10" s="179"/>
      <c r="F10" s="180"/>
      <c r="G10" s="180"/>
      <c r="H10" s="181"/>
      <c r="I10" s="181"/>
      <c r="J10" s="181"/>
      <c r="K10" s="182"/>
      <c r="L10" s="182"/>
      <c r="M10" s="183"/>
      <c r="N10" s="184"/>
      <c r="O10" s="185"/>
      <c r="P10" s="185"/>
      <c r="Q10" s="186"/>
      <c r="R10" s="182"/>
    </row>
    <row r="11" spans="1:18" x14ac:dyDescent="0.25">
      <c r="B11" s="179"/>
      <c r="C11" s="179"/>
      <c r="D11" s="179"/>
      <c r="E11" s="179"/>
      <c r="F11" s="180"/>
      <c r="G11" s="180"/>
      <c r="H11" s="181"/>
      <c r="I11" s="181"/>
      <c r="J11" s="181"/>
      <c r="K11" s="182"/>
      <c r="L11" s="182"/>
      <c r="M11" s="183"/>
      <c r="N11" s="184"/>
      <c r="O11" s="185"/>
      <c r="P11" s="185"/>
      <c r="Q11" s="186"/>
      <c r="R11" s="182"/>
    </row>
    <row r="12" spans="1:18" x14ac:dyDescent="0.25">
      <c r="B12" s="179"/>
      <c r="C12" s="179"/>
      <c r="D12" s="179"/>
      <c r="E12" s="179"/>
      <c r="F12" s="180"/>
      <c r="G12" s="180"/>
      <c r="H12" s="181"/>
      <c r="I12" s="181"/>
      <c r="J12" s="181"/>
      <c r="K12" s="182"/>
      <c r="L12" s="182"/>
      <c r="M12" s="183"/>
      <c r="N12" s="184"/>
      <c r="O12" s="185"/>
      <c r="P12" s="185"/>
      <c r="Q12" s="186"/>
      <c r="R12" s="182"/>
    </row>
    <row r="13" spans="1:18" x14ac:dyDescent="0.25">
      <c r="B13" s="179"/>
      <c r="C13" s="179"/>
      <c r="D13" s="179"/>
      <c r="E13" s="179"/>
      <c r="F13" s="180"/>
      <c r="G13" s="180"/>
      <c r="H13" s="181"/>
      <c r="I13" s="181"/>
      <c r="J13" s="181"/>
      <c r="K13" s="182"/>
      <c r="L13" s="182"/>
      <c r="M13" s="183"/>
      <c r="N13" s="184"/>
      <c r="O13" s="185"/>
      <c r="P13" s="185"/>
      <c r="Q13" s="186"/>
      <c r="R13" s="182"/>
    </row>
    <row r="14" spans="1:18" x14ac:dyDescent="0.25">
      <c r="B14" s="179"/>
      <c r="C14" s="179"/>
      <c r="D14" s="179"/>
      <c r="E14" s="179"/>
      <c r="F14" s="180"/>
      <c r="G14" s="180"/>
      <c r="H14" s="181"/>
      <c r="I14" s="181"/>
      <c r="J14" s="181"/>
      <c r="K14" s="182"/>
      <c r="L14" s="182"/>
      <c r="M14" s="183"/>
      <c r="N14" s="184"/>
      <c r="O14" s="185"/>
      <c r="P14" s="185"/>
      <c r="Q14" s="186"/>
      <c r="R14" s="182"/>
    </row>
    <row r="15" spans="1:18" x14ac:dyDescent="0.25">
      <c r="B15" s="179"/>
      <c r="C15" s="179"/>
      <c r="D15" s="179"/>
      <c r="E15" s="179"/>
      <c r="F15" s="180"/>
      <c r="G15" s="180"/>
      <c r="H15" s="181"/>
      <c r="I15" s="181"/>
      <c r="J15" s="181"/>
      <c r="K15" s="182"/>
      <c r="L15" s="182"/>
      <c r="M15" s="183"/>
      <c r="N15" s="184"/>
      <c r="O15" s="185"/>
      <c r="P15" s="185"/>
      <c r="Q15" s="186"/>
      <c r="R15" s="182"/>
    </row>
    <row r="16" spans="1:18" x14ac:dyDescent="0.25">
      <c r="B16" s="179"/>
      <c r="C16" s="179"/>
      <c r="D16" s="179"/>
      <c r="E16" s="179"/>
      <c r="F16" s="180"/>
      <c r="G16" s="180"/>
      <c r="H16" s="181"/>
      <c r="I16" s="181"/>
      <c r="J16" s="181"/>
      <c r="K16" s="182"/>
      <c r="L16" s="182"/>
      <c r="M16" s="183"/>
      <c r="N16" s="184"/>
      <c r="O16" s="185"/>
      <c r="P16" s="185"/>
      <c r="Q16" s="186"/>
      <c r="R16" s="182"/>
    </row>
    <row r="17" spans="2:18" x14ac:dyDescent="0.25">
      <c r="B17" s="179"/>
      <c r="C17" s="179"/>
      <c r="D17" s="179"/>
      <c r="E17" s="179"/>
      <c r="F17" s="180"/>
      <c r="G17" s="180"/>
      <c r="H17" s="181"/>
      <c r="I17" s="181"/>
      <c r="J17" s="181"/>
      <c r="K17" s="182"/>
      <c r="L17" s="182"/>
      <c r="M17" s="183"/>
      <c r="N17" s="184"/>
      <c r="O17" s="185"/>
      <c r="P17" s="185"/>
      <c r="Q17" s="186"/>
      <c r="R17" s="182"/>
    </row>
    <row r="18" spans="2:18" x14ac:dyDescent="0.25">
      <c r="B18" s="179"/>
      <c r="C18" s="179"/>
      <c r="D18" s="179"/>
      <c r="E18" s="179"/>
      <c r="F18" s="180"/>
      <c r="G18" s="180"/>
      <c r="H18" s="181"/>
      <c r="I18" s="181"/>
      <c r="J18" s="181"/>
      <c r="K18" s="182"/>
      <c r="L18" s="182"/>
      <c r="M18" s="183"/>
      <c r="N18" s="184"/>
      <c r="O18" s="185"/>
      <c r="P18" s="185"/>
      <c r="Q18" s="186"/>
      <c r="R18" s="182"/>
    </row>
    <row r="19" spans="2:18" x14ac:dyDescent="0.25">
      <c r="B19" s="179"/>
      <c r="C19" s="179"/>
      <c r="D19" s="179"/>
      <c r="E19" s="179"/>
      <c r="F19" s="180"/>
      <c r="G19" s="180"/>
      <c r="H19" s="181"/>
      <c r="I19" s="181"/>
      <c r="J19" s="181"/>
      <c r="K19" s="182"/>
      <c r="L19" s="182"/>
      <c r="M19" s="183"/>
      <c r="N19" s="184"/>
      <c r="O19" s="185"/>
      <c r="P19" s="185"/>
      <c r="Q19" s="186"/>
      <c r="R19" s="182"/>
    </row>
    <row r="20" spans="2:18" x14ac:dyDescent="0.25">
      <c r="B20" s="179"/>
      <c r="C20" s="179"/>
      <c r="D20" s="179"/>
      <c r="E20" s="179"/>
      <c r="F20" s="180"/>
      <c r="G20" s="180"/>
      <c r="H20" s="181"/>
      <c r="I20" s="181"/>
      <c r="J20" s="181"/>
      <c r="K20" s="182"/>
      <c r="L20" s="182"/>
      <c r="M20" s="183"/>
      <c r="N20" s="184"/>
      <c r="O20" s="185"/>
      <c r="P20" s="185"/>
      <c r="Q20" s="186"/>
      <c r="R20" s="182"/>
    </row>
    <row r="21" spans="2:18" x14ac:dyDescent="0.25">
      <c r="B21" s="179"/>
      <c r="C21" s="179"/>
      <c r="D21" s="179"/>
      <c r="E21" s="179"/>
      <c r="F21" s="180"/>
      <c r="G21" s="180"/>
      <c r="H21" s="181"/>
      <c r="I21" s="181"/>
      <c r="J21" s="181"/>
      <c r="K21" s="182"/>
      <c r="L21" s="182"/>
      <c r="M21" s="183"/>
      <c r="N21" s="184"/>
      <c r="O21" s="185"/>
      <c r="P21" s="185"/>
      <c r="Q21" s="186"/>
      <c r="R21" s="182"/>
    </row>
    <row r="22" spans="2:18" x14ac:dyDescent="0.25">
      <c r="B22" s="179"/>
      <c r="C22" s="179"/>
      <c r="D22" s="179"/>
      <c r="E22" s="179"/>
      <c r="F22" s="180"/>
      <c r="G22" s="180"/>
      <c r="H22" s="181"/>
      <c r="I22" s="181"/>
      <c r="J22" s="181"/>
      <c r="K22" s="182"/>
      <c r="L22" s="182"/>
      <c r="M22" s="183"/>
      <c r="N22" s="184"/>
      <c r="O22" s="185"/>
      <c r="P22" s="185"/>
      <c r="Q22" s="186"/>
      <c r="R22" s="182"/>
    </row>
    <row r="23" spans="2:18" x14ac:dyDescent="0.25">
      <c r="B23" s="179"/>
      <c r="C23" s="179"/>
      <c r="D23" s="179"/>
      <c r="E23" s="179"/>
      <c r="F23" s="180"/>
      <c r="G23" s="180"/>
      <c r="H23" s="181"/>
      <c r="I23" s="181"/>
      <c r="J23" s="181"/>
      <c r="K23" s="182"/>
      <c r="L23" s="182"/>
      <c r="M23" s="183"/>
      <c r="N23" s="184"/>
      <c r="O23" s="185"/>
      <c r="P23" s="185"/>
      <c r="Q23" s="186"/>
      <c r="R23" s="182"/>
    </row>
    <row r="24" spans="2:18" x14ac:dyDescent="0.25">
      <c r="B24" s="179"/>
      <c r="C24" s="179"/>
      <c r="D24" s="179"/>
      <c r="E24" s="179"/>
      <c r="F24" s="180"/>
      <c r="G24" s="180"/>
      <c r="H24" s="181"/>
      <c r="I24" s="181"/>
      <c r="J24" s="181"/>
      <c r="K24" s="182"/>
      <c r="L24" s="182"/>
      <c r="M24" s="183"/>
      <c r="N24" s="184"/>
      <c r="O24" s="185"/>
      <c r="P24" s="185"/>
      <c r="Q24" s="186"/>
      <c r="R24" s="182"/>
    </row>
    <row r="25" spans="2:18" x14ac:dyDescent="0.25">
      <c r="B25" s="179"/>
      <c r="C25" s="179"/>
      <c r="D25" s="179"/>
      <c r="E25" s="179"/>
      <c r="F25" s="180"/>
      <c r="G25" s="180"/>
      <c r="H25" s="181"/>
      <c r="I25" s="181"/>
      <c r="J25" s="181"/>
      <c r="K25" s="182"/>
      <c r="L25" s="182"/>
      <c r="M25" s="183"/>
      <c r="N25" s="184"/>
      <c r="O25" s="185"/>
      <c r="P25" s="185"/>
      <c r="Q25" s="186"/>
      <c r="R25" s="182"/>
    </row>
    <row r="26" spans="2:18" x14ac:dyDescent="0.25">
      <c r="B26" s="179"/>
      <c r="C26" s="179"/>
      <c r="D26" s="179"/>
      <c r="E26" s="179"/>
      <c r="F26" s="180"/>
      <c r="G26" s="180"/>
      <c r="H26" s="181"/>
      <c r="I26" s="181"/>
      <c r="J26" s="181"/>
      <c r="K26" s="182"/>
      <c r="L26" s="182"/>
      <c r="M26" s="183"/>
      <c r="N26" s="184"/>
      <c r="O26" s="185"/>
      <c r="P26" s="185"/>
      <c r="Q26" s="186"/>
      <c r="R26" s="182"/>
    </row>
    <row r="27" spans="2:18" x14ac:dyDescent="0.25">
      <c r="B27" s="179"/>
      <c r="C27" s="179"/>
      <c r="D27" s="179"/>
      <c r="E27" s="179"/>
      <c r="F27" s="180"/>
      <c r="G27" s="180"/>
      <c r="H27" s="181"/>
      <c r="I27" s="181"/>
      <c r="J27" s="181"/>
      <c r="K27" s="182"/>
      <c r="L27" s="182"/>
      <c r="M27" s="183"/>
      <c r="N27" s="184"/>
      <c r="O27" s="185"/>
      <c r="P27" s="185"/>
      <c r="Q27" s="186"/>
      <c r="R27" s="182"/>
    </row>
    <row r="28" spans="2:18" x14ac:dyDescent="0.25">
      <c r="B28" s="179"/>
      <c r="C28" s="179"/>
      <c r="D28" s="179"/>
      <c r="E28" s="179"/>
      <c r="F28" s="180"/>
      <c r="G28" s="180"/>
      <c r="H28" s="181"/>
      <c r="I28" s="181"/>
      <c r="J28" s="181"/>
      <c r="K28" s="182"/>
      <c r="L28" s="182"/>
      <c r="M28" s="183"/>
      <c r="N28" s="184"/>
      <c r="O28" s="185"/>
      <c r="P28" s="185"/>
      <c r="Q28" s="186"/>
      <c r="R28" s="182"/>
    </row>
    <row r="29" spans="2:18" x14ac:dyDescent="0.25">
      <c r="B29" s="179"/>
      <c r="C29" s="179"/>
      <c r="D29" s="179"/>
      <c r="E29" s="179"/>
      <c r="F29" s="180"/>
      <c r="G29" s="180"/>
      <c r="H29" s="181"/>
      <c r="I29" s="181"/>
      <c r="J29" s="181"/>
      <c r="K29" s="182"/>
      <c r="L29" s="182"/>
      <c r="M29" s="183"/>
      <c r="N29" s="184"/>
      <c r="O29" s="185"/>
      <c r="P29" s="185"/>
      <c r="Q29" s="186"/>
      <c r="R29" s="182"/>
    </row>
    <row r="30" spans="2:18" x14ac:dyDescent="0.25">
      <c r="B30" s="179"/>
      <c r="C30" s="179"/>
      <c r="D30" s="179"/>
      <c r="E30" s="179"/>
      <c r="F30" s="180"/>
      <c r="G30" s="180"/>
      <c r="H30" s="181"/>
      <c r="I30" s="181"/>
      <c r="J30" s="181"/>
      <c r="K30" s="182"/>
      <c r="L30" s="182"/>
      <c r="M30" s="183"/>
      <c r="N30" s="184"/>
      <c r="O30" s="185"/>
      <c r="P30" s="185"/>
      <c r="Q30" s="186"/>
      <c r="R30" s="182"/>
    </row>
    <row r="31" spans="2:18" x14ac:dyDescent="0.25">
      <c r="B31" s="179"/>
      <c r="C31" s="179"/>
      <c r="D31" s="179"/>
      <c r="E31" s="179"/>
      <c r="F31" s="180"/>
      <c r="G31" s="180"/>
      <c r="H31" s="181"/>
      <c r="I31" s="181"/>
      <c r="J31" s="181"/>
      <c r="K31" s="182"/>
      <c r="L31" s="182"/>
      <c r="M31" s="183"/>
      <c r="N31" s="184"/>
      <c r="O31" s="185"/>
      <c r="P31" s="185"/>
      <c r="Q31" s="186"/>
      <c r="R31" s="182"/>
    </row>
    <row r="32" spans="2:18" x14ac:dyDescent="0.25">
      <c r="B32" s="179"/>
      <c r="C32" s="179"/>
      <c r="D32" s="179"/>
      <c r="E32" s="179"/>
      <c r="F32" s="180"/>
      <c r="G32" s="180"/>
      <c r="H32" s="181"/>
      <c r="I32" s="181"/>
      <c r="J32" s="181"/>
      <c r="K32" s="182"/>
      <c r="L32" s="182"/>
      <c r="M32" s="183"/>
      <c r="N32" s="184"/>
      <c r="O32" s="185"/>
      <c r="P32" s="185"/>
      <c r="Q32" s="186"/>
      <c r="R32" s="182"/>
    </row>
    <row r="33" spans="2:18" x14ac:dyDescent="0.25">
      <c r="B33" s="179"/>
      <c r="C33" s="179"/>
      <c r="D33" s="179"/>
      <c r="E33" s="179"/>
      <c r="F33" s="180"/>
      <c r="G33" s="180"/>
      <c r="H33" s="181"/>
      <c r="I33" s="181"/>
      <c r="J33" s="181"/>
      <c r="K33" s="182"/>
      <c r="L33" s="182"/>
      <c r="M33" s="183"/>
      <c r="N33" s="184"/>
      <c r="O33" s="185"/>
      <c r="P33" s="185"/>
      <c r="Q33" s="186"/>
      <c r="R33" s="182"/>
    </row>
    <row r="34" spans="2:18" x14ac:dyDescent="0.25">
      <c r="B34" s="179"/>
      <c r="C34" s="179"/>
      <c r="D34" s="179"/>
      <c r="E34" s="179"/>
      <c r="F34" s="180"/>
      <c r="G34" s="180"/>
      <c r="H34" s="181"/>
      <c r="I34" s="181"/>
      <c r="J34" s="181"/>
      <c r="K34" s="182"/>
      <c r="L34" s="182"/>
      <c r="M34" s="183"/>
      <c r="N34" s="184"/>
      <c r="O34" s="185"/>
      <c r="P34" s="185"/>
      <c r="Q34" s="186"/>
      <c r="R34" s="182"/>
    </row>
    <row r="35" spans="2:18" x14ac:dyDescent="0.25">
      <c r="B35" s="179"/>
      <c r="C35" s="179"/>
      <c r="D35" s="179"/>
      <c r="E35" s="179"/>
      <c r="F35" s="180"/>
      <c r="G35" s="180"/>
      <c r="H35" s="181"/>
      <c r="I35" s="181"/>
      <c r="J35" s="181"/>
      <c r="K35" s="182"/>
      <c r="L35" s="182"/>
      <c r="M35" s="183"/>
      <c r="N35" s="184"/>
      <c r="O35" s="185"/>
      <c r="P35" s="185"/>
      <c r="Q35" s="186"/>
      <c r="R35" s="182"/>
    </row>
    <row r="36" spans="2:18" x14ac:dyDescent="0.25">
      <c r="B36" s="179"/>
      <c r="C36" s="179"/>
      <c r="D36" s="179"/>
      <c r="E36" s="179"/>
      <c r="F36" s="180"/>
      <c r="G36" s="180"/>
      <c r="H36" s="181"/>
      <c r="I36" s="181"/>
      <c r="J36" s="181"/>
      <c r="K36" s="182"/>
      <c r="L36" s="182"/>
      <c r="M36" s="183"/>
      <c r="N36" s="184"/>
      <c r="O36" s="185"/>
      <c r="P36" s="185"/>
      <c r="Q36" s="186"/>
      <c r="R36" s="182"/>
    </row>
    <row r="37" spans="2:18" x14ac:dyDescent="0.25">
      <c r="B37" s="179"/>
      <c r="C37" s="179"/>
      <c r="D37" s="179"/>
      <c r="E37" s="179"/>
      <c r="F37" s="180"/>
      <c r="G37" s="180"/>
      <c r="H37" s="181"/>
      <c r="I37" s="181"/>
      <c r="J37" s="181"/>
      <c r="K37" s="182"/>
      <c r="L37" s="182"/>
      <c r="M37" s="183"/>
      <c r="N37" s="184"/>
      <c r="O37" s="185"/>
      <c r="P37" s="185"/>
      <c r="Q37" s="186"/>
      <c r="R37" s="182"/>
    </row>
    <row r="38" spans="2:18" x14ac:dyDescent="0.25">
      <c r="B38" s="179"/>
      <c r="C38" s="179"/>
      <c r="D38" s="179"/>
      <c r="E38" s="179"/>
      <c r="F38" s="180"/>
      <c r="G38" s="180"/>
      <c r="H38" s="181"/>
      <c r="I38" s="181"/>
      <c r="J38" s="181"/>
      <c r="K38" s="182"/>
      <c r="L38" s="182"/>
      <c r="M38" s="183"/>
      <c r="N38" s="184"/>
      <c r="O38" s="185"/>
      <c r="P38" s="185"/>
      <c r="Q38" s="186"/>
      <c r="R38" s="182"/>
    </row>
    <row r="39" spans="2:18" x14ac:dyDescent="0.25">
      <c r="B39" s="179"/>
      <c r="C39" s="179"/>
      <c r="D39" s="179"/>
      <c r="E39" s="179"/>
      <c r="F39" s="180"/>
      <c r="G39" s="180"/>
      <c r="H39" s="181"/>
      <c r="I39" s="181"/>
      <c r="J39" s="181"/>
      <c r="K39" s="182"/>
      <c r="L39" s="182"/>
      <c r="M39" s="183"/>
      <c r="N39" s="184"/>
      <c r="O39" s="185"/>
      <c r="P39" s="185"/>
      <c r="Q39" s="186"/>
      <c r="R39" s="182"/>
    </row>
    <row r="40" spans="2:18" x14ac:dyDescent="0.25">
      <c r="B40" s="179"/>
      <c r="C40" s="179"/>
      <c r="D40" s="179"/>
      <c r="E40" s="179"/>
      <c r="F40" s="180"/>
      <c r="G40" s="180"/>
      <c r="H40" s="181"/>
      <c r="I40" s="181"/>
      <c r="J40" s="181"/>
      <c r="K40" s="182"/>
      <c r="L40" s="182"/>
      <c r="M40" s="183"/>
      <c r="N40" s="184"/>
      <c r="O40" s="185"/>
      <c r="P40" s="185"/>
      <c r="Q40" s="186"/>
      <c r="R40" s="182"/>
    </row>
    <row r="41" spans="2:18" x14ac:dyDescent="0.25">
      <c r="B41" s="179"/>
      <c r="C41" s="179"/>
      <c r="D41" s="179"/>
      <c r="E41" s="179"/>
      <c r="F41" s="180"/>
      <c r="G41" s="180"/>
      <c r="H41" s="181"/>
      <c r="I41" s="181"/>
      <c r="J41" s="181"/>
      <c r="K41" s="182"/>
      <c r="L41" s="182"/>
      <c r="M41" s="183"/>
      <c r="N41" s="184"/>
      <c r="O41" s="185"/>
      <c r="P41" s="185"/>
      <c r="Q41" s="186"/>
      <c r="R41" s="182"/>
    </row>
    <row r="42" spans="2:18" x14ac:dyDescent="0.25">
      <c r="B42" s="179"/>
      <c r="C42" s="179"/>
      <c r="D42" s="179"/>
      <c r="E42" s="179"/>
      <c r="F42" s="180"/>
      <c r="G42" s="180"/>
      <c r="H42" s="181"/>
      <c r="I42" s="181"/>
      <c r="J42" s="181"/>
      <c r="K42" s="182"/>
      <c r="L42" s="182"/>
      <c r="M42" s="183"/>
      <c r="N42" s="184"/>
      <c r="O42" s="185"/>
      <c r="P42" s="185"/>
      <c r="Q42" s="186"/>
      <c r="R42" s="182"/>
    </row>
    <row r="43" spans="2:18" x14ac:dyDescent="0.25">
      <c r="B43" s="179"/>
      <c r="C43" s="179"/>
      <c r="D43" s="179"/>
      <c r="E43" s="179"/>
      <c r="F43" s="180"/>
      <c r="G43" s="180"/>
      <c r="H43" s="181"/>
      <c r="I43" s="181"/>
      <c r="J43" s="181"/>
      <c r="K43" s="182"/>
      <c r="L43" s="182"/>
      <c r="M43" s="183"/>
      <c r="N43" s="184"/>
      <c r="O43" s="185"/>
      <c r="P43" s="185"/>
      <c r="Q43" s="186"/>
      <c r="R43" s="182"/>
    </row>
    <row r="44" spans="2:18" x14ac:dyDescent="0.25">
      <c r="B44" s="179"/>
      <c r="C44" s="179"/>
      <c r="D44" s="179"/>
      <c r="E44" s="179"/>
      <c r="F44" s="180"/>
      <c r="G44" s="180"/>
      <c r="H44" s="181"/>
      <c r="I44" s="181"/>
      <c r="J44" s="181"/>
      <c r="K44" s="182"/>
      <c r="L44" s="182"/>
      <c r="M44" s="183"/>
      <c r="N44" s="184"/>
      <c r="O44" s="185"/>
      <c r="P44" s="185"/>
      <c r="Q44" s="186"/>
      <c r="R44" s="182"/>
    </row>
    <row r="45" spans="2:18" x14ac:dyDescent="0.25">
      <c r="B45" s="179"/>
      <c r="C45" s="179"/>
      <c r="D45" s="179"/>
      <c r="E45" s="179"/>
      <c r="F45" s="180"/>
      <c r="G45" s="180"/>
      <c r="H45" s="181"/>
      <c r="I45" s="181"/>
      <c r="J45" s="181"/>
      <c r="K45" s="182"/>
      <c r="L45" s="182"/>
      <c r="M45" s="183"/>
      <c r="N45" s="184"/>
      <c r="O45" s="185"/>
      <c r="P45" s="185"/>
      <c r="Q45" s="186"/>
      <c r="R45" s="182"/>
    </row>
    <row r="46" spans="2:18" x14ac:dyDescent="0.25">
      <c r="B46" s="179"/>
      <c r="C46" s="179"/>
      <c r="D46" s="179"/>
      <c r="E46" s="179"/>
      <c r="F46" s="180"/>
      <c r="G46" s="180"/>
      <c r="H46" s="181"/>
      <c r="I46" s="181"/>
      <c r="J46" s="181"/>
      <c r="K46" s="182"/>
      <c r="L46" s="182"/>
      <c r="M46" s="183"/>
      <c r="N46" s="184"/>
      <c r="O46" s="185"/>
      <c r="P46" s="185"/>
      <c r="Q46" s="186"/>
      <c r="R46" s="182"/>
    </row>
    <row r="47" spans="2:18" x14ac:dyDescent="0.25">
      <c r="B47" s="179"/>
      <c r="C47" s="179"/>
      <c r="D47" s="179"/>
      <c r="E47" s="179"/>
      <c r="F47" s="180"/>
      <c r="G47" s="180"/>
      <c r="H47" s="181"/>
      <c r="I47" s="181"/>
      <c r="J47" s="181"/>
      <c r="K47" s="182"/>
      <c r="L47" s="182"/>
      <c r="M47" s="183"/>
      <c r="N47" s="184"/>
      <c r="O47" s="185"/>
      <c r="P47" s="185"/>
      <c r="Q47" s="186"/>
      <c r="R47" s="182"/>
    </row>
    <row r="48" spans="2:18" x14ac:dyDescent="0.25">
      <c r="B48" s="179"/>
      <c r="C48" s="179"/>
      <c r="D48" s="179"/>
      <c r="E48" s="179"/>
      <c r="F48" s="180"/>
      <c r="G48" s="180"/>
      <c r="H48" s="181"/>
      <c r="I48" s="181"/>
      <c r="J48" s="181"/>
      <c r="K48" s="182"/>
      <c r="L48" s="182"/>
      <c r="M48" s="183"/>
      <c r="N48" s="184"/>
      <c r="O48" s="185"/>
      <c r="P48" s="185"/>
      <c r="Q48" s="186"/>
      <c r="R48" s="182"/>
    </row>
    <row r="49" spans="2:18" x14ac:dyDescent="0.25">
      <c r="B49" s="179"/>
      <c r="C49" s="179"/>
      <c r="D49" s="179"/>
      <c r="E49" s="179"/>
      <c r="F49" s="180"/>
      <c r="G49" s="180"/>
      <c r="H49" s="181"/>
      <c r="I49" s="181"/>
      <c r="J49" s="181"/>
      <c r="K49" s="182"/>
      <c r="L49" s="182"/>
      <c r="M49" s="183"/>
      <c r="N49" s="184"/>
      <c r="O49" s="185"/>
      <c r="P49" s="185"/>
      <c r="Q49" s="186"/>
      <c r="R49" s="182"/>
    </row>
    <row r="50" spans="2:18" x14ac:dyDescent="0.25">
      <c r="B50" s="179"/>
      <c r="C50" s="179"/>
      <c r="D50" s="179"/>
      <c r="E50" s="179"/>
      <c r="F50" s="180"/>
      <c r="G50" s="180"/>
      <c r="H50" s="181"/>
      <c r="I50" s="181"/>
      <c r="J50" s="181"/>
      <c r="K50" s="182"/>
      <c r="L50" s="182"/>
      <c r="M50" s="183"/>
      <c r="N50" s="184"/>
      <c r="O50" s="185"/>
      <c r="P50" s="185"/>
      <c r="Q50" s="186"/>
      <c r="R50" s="182"/>
    </row>
    <row r="51" spans="2:18" x14ac:dyDescent="0.25">
      <c r="B51" s="179"/>
      <c r="C51" s="179"/>
      <c r="D51" s="179"/>
      <c r="E51" s="179"/>
      <c r="F51" s="180"/>
      <c r="G51" s="180"/>
      <c r="H51" s="181"/>
      <c r="I51" s="181"/>
      <c r="J51" s="181"/>
      <c r="K51" s="182"/>
      <c r="L51" s="182"/>
      <c r="M51" s="183"/>
      <c r="N51" s="184"/>
      <c r="O51" s="185"/>
      <c r="P51" s="185"/>
      <c r="Q51" s="186"/>
      <c r="R51" s="182"/>
    </row>
    <row r="52" spans="2:18" x14ac:dyDescent="0.25">
      <c r="B52" s="179"/>
      <c r="C52" s="179"/>
      <c r="D52" s="179"/>
      <c r="E52" s="179"/>
      <c r="F52" s="180"/>
      <c r="G52" s="180"/>
      <c r="H52" s="181"/>
      <c r="I52" s="181"/>
      <c r="J52" s="181"/>
      <c r="K52" s="182"/>
      <c r="L52" s="182"/>
      <c r="M52" s="183"/>
      <c r="N52" s="184"/>
      <c r="O52" s="185"/>
      <c r="P52" s="185"/>
      <c r="Q52" s="186"/>
      <c r="R52" s="182"/>
    </row>
    <row r="53" spans="2:18" x14ac:dyDescent="0.25">
      <c r="B53" s="179"/>
      <c r="C53" s="179"/>
      <c r="D53" s="179"/>
      <c r="E53" s="179"/>
      <c r="F53" s="180"/>
      <c r="G53" s="180"/>
      <c r="H53" s="181"/>
      <c r="I53" s="181"/>
      <c r="J53" s="181"/>
      <c r="K53" s="182"/>
      <c r="L53" s="182"/>
      <c r="M53" s="183"/>
      <c r="N53" s="184"/>
      <c r="O53" s="185"/>
      <c r="P53" s="185"/>
      <c r="Q53" s="186"/>
      <c r="R53" s="182"/>
    </row>
    <row r="54" spans="2:18" x14ac:dyDescent="0.25">
      <c r="B54" s="179"/>
      <c r="C54" s="179"/>
      <c r="D54" s="179"/>
      <c r="E54" s="179"/>
      <c r="F54" s="180"/>
      <c r="G54" s="180"/>
      <c r="H54" s="181"/>
      <c r="I54" s="181"/>
      <c r="J54" s="181"/>
      <c r="K54" s="182"/>
      <c r="L54" s="182"/>
      <c r="M54" s="183"/>
      <c r="N54" s="184"/>
      <c r="O54" s="185"/>
      <c r="P54" s="185"/>
      <c r="Q54" s="186"/>
      <c r="R54" s="182"/>
    </row>
    <row r="55" spans="2:18" x14ac:dyDescent="0.25">
      <c r="B55" s="179"/>
      <c r="C55" s="179"/>
      <c r="D55" s="179"/>
      <c r="E55" s="179"/>
      <c r="F55" s="180"/>
      <c r="G55" s="180"/>
      <c r="H55" s="181"/>
      <c r="I55" s="181"/>
      <c r="J55" s="181"/>
      <c r="K55" s="182"/>
      <c r="L55" s="182"/>
      <c r="M55" s="183"/>
      <c r="N55" s="184"/>
      <c r="O55" s="185"/>
      <c r="P55" s="185"/>
      <c r="Q55" s="186"/>
      <c r="R55" s="182"/>
    </row>
    <row r="56" spans="2:18" x14ac:dyDescent="0.25">
      <c r="B56" s="179"/>
      <c r="C56" s="179"/>
      <c r="D56" s="179"/>
      <c r="E56" s="179"/>
      <c r="F56" s="180"/>
      <c r="G56" s="180"/>
      <c r="H56" s="181"/>
      <c r="I56" s="181"/>
      <c r="J56" s="181"/>
      <c r="K56" s="182"/>
      <c r="L56" s="182"/>
      <c r="M56" s="183"/>
      <c r="N56" s="184"/>
      <c r="O56" s="185"/>
      <c r="P56" s="185"/>
      <c r="Q56" s="186"/>
      <c r="R56" s="182"/>
    </row>
    <row r="57" spans="2:18" x14ac:dyDescent="0.25">
      <c r="B57" s="179"/>
      <c r="C57" s="179"/>
      <c r="D57" s="179"/>
      <c r="E57" s="179"/>
      <c r="F57" s="180"/>
      <c r="G57" s="180"/>
      <c r="H57" s="181"/>
      <c r="I57" s="181"/>
      <c r="J57" s="181"/>
      <c r="K57" s="182"/>
      <c r="L57" s="182"/>
      <c r="M57" s="183"/>
      <c r="N57" s="184"/>
      <c r="O57" s="185"/>
      <c r="P57" s="185"/>
      <c r="Q57" s="186"/>
      <c r="R57" s="182"/>
    </row>
  </sheetData>
  <conditionalFormatting sqref="M2:N57">
    <cfRule type="containsBlanks" dxfId="37" priority="1">
      <formula>LEN(TRIM(M2))=0</formula>
    </cfRule>
  </conditionalFormatting>
  <printOptions horizontalCentered="1"/>
  <pageMargins left="0.23622047244094491" right="0.23622047244094491" top="0.78740157480314965" bottom="0.55118110236220474" header="0.31496062992125984" footer="0.31496062992125984"/>
  <pageSetup paperSize="9" scale="58" fitToHeight="0" orientation="landscape" r:id="rId1"/>
  <headerFooter>
    <oddHeader>&amp;C&amp;14&amp;F
&amp;A</oddHeader>
    <oddFooter>&amp;R&amp;P/&amp;N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theme="8" tint="-0.249977111117893"/>
    <pageSetUpPr fitToPage="1"/>
  </sheetPr>
  <dimension ref="A1:N35"/>
  <sheetViews>
    <sheetView showGridLines="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16" sqref="B16"/>
    </sheetView>
  </sheetViews>
  <sheetFormatPr baseColWidth="10" defaultRowHeight="15" x14ac:dyDescent="0.25"/>
  <cols>
    <col min="1" max="1" width="50.7109375" customWidth="1"/>
    <col min="2" max="2" width="38.28515625" customWidth="1"/>
    <col min="3" max="4" width="13.7109375" style="205" customWidth="1"/>
    <col min="5" max="5" width="13.7109375" style="206" customWidth="1"/>
    <col min="6" max="6" width="13.85546875" style="205" customWidth="1"/>
    <col min="7" max="7" width="13.85546875" style="206" customWidth="1"/>
    <col min="8" max="8" width="13.85546875" style="205" customWidth="1"/>
    <col min="9" max="9" width="13.85546875" style="206" customWidth="1"/>
    <col min="10" max="10" width="12.7109375" style="3" customWidth="1"/>
    <col min="11" max="13" width="12.7109375" style="205" customWidth="1"/>
    <col min="14" max="14" width="12.7109375" style="15" customWidth="1"/>
  </cols>
  <sheetData>
    <row r="1" spans="1:14" ht="21" customHeight="1" x14ac:dyDescent="0.25">
      <c r="A1" s="401"/>
      <c r="B1" s="404"/>
      <c r="C1" s="407"/>
      <c r="D1" s="407"/>
      <c r="E1" s="407"/>
      <c r="F1" s="397"/>
      <c r="G1" s="398"/>
      <c r="H1" s="397"/>
      <c r="I1" s="398"/>
      <c r="J1" s="404"/>
      <c r="K1" s="404"/>
      <c r="L1" s="404"/>
      <c r="M1" s="404"/>
      <c r="N1" s="410"/>
    </row>
    <row r="2" spans="1:14" ht="21" customHeight="1" x14ac:dyDescent="0.25">
      <c r="A2" s="402"/>
      <c r="B2" s="405"/>
      <c r="C2" s="408"/>
      <c r="D2" s="408"/>
      <c r="E2" s="408"/>
      <c r="F2" s="399"/>
      <c r="G2" s="400"/>
      <c r="H2" s="399"/>
      <c r="I2" s="400"/>
      <c r="J2" s="405"/>
      <c r="K2" s="405"/>
      <c r="L2" s="405"/>
      <c r="M2" s="405"/>
      <c r="N2" s="411"/>
    </row>
    <row r="3" spans="1:14" ht="21" customHeight="1" x14ac:dyDescent="0.25">
      <c r="A3" s="403"/>
      <c r="B3" s="406"/>
      <c r="C3" s="409"/>
      <c r="D3" s="409"/>
      <c r="E3" s="409"/>
      <c r="F3" s="187"/>
      <c r="G3" s="188"/>
      <c r="H3" s="187"/>
      <c r="I3" s="188"/>
      <c r="J3" s="406"/>
      <c r="K3" s="406"/>
      <c r="L3" s="406"/>
      <c r="M3" s="406"/>
      <c r="N3" s="412"/>
    </row>
    <row r="4" spans="1:14" s="18" customFormat="1" ht="20.100000000000001" customHeight="1" x14ac:dyDescent="0.25">
      <c r="A4" s="189"/>
      <c r="B4" s="190"/>
      <c r="C4" s="191"/>
      <c r="D4" s="191"/>
      <c r="E4" s="192"/>
      <c r="F4" s="191"/>
      <c r="G4" s="192"/>
      <c r="H4" s="191"/>
      <c r="I4" s="192"/>
      <c r="J4" s="193"/>
      <c r="K4" s="196"/>
      <c r="L4" s="191"/>
      <c r="M4" s="191"/>
      <c r="N4" s="194"/>
    </row>
    <row r="5" spans="1:14" ht="20.100000000000001" customHeight="1" x14ac:dyDescent="0.25">
      <c r="A5" s="195"/>
      <c r="B5" s="58"/>
      <c r="C5" s="196"/>
      <c r="D5" s="196"/>
      <c r="E5" s="197"/>
      <c r="F5" s="196"/>
      <c r="G5" s="197"/>
      <c r="H5" s="196"/>
      <c r="I5" s="197"/>
      <c r="J5" s="198"/>
      <c r="K5" s="196"/>
      <c r="L5" s="196"/>
      <c r="M5" s="196"/>
      <c r="N5" s="199"/>
    </row>
    <row r="6" spans="1:14" ht="20.100000000000001" customHeight="1" x14ac:dyDescent="0.25">
      <c r="A6" s="195"/>
      <c r="B6" s="58"/>
      <c r="C6" s="196"/>
      <c r="D6" s="196"/>
      <c r="E6" s="197"/>
      <c r="F6" s="196"/>
      <c r="G6" s="197"/>
      <c r="H6" s="196"/>
      <c r="I6" s="197"/>
      <c r="J6" s="198"/>
      <c r="K6" s="196"/>
      <c r="L6" s="196"/>
      <c r="M6" s="196"/>
      <c r="N6" s="199"/>
    </row>
    <row r="7" spans="1:14" ht="20.100000000000001" customHeight="1" x14ac:dyDescent="0.25">
      <c r="A7" s="195"/>
      <c r="B7" s="58"/>
      <c r="C7" s="196"/>
      <c r="D7" s="196"/>
      <c r="E7" s="197"/>
      <c r="F7" s="196"/>
      <c r="G7" s="197"/>
      <c r="H7" s="196"/>
      <c r="I7" s="197"/>
      <c r="J7" s="198"/>
      <c r="K7" s="196"/>
      <c r="L7" s="196"/>
      <c r="M7" s="196"/>
      <c r="N7" s="199"/>
    </row>
    <row r="8" spans="1:14" ht="20.100000000000001" customHeight="1" x14ac:dyDescent="0.25">
      <c r="A8" s="195"/>
      <c r="B8" s="58"/>
      <c r="C8" s="196"/>
      <c r="D8" s="196"/>
      <c r="E8" s="197"/>
      <c r="F8" s="196"/>
      <c r="G8" s="197"/>
      <c r="H8" s="196"/>
      <c r="I8" s="197"/>
      <c r="J8" s="198"/>
      <c r="K8" s="196"/>
      <c r="L8" s="196"/>
      <c r="M8" s="196"/>
      <c r="N8" s="199"/>
    </row>
    <row r="9" spans="1:14" ht="20.100000000000001" customHeight="1" x14ac:dyDescent="0.25">
      <c r="A9" s="195"/>
      <c r="B9" s="58"/>
      <c r="C9" s="196"/>
      <c r="D9" s="196"/>
      <c r="E9" s="197"/>
      <c r="F9" s="196"/>
      <c r="G9" s="197"/>
      <c r="H9" s="196"/>
      <c r="I9" s="197"/>
      <c r="J9" s="198"/>
      <c r="K9" s="196"/>
      <c r="L9" s="196"/>
      <c r="M9" s="196"/>
      <c r="N9" s="199"/>
    </row>
    <row r="10" spans="1:14" ht="20.100000000000001" customHeight="1" x14ac:dyDescent="0.25">
      <c r="A10" s="195"/>
      <c r="B10" s="58"/>
      <c r="C10" s="196"/>
      <c r="D10" s="196"/>
      <c r="E10" s="197"/>
      <c r="F10" s="196"/>
      <c r="G10" s="197"/>
      <c r="H10" s="196"/>
      <c r="I10" s="197"/>
      <c r="J10" s="198"/>
      <c r="K10" s="196"/>
      <c r="L10" s="196"/>
      <c r="M10" s="196"/>
      <c r="N10" s="199"/>
    </row>
    <row r="11" spans="1:14" ht="20.100000000000001" customHeight="1" x14ac:dyDescent="0.25">
      <c r="A11" s="195"/>
      <c r="B11" s="58"/>
      <c r="C11" s="196"/>
      <c r="D11" s="196"/>
      <c r="E11" s="197"/>
      <c r="F11" s="196"/>
      <c r="G11" s="197"/>
      <c r="H11" s="196"/>
      <c r="I11" s="197"/>
      <c r="J11" s="198"/>
      <c r="K11" s="196"/>
      <c r="L11" s="196"/>
      <c r="M11" s="196"/>
      <c r="N11" s="199"/>
    </row>
    <row r="12" spans="1:14" ht="20.100000000000001" customHeight="1" x14ac:dyDescent="0.25">
      <c r="A12" s="195"/>
      <c r="B12" s="58"/>
      <c r="C12" s="196"/>
      <c r="D12" s="196"/>
      <c r="E12" s="197"/>
      <c r="F12" s="196"/>
      <c r="G12" s="197"/>
      <c r="H12" s="196"/>
      <c r="I12" s="197"/>
      <c r="J12" s="198"/>
      <c r="K12" s="196"/>
      <c r="L12" s="196"/>
      <c r="M12" s="196"/>
      <c r="N12" s="199"/>
    </row>
    <row r="13" spans="1:14" ht="20.100000000000001" customHeight="1" x14ac:dyDescent="0.25">
      <c r="A13" s="195"/>
      <c r="B13" s="58"/>
      <c r="C13" s="196"/>
      <c r="D13" s="196"/>
      <c r="E13" s="197"/>
      <c r="F13" s="196"/>
      <c r="G13" s="197"/>
      <c r="H13" s="196"/>
      <c r="I13" s="197"/>
      <c r="J13" s="198"/>
      <c r="K13" s="196"/>
      <c r="L13" s="196"/>
      <c r="M13" s="196"/>
      <c r="N13" s="199"/>
    </row>
    <row r="14" spans="1:14" ht="20.100000000000001" customHeight="1" x14ac:dyDescent="0.25">
      <c r="A14" s="195"/>
      <c r="B14" s="58"/>
      <c r="C14" s="196"/>
      <c r="D14" s="196"/>
      <c r="E14" s="197"/>
      <c r="F14" s="196"/>
      <c r="G14" s="197"/>
      <c r="H14" s="196"/>
      <c r="I14" s="197"/>
      <c r="J14" s="198"/>
      <c r="K14" s="196"/>
      <c r="L14" s="196"/>
      <c r="M14" s="196"/>
      <c r="N14" s="199"/>
    </row>
    <row r="15" spans="1:14" ht="20.100000000000001" customHeight="1" x14ac:dyDescent="0.25">
      <c r="A15" s="195"/>
      <c r="B15" s="58"/>
      <c r="C15" s="196"/>
      <c r="D15" s="196"/>
      <c r="E15" s="197"/>
      <c r="F15" s="196"/>
      <c r="G15" s="197"/>
      <c r="H15" s="196"/>
      <c r="I15" s="197"/>
      <c r="J15" s="198"/>
      <c r="K15" s="196"/>
      <c r="L15" s="196"/>
      <c r="M15" s="196"/>
      <c r="N15" s="199"/>
    </row>
    <row r="16" spans="1:14" ht="20.100000000000001" customHeight="1" x14ac:dyDescent="0.25">
      <c r="A16" s="195"/>
      <c r="B16" s="58"/>
      <c r="C16" s="196"/>
      <c r="D16" s="196"/>
      <c r="E16" s="197"/>
      <c r="F16" s="196"/>
      <c r="G16" s="197"/>
      <c r="H16" s="196"/>
      <c r="I16" s="197"/>
      <c r="J16" s="198"/>
      <c r="K16" s="196"/>
      <c r="L16" s="196"/>
      <c r="M16" s="196"/>
      <c r="N16" s="199"/>
    </row>
    <row r="17" spans="1:14" ht="20.100000000000001" customHeight="1" x14ac:dyDescent="0.25">
      <c r="A17" s="195"/>
      <c r="B17" s="58"/>
      <c r="C17" s="196"/>
      <c r="D17" s="196"/>
      <c r="E17" s="197"/>
      <c r="F17" s="196"/>
      <c r="G17" s="197"/>
      <c r="H17" s="196"/>
      <c r="I17" s="197"/>
      <c r="J17" s="198"/>
      <c r="K17" s="196"/>
      <c r="L17" s="196"/>
      <c r="M17" s="196"/>
      <c r="N17" s="199"/>
    </row>
    <row r="18" spans="1:14" ht="20.100000000000001" customHeight="1" x14ac:dyDescent="0.25">
      <c r="A18" s="195"/>
      <c r="B18" s="58"/>
      <c r="C18" s="196"/>
      <c r="D18" s="196"/>
      <c r="E18" s="197"/>
      <c r="F18" s="196"/>
      <c r="G18" s="197"/>
      <c r="H18" s="196"/>
      <c r="I18" s="197"/>
      <c r="J18" s="198"/>
      <c r="K18" s="196"/>
      <c r="L18" s="196"/>
      <c r="M18" s="196"/>
      <c r="N18" s="199"/>
    </row>
    <row r="19" spans="1:14" ht="20.100000000000001" customHeight="1" x14ac:dyDescent="0.25">
      <c r="A19" s="195"/>
      <c r="B19" s="58"/>
      <c r="C19" s="196"/>
      <c r="D19" s="196"/>
      <c r="E19" s="197"/>
      <c r="F19" s="196"/>
      <c r="G19" s="197"/>
      <c r="H19" s="196"/>
      <c r="I19" s="197"/>
      <c r="J19" s="198"/>
      <c r="K19" s="196"/>
      <c r="L19" s="196"/>
      <c r="M19" s="196"/>
      <c r="N19" s="199"/>
    </row>
    <row r="20" spans="1:14" ht="20.100000000000001" customHeight="1" x14ac:dyDescent="0.25">
      <c r="A20" s="195"/>
      <c r="B20" s="58"/>
      <c r="C20" s="196"/>
      <c r="D20" s="196"/>
      <c r="E20" s="197"/>
      <c r="F20" s="196"/>
      <c r="G20" s="197"/>
      <c r="H20" s="196"/>
      <c r="I20" s="197"/>
      <c r="J20" s="198"/>
      <c r="K20" s="196"/>
      <c r="L20" s="196"/>
      <c r="M20" s="196"/>
      <c r="N20" s="199"/>
    </row>
    <row r="21" spans="1:14" ht="20.100000000000001" customHeight="1" x14ac:dyDescent="0.25">
      <c r="A21" s="195"/>
      <c r="B21" s="58"/>
      <c r="C21" s="196"/>
      <c r="D21" s="196"/>
      <c r="E21" s="197"/>
      <c r="F21" s="196"/>
      <c r="G21" s="197"/>
      <c r="H21" s="196"/>
      <c r="I21" s="197"/>
      <c r="J21" s="198"/>
      <c r="K21" s="196"/>
      <c r="L21" s="196"/>
      <c r="M21" s="196"/>
      <c r="N21" s="199"/>
    </row>
    <row r="22" spans="1:14" ht="20.100000000000001" customHeight="1" x14ac:dyDescent="0.25">
      <c r="A22" s="195"/>
      <c r="B22" s="58"/>
      <c r="C22" s="196"/>
      <c r="D22" s="196"/>
      <c r="E22" s="197"/>
      <c r="F22" s="196"/>
      <c r="G22" s="197"/>
      <c r="H22" s="196"/>
      <c r="I22" s="197"/>
      <c r="J22" s="198"/>
      <c r="K22" s="196"/>
      <c r="L22" s="196"/>
      <c r="M22" s="196"/>
      <c r="N22" s="199"/>
    </row>
    <row r="23" spans="1:14" ht="20.100000000000001" customHeight="1" x14ac:dyDescent="0.25">
      <c r="A23" s="195"/>
      <c r="B23" s="58"/>
      <c r="C23" s="196"/>
      <c r="D23" s="196"/>
      <c r="E23" s="197"/>
      <c r="F23" s="196"/>
      <c r="G23" s="197"/>
      <c r="H23" s="196"/>
      <c r="I23" s="197"/>
      <c r="J23" s="198"/>
      <c r="K23" s="196"/>
      <c r="L23" s="196"/>
      <c r="M23" s="196"/>
      <c r="N23" s="199"/>
    </row>
    <row r="24" spans="1:14" ht="20.100000000000001" customHeight="1" x14ac:dyDescent="0.25">
      <c r="A24" s="195"/>
      <c r="B24" s="58"/>
      <c r="C24" s="196"/>
      <c r="D24" s="196"/>
      <c r="E24" s="197"/>
      <c r="F24" s="196"/>
      <c r="G24" s="197"/>
      <c r="H24" s="196"/>
      <c r="I24" s="197"/>
      <c r="J24" s="198"/>
      <c r="K24" s="196"/>
      <c r="L24" s="196"/>
      <c r="M24" s="196"/>
      <c r="N24" s="199"/>
    </row>
    <row r="25" spans="1:14" ht="20.100000000000001" customHeight="1" x14ac:dyDescent="0.25">
      <c r="A25" s="195"/>
      <c r="B25" s="58"/>
      <c r="C25" s="196"/>
      <c r="D25" s="196"/>
      <c r="E25" s="197"/>
      <c r="F25" s="196"/>
      <c r="G25" s="197"/>
      <c r="H25" s="196"/>
      <c r="I25" s="197"/>
      <c r="J25" s="198"/>
      <c r="K25" s="196"/>
      <c r="L25" s="196"/>
      <c r="M25" s="196"/>
      <c r="N25" s="199"/>
    </row>
    <row r="26" spans="1:14" ht="20.100000000000001" customHeight="1" x14ac:dyDescent="0.25">
      <c r="A26" s="195"/>
      <c r="B26" s="58"/>
      <c r="C26" s="196"/>
      <c r="D26" s="196"/>
      <c r="E26" s="197"/>
      <c r="F26" s="196"/>
      <c r="G26" s="197"/>
      <c r="H26" s="196"/>
      <c r="I26" s="197"/>
      <c r="J26" s="198"/>
      <c r="K26" s="196"/>
      <c r="L26" s="196"/>
      <c r="M26" s="196"/>
      <c r="N26" s="199"/>
    </row>
    <row r="27" spans="1:14" ht="20.100000000000001" customHeight="1" x14ac:dyDescent="0.25">
      <c r="A27" s="195"/>
      <c r="B27" s="58"/>
      <c r="C27" s="196"/>
      <c r="D27" s="196"/>
      <c r="E27" s="197"/>
      <c r="F27" s="196"/>
      <c r="G27" s="197"/>
      <c r="H27" s="196"/>
      <c r="I27" s="197"/>
      <c r="J27" s="198"/>
      <c r="K27" s="196"/>
      <c r="L27" s="196"/>
      <c r="M27" s="196"/>
      <c r="N27" s="199"/>
    </row>
    <row r="28" spans="1:14" ht="20.100000000000001" customHeight="1" x14ac:dyDescent="0.25">
      <c r="A28" s="195"/>
      <c r="B28" s="58"/>
      <c r="C28" s="196"/>
      <c r="D28" s="196"/>
      <c r="E28" s="197"/>
      <c r="F28" s="196"/>
      <c r="G28" s="197"/>
      <c r="H28" s="196"/>
      <c r="I28" s="197"/>
      <c r="J28" s="198"/>
      <c r="K28" s="196"/>
      <c r="L28" s="196"/>
      <c r="M28" s="196"/>
      <c r="N28" s="199"/>
    </row>
    <row r="29" spans="1:14" ht="20.100000000000001" customHeight="1" x14ac:dyDescent="0.25">
      <c r="A29" s="195"/>
      <c r="B29" s="58"/>
      <c r="C29" s="196"/>
      <c r="D29" s="196"/>
      <c r="E29" s="197"/>
      <c r="F29" s="196"/>
      <c r="G29" s="197"/>
      <c r="H29" s="196"/>
      <c r="I29" s="197"/>
      <c r="J29" s="198"/>
      <c r="K29" s="196"/>
      <c r="L29" s="196"/>
      <c r="M29" s="196"/>
      <c r="N29" s="199"/>
    </row>
    <row r="30" spans="1:14" ht="20.100000000000001" customHeight="1" x14ac:dyDescent="0.25">
      <c r="A30" s="195"/>
      <c r="B30" s="58"/>
      <c r="C30" s="196"/>
      <c r="D30" s="196"/>
      <c r="E30" s="197"/>
      <c r="F30" s="196"/>
      <c r="G30" s="197"/>
      <c r="H30" s="196"/>
      <c r="I30" s="197"/>
      <c r="J30" s="198"/>
      <c r="K30" s="196"/>
      <c r="L30" s="196"/>
      <c r="M30" s="196"/>
      <c r="N30" s="199"/>
    </row>
    <row r="31" spans="1:14" ht="20.100000000000001" customHeight="1" x14ac:dyDescent="0.25">
      <c r="A31" s="195"/>
      <c r="B31" s="58"/>
      <c r="C31" s="196"/>
      <c r="D31" s="196"/>
      <c r="E31" s="197"/>
      <c r="F31" s="196"/>
      <c r="G31" s="197"/>
      <c r="H31" s="196"/>
      <c r="I31" s="197"/>
      <c r="J31" s="198"/>
      <c r="K31" s="196"/>
      <c r="L31" s="196"/>
      <c r="M31" s="196"/>
      <c r="N31" s="199"/>
    </row>
    <row r="32" spans="1:14" ht="20.100000000000001" customHeight="1" x14ac:dyDescent="0.25">
      <c r="A32" s="195"/>
      <c r="B32" s="58"/>
      <c r="C32" s="196"/>
      <c r="D32" s="196"/>
      <c r="E32" s="197"/>
      <c r="F32" s="196"/>
      <c r="G32" s="197"/>
      <c r="H32" s="196"/>
      <c r="I32" s="197"/>
      <c r="J32" s="198"/>
      <c r="K32" s="196"/>
      <c r="L32" s="196"/>
      <c r="M32" s="196"/>
      <c r="N32" s="199"/>
    </row>
    <row r="33" spans="1:14" ht="20.100000000000001" customHeight="1" x14ac:dyDescent="0.25">
      <c r="A33" s="195"/>
      <c r="B33" s="58"/>
      <c r="C33" s="196"/>
      <c r="D33" s="196"/>
      <c r="E33" s="197"/>
      <c r="F33" s="196"/>
      <c r="G33" s="197"/>
      <c r="H33" s="196"/>
      <c r="I33" s="197"/>
      <c r="J33" s="198"/>
      <c r="K33" s="196"/>
      <c r="L33" s="196"/>
      <c r="M33" s="196"/>
      <c r="N33" s="199"/>
    </row>
    <row r="34" spans="1:14" ht="20.100000000000001" customHeight="1" x14ac:dyDescent="0.25">
      <c r="A34" s="195"/>
      <c r="B34" s="58"/>
      <c r="C34" s="196"/>
      <c r="D34" s="196"/>
      <c r="E34" s="197"/>
      <c r="F34" s="196"/>
      <c r="G34" s="197"/>
      <c r="H34" s="196"/>
      <c r="I34" s="197"/>
      <c r="J34" s="198"/>
      <c r="K34" s="196"/>
      <c r="L34" s="196"/>
      <c r="M34" s="196"/>
      <c r="N34" s="199"/>
    </row>
    <row r="35" spans="1:14" s="207" customFormat="1" ht="24.95" customHeight="1" x14ac:dyDescent="0.25">
      <c r="A35" s="200"/>
      <c r="B35" s="201"/>
      <c r="C35" s="202"/>
      <c r="D35" s="202"/>
      <c r="E35" s="203"/>
      <c r="F35" s="202"/>
      <c r="G35" s="203"/>
      <c r="H35" s="202"/>
      <c r="I35" s="203"/>
      <c r="J35" s="201"/>
      <c r="K35" s="202"/>
      <c r="L35" s="202"/>
      <c r="M35" s="201"/>
      <c r="N35" s="204"/>
    </row>
  </sheetData>
  <mergeCells count="12">
    <mergeCell ref="K1:K3"/>
    <mergeCell ref="L1:L3"/>
    <mergeCell ref="M1:M3"/>
    <mergeCell ref="N1:N3"/>
    <mergeCell ref="J1:J3"/>
    <mergeCell ref="F1:G2"/>
    <mergeCell ref="H1:I2"/>
    <mergeCell ref="A1:A3"/>
    <mergeCell ref="B1:B3"/>
    <mergeCell ref="C1:C3"/>
    <mergeCell ref="D1:D3"/>
    <mergeCell ref="E1:E3"/>
  </mergeCells>
  <printOptions horizontalCentered="1"/>
  <pageMargins left="0.23622047244094491" right="0.23622047244094491" top="0.78740157480314965" bottom="0.55118110236220474" header="0.31496062992125984" footer="0.31496062992125984"/>
  <pageSetup paperSize="9" scale="57" orientation="landscape" r:id="rId1"/>
  <headerFooter>
    <oddHeader>&amp;C&amp;14&amp;F
&amp;A</oddHeader>
    <oddFooter>&amp;R&amp;P/&amp;N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>
    <tabColor theme="8" tint="-0.249977111117893"/>
    <pageSetUpPr fitToPage="1"/>
  </sheetPr>
  <dimension ref="A1:N36"/>
  <sheetViews>
    <sheetView showGridLines="0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XFD1048576"/>
    </sheetView>
  </sheetViews>
  <sheetFormatPr baseColWidth="10" defaultRowHeight="15" x14ac:dyDescent="0.25"/>
  <cols>
    <col min="1" max="1" width="45.28515625" customWidth="1"/>
    <col min="2" max="2" width="40.7109375" customWidth="1"/>
    <col min="3" max="3" width="12.7109375" style="205" customWidth="1"/>
    <col min="4" max="4" width="12.7109375" style="206" customWidth="1"/>
    <col min="5" max="9" width="12.7109375" style="15" customWidth="1"/>
    <col min="10" max="10" width="12.7109375" customWidth="1"/>
    <col min="11" max="13" width="12.7109375" style="3" customWidth="1"/>
    <col min="14" max="14" width="12.7109375" style="15" customWidth="1"/>
  </cols>
  <sheetData>
    <row r="1" spans="1:14" s="2" customFormat="1" ht="18" customHeight="1" x14ac:dyDescent="0.25">
      <c r="A1" s="401"/>
      <c r="B1" s="404"/>
      <c r="C1" s="407"/>
      <c r="D1" s="407"/>
      <c r="E1" s="407"/>
      <c r="F1" s="397"/>
      <c r="G1" s="398"/>
      <c r="H1" s="397"/>
      <c r="I1" s="398"/>
      <c r="J1" s="404"/>
      <c r="K1" s="404"/>
      <c r="L1" s="404"/>
      <c r="M1" s="404"/>
      <c r="N1" s="410"/>
    </row>
    <row r="2" spans="1:14" s="2" customFormat="1" ht="18" customHeight="1" x14ac:dyDescent="0.25">
      <c r="A2" s="402"/>
      <c r="B2" s="405"/>
      <c r="C2" s="408"/>
      <c r="D2" s="408"/>
      <c r="E2" s="408"/>
      <c r="F2" s="399"/>
      <c r="G2" s="400"/>
      <c r="H2" s="399"/>
      <c r="I2" s="400"/>
      <c r="J2" s="405"/>
      <c r="K2" s="405"/>
      <c r="L2" s="405"/>
      <c r="M2" s="405"/>
      <c r="N2" s="411"/>
    </row>
    <row r="3" spans="1:14" s="2" customFormat="1" ht="39.75" customHeight="1" x14ac:dyDescent="0.25">
      <c r="A3" s="415"/>
      <c r="B3" s="413"/>
      <c r="C3" s="416"/>
      <c r="D3" s="416"/>
      <c r="E3" s="416"/>
      <c r="F3" s="208"/>
      <c r="G3" s="208"/>
      <c r="H3" s="208"/>
      <c r="I3" s="208"/>
      <c r="J3" s="413"/>
      <c r="K3" s="413"/>
      <c r="L3" s="413"/>
      <c r="M3" s="413"/>
      <c r="N3" s="414"/>
    </row>
    <row r="4" spans="1:14" s="2" customFormat="1" ht="18" customHeight="1" x14ac:dyDescent="0.25">
      <c r="A4" s="209"/>
      <c r="B4" s="210"/>
      <c r="C4" s="211"/>
      <c r="D4" s="212"/>
      <c r="E4" s="213"/>
      <c r="F4" s="214"/>
      <c r="G4" s="213"/>
      <c r="H4" s="214"/>
      <c r="I4" s="213"/>
      <c r="J4" s="210"/>
      <c r="K4" s="215"/>
      <c r="L4" s="211"/>
      <c r="M4" s="210"/>
      <c r="N4" s="216"/>
    </row>
    <row r="5" spans="1:14" s="2" customFormat="1" ht="18" customHeight="1" x14ac:dyDescent="0.25">
      <c r="A5" s="217"/>
      <c r="B5" s="218"/>
      <c r="C5" s="219"/>
      <c r="D5" s="220"/>
      <c r="E5" s="221"/>
      <c r="F5" s="222"/>
      <c r="G5" s="221"/>
      <c r="H5" s="222"/>
      <c r="I5" s="221"/>
      <c r="J5" s="218"/>
      <c r="K5" s="219"/>
      <c r="L5" s="223"/>
      <c r="M5" s="218"/>
      <c r="N5" s="224"/>
    </row>
    <row r="6" spans="1:14" s="2" customFormat="1" ht="18" customHeight="1" x14ac:dyDescent="0.25">
      <c r="A6" s="217"/>
      <c r="B6" s="218"/>
      <c r="C6" s="219"/>
      <c r="D6" s="220"/>
      <c r="E6" s="221"/>
      <c r="F6" s="222"/>
      <c r="G6" s="221"/>
      <c r="H6" s="222"/>
      <c r="I6" s="221"/>
      <c r="J6" s="218"/>
      <c r="K6" s="223"/>
      <c r="L6" s="219"/>
      <c r="M6" s="218"/>
      <c r="N6" s="224"/>
    </row>
    <row r="7" spans="1:14" s="2" customFormat="1" ht="18" customHeight="1" x14ac:dyDescent="0.25">
      <c r="A7" s="217"/>
      <c r="B7" s="218"/>
      <c r="C7" s="219"/>
      <c r="D7" s="220"/>
      <c r="E7" s="221"/>
      <c r="F7" s="222"/>
      <c r="G7" s="221"/>
      <c r="H7" s="222"/>
      <c r="I7" s="221"/>
      <c r="J7" s="218"/>
      <c r="K7" s="223"/>
      <c r="L7" s="219"/>
      <c r="M7" s="218"/>
      <c r="N7" s="224"/>
    </row>
    <row r="8" spans="1:14" s="2" customFormat="1" ht="18" customHeight="1" x14ac:dyDescent="0.25">
      <c r="A8" s="217"/>
      <c r="B8" s="218"/>
      <c r="C8" s="219"/>
      <c r="D8" s="220"/>
      <c r="E8" s="221"/>
      <c r="F8" s="222"/>
      <c r="G8" s="221"/>
      <c r="H8" s="222"/>
      <c r="I8" s="221"/>
      <c r="J8" s="218"/>
      <c r="K8" s="223"/>
      <c r="L8" s="219"/>
      <c r="M8" s="218"/>
      <c r="N8" s="224"/>
    </row>
    <row r="9" spans="1:14" s="2" customFormat="1" ht="18" customHeight="1" x14ac:dyDescent="0.25">
      <c r="A9" s="217"/>
      <c r="B9" s="218"/>
      <c r="C9" s="219"/>
      <c r="D9" s="220"/>
      <c r="E9" s="221"/>
      <c r="F9" s="222"/>
      <c r="G9" s="221"/>
      <c r="H9" s="222"/>
      <c r="I9" s="221"/>
      <c r="J9" s="218"/>
      <c r="K9" s="223"/>
      <c r="L9" s="219"/>
      <c r="M9" s="218"/>
      <c r="N9" s="224"/>
    </row>
    <row r="10" spans="1:14" s="2" customFormat="1" ht="18" customHeight="1" x14ac:dyDescent="0.25">
      <c r="A10" s="217"/>
      <c r="B10" s="218"/>
      <c r="C10" s="219"/>
      <c r="D10" s="220"/>
      <c r="E10" s="221"/>
      <c r="F10" s="222"/>
      <c r="G10" s="221"/>
      <c r="H10" s="222"/>
      <c r="I10" s="221"/>
      <c r="J10" s="218"/>
      <c r="K10" s="223"/>
      <c r="L10" s="219"/>
      <c r="M10" s="218"/>
      <c r="N10" s="224"/>
    </row>
    <row r="11" spans="1:14" s="2" customFormat="1" ht="18" customHeight="1" x14ac:dyDescent="0.25">
      <c r="A11" s="217"/>
      <c r="B11" s="218"/>
      <c r="C11" s="219"/>
      <c r="D11" s="220"/>
      <c r="E11" s="221"/>
      <c r="F11" s="222"/>
      <c r="G11" s="221"/>
      <c r="H11" s="222"/>
      <c r="I11" s="221"/>
      <c r="J11" s="218"/>
      <c r="K11" s="223"/>
      <c r="L11" s="219"/>
      <c r="M11" s="218"/>
      <c r="N11" s="224"/>
    </row>
    <row r="12" spans="1:14" s="2" customFormat="1" ht="18" customHeight="1" x14ac:dyDescent="0.25">
      <c r="A12" s="217"/>
      <c r="B12" s="218"/>
      <c r="C12" s="219"/>
      <c r="D12" s="220"/>
      <c r="E12" s="221"/>
      <c r="F12" s="222"/>
      <c r="G12" s="221"/>
      <c r="H12" s="222"/>
      <c r="I12" s="221"/>
      <c r="J12" s="218"/>
      <c r="K12" s="223"/>
      <c r="L12" s="219"/>
      <c r="M12" s="218"/>
      <c r="N12" s="224"/>
    </row>
    <row r="13" spans="1:14" s="2" customFormat="1" ht="18" customHeight="1" x14ac:dyDescent="0.25">
      <c r="A13" s="217"/>
      <c r="B13" s="218"/>
      <c r="C13" s="219"/>
      <c r="D13" s="220"/>
      <c r="E13" s="221"/>
      <c r="F13" s="222"/>
      <c r="G13" s="221"/>
      <c r="H13" s="222"/>
      <c r="I13" s="221"/>
      <c r="J13" s="218"/>
      <c r="K13" s="223"/>
      <c r="L13" s="219"/>
      <c r="M13" s="218"/>
      <c r="N13" s="224"/>
    </row>
    <row r="14" spans="1:14" s="2" customFormat="1" ht="18" customHeight="1" x14ac:dyDescent="0.25">
      <c r="A14" s="217"/>
      <c r="B14" s="218"/>
      <c r="C14" s="219"/>
      <c r="D14" s="220"/>
      <c r="E14" s="221"/>
      <c r="F14" s="222"/>
      <c r="G14" s="221"/>
      <c r="H14" s="222"/>
      <c r="I14" s="221"/>
      <c r="J14" s="218"/>
      <c r="K14" s="223"/>
      <c r="L14" s="219"/>
      <c r="M14" s="218"/>
      <c r="N14" s="224"/>
    </row>
    <row r="15" spans="1:14" s="2" customFormat="1" ht="18" customHeight="1" x14ac:dyDescent="0.25">
      <c r="A15" s="217"/>
      <c r="B15" s="218"/>
      <c r="C15" s="219"/>
      <c r="D15" s="220"/>
      <c r="E15" s="221"/>
      <c r="F15" s="222"/>
      <c r="G15" s="221"/>
      <c r="H15" s="222"/>
      <c r="I15" s="221"/>
      <c r="J15" s="218"/>
      <c r="K15" s="223"/>
      <c r="L15" s="219"/>
      <c r="M15" s="218"/>
      <c r="N15" s="224"/>
    </row>
    <row r="16" spans="1:14" s="2" customFormat="1" ht="18" customHeight="1" x14ac:dyDescent="0.25">
      <c r="A16" s="217"/>
      <c r="B16" s="218"/>
      <c r="C16" s="219"/>
      <c r="D16" s="220"/>
      <c r="E16" s="221"/>
      <c r="F16" s="222"/>
      <c r="G16" s="221"/>
      <c r="H16" s="222"/>
      <c r="I16" s="221"/>
      <c r="J16" s="218"/>
      <c r="K16" s="223"/>
      <c r="L16" s="219"/>
      <c r="M16" s="218"/>
      <c r="N16" s="224"/>
    </row>
    <row r="17" spans="1:14" s="2" customFormat="1" ht="18" customHeight="1" x14ac:dyDescent="0.25">
      <c r="A17" s="217"/>
      <c r="B17" s="218"/>
      <c r="C17" s="219"/>
      <c r="D17" s="220"/>
      <c r="E17" s="221"/>
      <c r="F17" s="222"/>
      <c r="G17" s="221"/>
      <c r="H17" s="222"/>
      <c r="I17" s="221"/>
      <c r="J17" s="218"/>
      <c r="K17" s="223"/>
      <c r="L17" s="219"/>
      <c r="M17" s="218"/>
      <c r="N17" s="224"/>
    </row>
    <row r="18" spans="1:14" s="2" customFormat="1" ht="18" customHeight="1" x14ac:dyDescent="0.25">
      <c r="A18" s="217"/>
      <c r="B18" s="218"/>
      <c r="C18" s="219"/>
      <c r="D18" s="220"/>
      <c r="E18" s="221"/>
      <c r="F18" s="222"/>
      <c r="G18" s="221"/>
      <c r="H18" s="222"/>
      <c r="I18" s="221"/>
      <c r="J18" s="218"/>
      <c r="K18" s="223"/>
      <c r="L18" s="219"/>
      <c r="M18" s="218"/>
      <c r="N18" s="224"/>
    </row>
    <row r="19" spans="1:14" s="2" customFormat="1" ht="18" customHeight="1" x14ac:dyDescent="0.25">
      <c r="A19" s="217"/>
      <c r="B19" s="218"/>
      <c r="C19" s="219"/>
      <c r="D19" s="220"/>
      <c r="E19" s="221"/>
      <c r="F19" s="222"/>
      <c r="G19" s="221"/>
      <c r="H19" s="222"/>
      <c r="I19" s="221"/>
      <c r="J19" s="218"/>
      <c r="K19" s="223"/>
      <c r="L19" s="219"/>
      <c r="M19" s="218"/>
      <c r="N19" s="224"/>
    </row>
    <row r="20" spans="1:14" s="2" customFormat="1" ht="18" customHeight="1" x14ac:dyDescent="0.25">
      <c r="A20" s="217"/>
      <c r="B20" s="218"/>
      <c r="C20" s="219"/>
      <c r="D20" s="220"/>
      <c r="E20" s="221"/>
      <c r="F20" s="222"/>
      <c r="G20" s="221"/>
      <c r="H20" s="222"/>
      <c r="I20" s="221"/>
      <c r="J20" s="218"/>
      <c r="K20" s="223"/>
      <c r="L20" s="219"/>
      <c r="M20" s="218"/>
      <c r="N20" s="224"/>
    </row>
    <row r="21" spans="1:14" s="2" customFormat="1" ht="18" customHeight="1" x14ac:dyDescent="0.25">
      <c r="A21" s="217"/>
      <c r="B21" s="218"/>
      <c r="C21" s="219"/>
      <c r="D21" s="220"/>
      <c r="E21" s="221"/>
      <c r="F21" s="222"/>
      <c r="G21" s="221"/>
      <c r="H21" s="222"/>
      <c r="I21" s="221"/>
      <c r="J21" s="218"/>
      <c r="K21" s="223"/>
      <c r="L21" s="219"/>
      <c r="M21" s="218"/>
      <c r="N21" s="224"/>
    </row>
    <row r="22" spans="1:14" s="2" customFormat="1" ht="18" customHeight="1" x14ac:dyDescent="0.25">
      <c r="A22" s="217"/>
      <c r="B22" s="218"/>
      <c r="C22" s="219"/>
      <c r="D22" s="220"/>
      <c r="E22" s="221"/>
      <c r="F22" s="222"/>
      <c r="G22" s="221"/>
      <c r="H22" s="222"/>
      <c r="I22" s="221"/>
      <c r="J22" s="218"/>
      <c r="K22" s="223"/>
      <c r="L22" s="219"/>
      <c r="M22" s="218"/>
      <c r="N22" s="224"/>
    </row>
    <row r="23" spans="1:14" s="2" customFormat="1" ht="18" customHeight="1" x14ac:dyDescent="0.25">
      <c r="A23" s="217"/>
      <c r="B23" s="218"/>
      <c r="C23" s="219"/>
      <c r="D23" s="220"/>
      <c r="E23" s="221"/>
      <c r="F23" s="222"/>
      <c r="G23" s="221"/>
      <c r="H23" s="222"/>
      <c r="I23" s="221"/>
      <c r="J23" s="218"/>
      <c r="K23" s="223"/>
      <c r="L23" s="219"/>
      <c r="M23" s="218"/>
      <c r="N23" s="224"/>
    </row>
    <row r="24" spans="1:14" s="2" customFormat="1" ht="18" customHeight="1" x14ac:dyDescent="0.25">
      <c r="A24" s="217"/>
      <c r="B24" s="218"/>
      <c r="C24" s="219"/>
      <c r="D24" s="220"/>
      <c r="E24" s="221"/>
      <c r="F24" s="222"/>
      <c r="G24" s="221"/>
      <c r="H24" s="222"/>
      <c r="I24" s="221"/>
      <c r="J24" s="218"/>
      <c r="K24" s="223"/>
      <c r="L24" s="219"/>
      <c r="M24" s="218"/>
      <c r="N24" s="224"/>
    </row>
    <row r="25" spans="1:14" s="2" customFormat="1" ht="18" customHeight="1" x14ac:dyDescent="0.25">
      <c r="A25" s="217"/>
      <c r="B25" s="218"/>
      <c r="C25" s="219"/>
      <c r="D25" s="220"/>
      <c r="E25" s="221"/>
      <c r="F25" s="222"/>
      <c r="G25" s="221"/>
      <c r="H25" s="222"/>
      <c r="I25" s="221"/>
      <c r="J25" s="218"/>
      <c r="K25" s="223"/>
      <c r="L25" s="219"/>
      <c r="M25" s="218"/>
      <c r="N25" s="224"/>
    </row>
    <row r="26" spans="1:14" s="2" customFormat="1" ht="18" customHeight="1" x14ac:dyDescent="0.25">
      <c r="A26" s="217"/>
      <c r="B26" s="218"/>
      <c r="C26" s="219"/>
      <c r="D26" s="220"/>
      <c r="E26" s="221"/>
      <c r="F26" s="222"/>
      <c r="G26" s="221"/>
      <c r="H26" s="222"/>
      <c r="I26" s="221"/>
      <c r="J26" s="218"/>
      <c r="K26" s="223"/>
      <c r="L26" s="219"/>
      <c r="M26" s="218"/>
      <c r="N26" s="224"/>
    </row>
    <row r="27" spans="1:14" s="2" customFormat="1" ht="18" customHeight="1" x14ac:dyDescent="0.25">
      <c r="A27" s="217"/>
      <c r="B27" s="218"/>
      <c r="C27" s="219"/>
      <c r="D27" s="220"/>
      <c r="E27" s="221"/>
      <c r="F27" s="222"/>
      <c r="G27" s="221"/>
      <c r="H27" s="222"/>
      <c r="I27" s="221"/>
      <c r="J27" s="218"/>
      <c r="K27" s="223"/>
      <c r="L27" s="219"/>
      <c r="M27" s="218"/>
      <c r="N27" s="224"/>
    </row>
    <row r="28" spans="1:14" s="2" customFormat="1" ht="18" customHeight="1" x14ac:dyDescent="0.25">
      <c r="A28" s="217"/>
      <c r="B28" s="218"/>
      <c r="C28" s="219"/>
      <c r="D28" s="220"/>
      <c r="E28" s="221"/>
      <c r="F28" s="222"/>
      <c r="G28" s="221"/>
      <c r="H28" s="222"/>
      <c r="I28" s="221"/>
      <c r="J28" s="218"/>
      <c r="K28" s="223"/>
      <c r="L28" s="219"/>
      <c r="M28" s="218"/>
      <c r="N28" s="224"/>
    </row>
    <row r="29" spans="1:14" s="2" customFormat="1" ht="18" customHeight="1" x14ac:dyDescent="0.25">
      <c r="A29" s="217"/>
      <c r="B29" s="218"/>
      <c r="C29" s="219"/>
      <c r="D29" s="220"/>
      <c r="E29" s="221"/>
      <c r="F29" s="222"/>
      <c r="G29" s="221"/>
      <c r="H29" s="222"/>
      <c r="I29" s="221"/>
      <c r="J29" s="218"/>
      <c r="K29" s="223"/>
      <c r="L29" s="219"/>
      <c r="M29" s="218"/>
      <c r="N29" s="224"/>
    </row>
    <row r="30" spans="1:14" s="2" customFormat="1" ht="18" customHeight="1" x14ac:dyDescent="0.25">
      <c r="A30" s="217"/>
      <c r="B30" s="218"/>
      <c r="C30" s="219"/>
      <c r="D30" s="220"/>
      <c r="E30" s="221"/>
      <c r="F30" s="222"/>
      <c r="G30" s="221"/>
      <c r="H30" s="222"/>
      <c r="I30" s="221"/>
      <c r="J30" s="218"/>
      <c r="K30" s="223"/>
      <c r="L30" s="219"/>
      <c r="M30" s="218"/>
      <c r="N30" s="224"/>
    </row>
    <row r="31" spans="1:14" s="2" customFormat="1" ht="18" customHeight="1" x14ac:dyDescent="0.25">
      <c r="A31" s="217"/>
      <c r="B31" s="218"/>
      <c r="C31" s="219"/>
      <c r="D31" s="220"/>
      <c r="E31" s="221"/>
      <c r="F31" s="222"/>
      <c r="G31" s="221"/>
      <c r="H31" s="222"/>
      <c r="I31" s="221"/>
      <c r="J31" s="218"/>
      <c r="K31" s="223"/>
      <c r="L31" s="219"/>
      <c r="M31" s="218"/>
      <c r="N31" s="224"/>
    </row>
    <row r="32" spans="1:14" s="2" customFormat="1" ht="18" customHeight="1" x14ac:dyDescent="0.25">
      <c r="A32" s="217"/>
      <c r="B32" s="218"/>
      <c r="C32" s="219"/>
      <c r="D32" s="220"/>
      <c r="E32" s="221"/>
      <c r="F32" s="222"/>
      <c r="G32" s="221"/>
      <c r="H32" s="222"/>
      <c r="I32" s="221"/>
      <c r="J32" s="218"/>
      <c r="K32" s="223"/>
      <c r="L32" s="219"/>
      <c r="M32" s="218"/>
      <c r="N32" s="224"/>
    </row>
    <row r="33" spans="1:14" s="2" customFormat="1" ht="18" customHeight="1" x14ac:dyDescent="0.25">
      <c r="A33" s="217"/>
      <c r="B33" s="218"/>
      <c r="C33" s="219"/>
      <c r="D33" s="220"/>
      <c r="E33" s="221"/>
      <c r="F33" s="222"/>
      <c r="G33" s="221"/>
      <c r="H33" s="222"/>
      <c r="I33" s="221"/>
      <c r="J33" s="218"/>
      <c r="K33" s="223"/>
      <c r="L33" s="219"/>
      <c r="M33" s="218"/>
      <c r="N33" s="224"/>
    </row>
    <row r="34" spans="1:14" s="2" customFormat="1" ht="18" customHeight="1" x14ac:dyDescent="0.25">
      <c r="A34" s="217"/>
      <c r="B34" s="218"/>
      <c r="C34" s="219"/>
      <c r="D34" s="220"/>
      <c r="E34" s="221"/>
      <c r="F34" s="222"/>
      <c r="G34" s="221"/>
      <c r="H34" s="222"/>
      <c r="I34" s="221"/>
      <c r="J34" s="218"/>
      <c r="K34" s="223"/>
      <c r="L34" s="219"/>
      <c r="M34" s="218"/>
      <c r="N34" s="224"/>
    </row>
    <row r="35" spans="1:14" s="97" customFormat="1" ht="24.95" customHeight="1" x14ac:dyDescent="0.25">
      <c r="A35" s="225"/>
      <c r="B35" s="201"/>
      <c r="C35" s="202"/>
      <c r="D35" s="203"/>
      <c r="E35" s="203"/>
      <c r="F35" s="226"/>
      <c r="G35" s="203"/>
      <c r="H35" s="226"/>
      <c r="I35" s="203"/>
      <c r="J35" s="201"/>
      <c r="K35" s="202"/>
      <c r="L35" s="202"/>
      <c r="M35" s="201"/>
      <c r="N35" s="204"/>
    </row>
    <row r="36" spans="1:14" x14ac:dyDescent="0.25">
      <c r="A36" s="367"/>
    </row>
  </sheetData>
  <mergeCells count="12">
    <mergeCell ref="J1:J3"/>
    <mergeCell ref="M1:M3"/>
    <mergeCell ref="N1:N3"/>
    <mergeCell ref="A1:A3"/>
    <mergeCell ref="C1:C3"/>
    <mergeCell ref="D1:D3"/>
    <mergeCell ref="E1:E3"/>
    <mergeCell ref="B1:B3"/>
    <mergeCell ref="K1:K3"/>
    <mergeCell ref="L1:L3"/>
    <mergeCell ref="F1:G2"/>
    <mergeCell ref="H1:I2"/>
  </mergeCells>
  <conditionalFormatting sqref="L4:L34">
    <cfRule type="expression" dxfId="36" priority="2">
      <formula>LEFT($B4,6)&lt;&gt;"Crédit"</formula>
    </cfRule>
  </conditionalFormatting>
  <conditionalFormatting sqref="A4:D34 F4:F34 H4:H34 J4:J34 L4:M34">
    <cfRule type="containsBlanks" dxfId="35" priority="1">
      <formula>LEN(TRIM(A4))=0</formula>
    </cfRule>
  </conditionalFormatting>
  <dataValidations count="2">
    <dataValidation type="list" allowBlank="1" showInputMessage="1" showErrorMessage="1" sqref="B4:B34" xr:uid="{00000000-0002-0000-0600-000000000000}">
      <formula1>LISTE_CAT</formula1>
    </dataValidation>
    <dataValidation type="list" allowBlank="1" showInputMessage="1" showErrorMessage="1" sqref="J4:J34" xr:uid="{00000000-0002-0000-0600-000001000000}">
      <formula1>PRIO_IMMO</formula1>
    </dataValidation>
  </dataValidations>
  <printOptions horizontalCentered="1"/>
  <pageMargins left="0.23622047244094491" right="0.23622047244094491" top="0.78740157480314965" bottom="0.55118110236220474" header="0.31496062992125984" footer="0.31496062992125984"/>
  <pageSetup paperSize="9" scale="59" orientation="landscape" r:id="rId1"/>
  <headerFooter>
    <oddHeader>&amp;C&amp;14&amp;F
&amp;A</oddHeader>
    <oddFooter>&amp;R&amp;P/&amp;N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theme="8" tint="0.79998168889431442"/>
    <pageSetUpPr fitToPage="1"/>
  </sheetPr>
  <dimension ref="A1:E30"/>
  <sheetViews>
    <sheetView showGridLines="0" zoomScaleNormal="100" workbookViewId="0">
      <selection sqref="A1:XFD1048576"/>
    </sheetView>
  </sheetViews>
  <sheetFormatPr baseColWidth="10" defaultRowHeight="15" x14ac:dyDescent="0.25"/>
  <cols>
    <col min="1" max="1" width="52.7109375" customWidth="1"/>
    <col min="2" max="4" width="15.7109375" customWidth="1"/>
  </cols>
  <sheetData>
    <row r="1" spans="1:5" s="2" customFormat="1" ht="26.25" customHeight="1" x14ac:dyDescent="0.25">
      <c r="A1" s="417"/>
      <c r="B1" s="418"/>
      <c r="C1" s="418"/>
      <c r="D1" s="419"/>
    </row>
    <row r="2" spans="1:5" s="2" customFormat="1" ht="34.5" customHeight="1" x14ac:dyDescent="0.25">
      <c r="A2" s="417"/>
      <c r="B2" s="418"/>
      <c r="C2" s="418"/>
      <c r="D2" s="419"/>
    </row>
    <row r="3" spans="1:5" s="2" customFormat="1" x14ac:dyDescent="0.25">
      <c r="A3" s="84"/>
      <c r="B3" s="84"/>
      <c r="C3" s="84"/>
      <c r="D3" s="84"/>
      <c r="E3" s="11"/>
    </row>
    <row r="4" spans="1:5" s="18" customFormat="1" ht="18" customHeight="1" x14ac:dyDescent="0.25">
      <c r="A4" s="227"/>
      <c r="B4" s="55"/>
      <c r="C4" s="55"/>
      <c r="D4" s="55"/>
    </row>
    <row r="5" spans="1:5" s="18" customFormat="1" ht="18" customHeight="1" x14ac:dyDescent="0.25">
      <c r="A5" s="228"/>
      <c r="B5" s="57"/>
      <c r="C5" s="57"/>
      <c r="D5" s="57"/>
    </row>
    <row r="6" spans="1:5" s="18" customFormat="1" ht="18" customHeight="1" x14ac:dyDescent="0.25">
      <c r="A6" s="228"/>
      <c r="B6" s="57"/>
      <c r="C6" s="57"/>
      <c r="D6" s="57"/>
    </row>
    <row r="7" spans="1:5" s="18" customFormat="1" ht="18" customHeight="1" x14ac:dyDescent="0.25">
      <c r="A7" s="228"/>
      <c r="B7" s="57"/>
      <c r="C7" s="57"/>
      <c r="D7" s="57"/>
    </row>
    <row r="8" spans="1:5" s="18" customFormat="1" ht="18" customHeight="1" x14ac:dyDescent="0.25">
      <c r="A8" s="228"/>
      <c r="B8" s="57"/>
      <c r="C8" s="57"/>
      <c r="D8" s="57"/>
    </row>
    <row r="9" spans="1:5" s="18" customFormat="1" ht="18" customHeight="1" x14ac:dyDescent="0.25">
      <c r="A9" s="228"/>
      <c r="B9" s="57"/>
      <c r="C9" s="57"/>
      <c r="D9" s="57"/>
    </row>
    <row r="10" spans="1:5" s="18" customFormat="1" ht="18" customHeight="1" x14ac:dyDescent="0.25">
      <c r="A10" s="228"/>
      <c r="B10" s="57"/>
      <c r="C10" s="57"/>
      <c r="D10" s="57"/>
    </row>
    <row r="11" spans="1:5" s="18" customFormat="1" ht="18" customHeight="1" x14ac:dyDescent="0.25">
      <c r="A11" s="228"/>
      <c r="B11" s="57"/>
      <c r="C11" s="57"/>
      <c r="D11" s="57"/>
    </row>
    <row r="12" spans="1:5" s="18" customFormat="1" ht="18" customHeight="1" x14ac:dyDescent="0.25">
      <c r="A12" s="228"/>
      <c r="B12" s="57"/>
      <c r="C12" s="57"/>
      <c r="D12" s="57"/>
    </row>
    <row r="13" spans="1:5" s="25" customFormat="1" ht="18" customHeight="1" x14ac:dyDescent="0.25">
      <c r="A13" s="229"/>
      <c r="B13" s="230"/>
      <c r="C13" s="230"/>
      <c r="D13" s="230"/>
    </row>
    <row r="14" spans="1:5" x14ac:dyDescent="0.25">
      <c r="A14" s="231"/>
      <c r="B14" s="1"/>
      <c r="C14" s="1"/>
      <c r="D14" s="1"/>
      <c r="E14" s="1"/>
    </row>
    <row r="15" spans="1:5" s="18" customFormat="1" ht="18" customHeight="1" x14ac:dyDescent="0.25">
      <c r="A15" s="227"/>
      <c r="B15" s="55"/>
      <c r="C15" s="55"/>
      <c r="D15" s="55"/>
    </row>
    <row r="16" spans="1:5" s="18" customFormat="1" ht="18" customHeight="1" x14ac:dyDescent="0.25">
      <c r="A16" s="228"/>
      <c r="B16" s="57"/>
      <c r="C16" s="57"/>
      <c r="D16" s="57"/>
    </row>
    <row r="17" spans="1:5" s="18" customFormat="1" ht="18" customHeight="1" x14ac:dyDescent="0.25">
      <c r="A17" s="228"/>
      <c r="B17" s="57"/>
      <c r="C17" s="57"/>
      <c r="D17" s="57"/>
    </row>
    <row r="18" spans="1:5" s="25" customFormat="1" ht="18" customHeight="1" x14ac:dyDescent="0.25">
      <c r="A18" s="229"/>
      <c r="B18" s="230"/>
      <c r="C18" s="230"/>
      <c r="D18" s="230"/>
    </row>
    <row r="19" spans="1:5" x14ac:dyDescent="0.25">
      <c r="A19" s="10"/>
      <c r="B19" s="17"/>
      <c r="C19" s="17"/>
      <c r="D19" s="17"/>
      <c r="E19" s="1"/>
    </row>
    <row r="20" spans="1:5" s="45" customFormat="1" ht="20.100000000000001" customHeight="1" x14ac:dyDescent="0.25">
      <c r="A20" s="232"/>
      <c r="B20" s="233"/>
      <c r="C20" s="233"/>
      <c r="D20" s="233"/>
    </row>
    <row r="22" spans="1:5" ht="17.25" x14ac:dyDescent="0.25">
      <c r="A22" s="420"/>
      <c r="B22" s="421"/>
      <c r="C22" s="234"/>
      <c r="D22" s="18"/>
    </row>
    <row r="23" spans="1:5" ht="17.25" x14ac:dyDescent="0.25">
      <c r="A23" s="235"/>
      <c r="B23" s="235"/>
      <c r="C23" s="236"/>
      <c r="D23" s="26"/>
    </row>
    <row r="24" spans="1:5" ht="17.25" x14ac:dyDescent="0.25">
      <c r="A24" s="237"/>
      <c r="B24" s="238"/>
      <c r="C24" s="239"/>
      <c r="D24" s="26"/>
    </row>
    <row r="25" spans="1:5" ht="17.25" x14ac:dyDescent="0.25">
      <c r="A25" s="240"/>
      <c r="B25" s="241"/>
      <c r="C25" s="242"/>
      <c r="D25" s="26"/>
    </row>
    <row r="26" spans="1:5" ht="15.75" x14ac:dyDescent="0.25">
      <c r="A26" s="240"/>
      <c r="B26" s="243"/>
      <c r="C26" s="244"/>
    </row>
    <row r="27" spans="1:5" ht="15.75" x14ac:dyDescent="0.25">
      <c r="A27" s="240"/>
      <c r="B27" s="243"/>
      <c r="C27" s="244"/>
    </row>
    <row r="28" spans="1:5" ht="15.75" x14ac:dyDescent="0.25">
      <c r="A28" s="240"/>
      <c r="B28" s="243"/>
      <c r="C28" s="244"/>
    </row>
    <row r="29" spans="1:5" ht="15.75" x14ac:dyDescent="0.25">
      <c r="A29" s="245"/>
      <c r="B29" s="246"/>
      <c r="C29" s="247"/>
    </row>
    <row r="30" spans="1:5" x14ac:dyDescent="0.25">
      <c r="A30" s="248"/>
      <c r="C30" s="249"/>
    </row>
  </sheetData>
  <mergeCells count="5">
    <mergeCell ref="A1:A2"/>
    <mergeCell ref="B1:B2"/>
    <mergeCell ref="C1:C2"/>
    <mergeCell ref="D1:D2"/>
    <mergeCell ref="A22:B22"/>
  </mergeCells>
  <printOptions horizontalCentered="1"/>
  <pageMargins left="0.23622047244094491" right="0.23622047244094491" top="0.78740157480314965" bottom="0.55118110236220474" header="0.31496062992125984" footer="0.31496062992125984"/>
  <pageSetup paperSize="9" scale="95" orientation="landscape" r:id="rId1"/>
  <headerFooter>
    <oddHeader>&amp;C&amp;14&amp;F
&amp;A</oddHeader>
    <oddFooter>&amp;R&amp;P/&amp;N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>
    <tabColor theme="8" tint="0.79998168889431442"/>
    <pageSetUpPr fitToPage="1"/>
  </sheetPr>
  <dimension ref="A1:C20"/>
  <sheetViews>
    <sheetView showGridLines="0" zoomScaleNormal="100" workbookViewId="0">
      <selection sqref="A1:XFD1048576"/>
    </sheetView>
  </sheetViews>
  <sheetFormatPr baseColWidth="10" defaultRowHeight="15" x14ac:dyDescent="0.25"/>
  <cols>
    <col min="1" max="1" width="25.7109375" style="2" customWidth="1"/>
    <col min="2" max="2" width="9.85546875" style="2" hidden="1" customWidth="1"/>
    <col min="3" max="3" width="15.7109375" style="2" customWidth="1"/>
    <col min="4" max="16384" width="11.42578125" style="2"/>
  </cols>
  <sheetData>
    <row r="1" spans="1:3" ht="28.5" customHeight="1" x14ac:dyDescent="0.25">
      <c r="A1" s="261"/>
      <c r="B1" s="262"/>
      <c r="C1" s="263"/>
    </row>
    <row r="2" spans="1:3" ht="20.100000000000001" customHeight="1" x14ac:dyDescent="0.25">
      <c r="A2" s="258"/>
      <c r="B2" s="61"/>
      <c r="C2" s="213"/>
    </row>
    <row r="3" spans="1:3" ht="20.100000000000001" customHeight="1" x14ac:dyDescent="0.25">
      <c r="A3" s="259"/>
      <c r="B3" s="47"/>
      <c r="C3" s="221"/>
    </row>
    <row r="4" spans="1:3" ht="20.100000000000001" customHeight="1" x14ac:dyDescent="0.25">
      <c r="A4" s="259"/>
      <c r="B4" s="47"/>
      <c r="C4" s="221"/>
    </row>
    <row r="5" spans="1:3" ht="20.100000000000001" customHeight="1" x14ac:dyDescent="0.25">
      <c r="A5" s="259"/>
      <c r="B5" s="47"/>
      <c r="C5" s="221"/>
    </row>
    <row r="6" spans="1:3" ht="20.100000000000001" customHeight="1" x14ac:dyDescent="0.25">
      <c r="A6" s="259"/>
      <c r="B6" s="47"/>
      <c r="C6" s="221"/>
    </row>
    <row r="7" spans="1:3" ht="20.100000000000001" customHeight="1" x14ac:dyDescent="0.25">
      <c r="A7" s="259"/>
      <c r="B7" s="47"/>
      <c r="C7" s="221"/>
    </row>
    <row r="8" spans="1:3" ht="20.100000000000001" customHeight="1" x14ac:dyDescent="0.25">
      <c r="A8" s="259"/>
      <c r="B8" s="47"/>
      <c r="C8" s="221"/>
    </row>
    <row r="9" spans="1:3" ht="20.100000000000001" customHeight="1" x14ac:dyDescent="0.25">
      <c r="A9" s="259"/>
      <c r="B9" s="47"/>
      <c r="C9" s="221"/>
    </row>
    <row r="10" spans="1:3" ht="20.100000000000001" customHeight="1" x14ac:dyDescent="0.25">
      <c r="A10" s="259"/>
      <c r="B10" s="47"/>
      <c r="C10" s="221"/>
    </row>
    <row r="11" spans="1:3" ht="20.100000000000001" customHeight="1" x14ac:dyDescent="0.25">
      <c r="A11" s="259"/>
      <c r="B11" s="47"/>
      <c r="C11" s="221"/>
    </row>
    <row r="12" spans="1:3" ht="20.100000000000001" customHeight="1" x14ac:dyDescent="0.25">
      <c r="A12" s="259"/>
      <c r="B12" s="47"/>
      <c r="C12" s="221"/>
    </row>
    <row r="13" spans="1:3" ht="20.100000000000001" customHeight="1" x14ac:dyDescent="0.25">
      <c r="A13" s="259"/>
      <c r="B13" s="47"/>
      <c r="C13" s="221"/>
    </row>
    <row r="14" spans="1:3" ht="20.100000000000001" customHeight="1" x14ac:dyDescent="0.25">
      <c r="A14" s="259"/>
      <c r="B14" s="47"/>
      <c r="C14" s="221"/>
    </row>
    <row r="15" spans="1:3" ht="20.100000000000001" customHeight="1" x14ac:dyDescent="0.25">
      <c r="A15" s="259"/>
      <c r="B15" s="47"/>
      <c r="C15" s="221"/>
    </row>
    <row r="16" spans="1:3" ht="20.100000000000001" customHeight="1" x14ac:dyDescent="0.25">
      <c r="A16" s="259"/>
      <c r="B16" s="47"/>
      <c r="C16" s="221"/>
    </row>
    <row r="17" spans="1:3" ht="20.100000000000001" customHeight="1" x14ac:dyDescent="0.25">
      <c r="A17" s="259"/>
      <c r="B17" s="47"/>
      <c r="C17" s="221"/>
    </row>
    <row r="18" spans="1:3" ht="20.100000000000001" customHeight="1" x14ac:dyDescent="0.25">
      <c r="A18" s="259"/>
      <c r="B18" s="47"/>
      <c r="C18" s="221"/>
    </row>
    <row r="19" spans="1:3" ht="20.100000000000001" customHeight="1" x14ac:dyDescent="0.25">
      <c r="A19" s="260"/>
      <c r="B19" s="47"/>
      <c r="C19" s="264"/>
    </row>
    <row r="20" spans="1:3" ht="20.100000000000001" customHeight="1" x14ac:dyDescent="0.25">
      <c r="A20" s="265"/>
      <c r="B20" s="266"/>
      <c r="C20" s="204"/>
    </row>
  </sheetData>
  <printOptions horizontalCentered="1"/>
  <pageMargins left="0.23622047244094491" right="0.23622047244094491" top="0.78740157480314965" bottom="0.55118110236220474" header="0.31496062992125984" footer="0.31496062992125984"/>
  <pageSetup paperSize="9" orientation="landscape" r:id="rId1"/>
  <headerFooter>
    <oddHeader>&amp;C&amp;14&amp;F
&amp;A</oddHeader>
    <oddFooter>&amp;R&amp;P/&amp;N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theme="8" tint="0.79998168889431442"/>
    <pageSetUpPr fitToPage="1"/>
  </sheetPr>
  <dimension ref="A1:G26"/>
  <sheetViews>
    <sheetView showGridLines="0" topLeftCell="A2" zoomScaleNormal="100" workbookViewId="0">
      <selection activeCell="A2" sqref="A1:XFD1048576"/>
    </sheetView>
  </sheetViews>
  <sheetFormatPr baseColWidth="10" defaultRowHeight="15" x14ac:dyDescent="0.25"/>
  <cols>
    <col min="1" max="1" width="44" bestFit="1" customWidth="1"/>
    <col min="2" max="2" width="15.7109375" hidden="1" customWidth="1"/>
    <col min="3" max="3" width="16.28515625" hidden="1" customWidth="1"/>
    <col min="4" max="6" width="13.28515625" customWidth="1"/>
    <col min="7" max="7" width="14.7109375" hidden="1" customWidth="1"/>
    <col min="8" max="8" width="0" hidden="1" customWidth="1"/>
  </cols>
  <sheetData>
    <row r="1" spans="1:6" ht="34.5" hidden="1" customHeight="1" x14ac:dyDescent="0.25">
      <c r="D1" s="2"/>
    </row>
    <row r="2" spans="1:6" s="2" customFormat="1" ht="20.100000000000001" customHeight="1" x14ac:dyDescent="0.25">
      <c r="A2" s="424"/>
      <c r="B2" s="422"/>
      <c r="C2" s="430"/>
      <c r="D2" s="426"/>
      <c r="E2" s="426"/>
      <c r="F2" s="428"/>
    </row>
    <row r="3" spans="1:6" s="2" customFormat="1" ht="20.100000000000001" customHeight="1" x14ac:dyDescent="0.25">
      <c r="A3" s="425"/>
      <c r="B3" s="423"/>
      <c r="C3" s="431"/>
      <c r="D3" s="427"/>
      <c r="E3" s="427"/>
      <c r="F3" s="429"/>
    </row>
    <row r="4" spans="1:6" s="5" customFormat="1" x14ac:dyDescent="0.25"/>
    <row r="5" spans="1:6" s="18" customFormat="1" ht="20.100000000000001" customHeight="1" x14ac:dyDescent="0.25">
      <c r="A5" s="251"/>
      <c r="B5" s="60"/>
      <c r="C5" s="60"/>
      <c r="D5" s="49"/>
      <c r="E5" s="49"/>
      <c r="F5" s="49"/>
    </row>
    <row r="6" spans="1:6" s="18" customFormat="1" ht="20.100000000000001" customHeight="1" x14ac:dyDescent="0.25">
      <c r="A6" s="227"/>
      <c r="B6" s="54"/>
      <c r="C6" s="54"/>
      <c r="D6" s="55"/>
      <c r="E6" s="55"/>
      <c r="F6" s="55"/>
    </row>
    <row r="7" spans="1:6" s="18" customFormat="1" ht="20.100000000000001" customHeight="1" x14ac:dyDescent="0.25">
      <c r="A7" s="228"/>
      <c r="B7" s="56"/>
      <c r="C7" s="56"/>
      <c r="D7" s="57"/>
      <c r="E7" s="57"/>
      <c r="F7" s="57"/>
    </row>
    <row r="8" spans="1:6" s="18" customFormat="1" ht="20.100000000000001" customHeight="1" x14ac:dyDescent="0.25">
      <c r="A8" s="228"/>
      <c r="B8" s="56"/>
      <c r="C8" s="56"/>
      <c r="D8" s="57"/>
      <c r="E8" s="57"/>
      <c r="F8" s="57"/>
    </row>
    <row r="9" spans="1:6" s="18" customFormat="1" ht="20.100000000000001" customHeight="1" x14ac:dyDescent="0.25">
      <c r="A9" s="228"/>
      <c r="B9" s="56"/>
      <c r="C9" s="56"/>
      <c r="D9" s="57"/>
      <c r="E9" s="57"/>
      <c r="F9" s="57"/>
    </row>
    <row r="10" spans="1:6" s="18" customFormat="1" ht="20.100000000000001" customHeight="1" x14ac:dyDescent="0.25">
      <c r="A10" s="228"/>
      <c r="B10" s="56"/>
      <c r="C10" s="56"/>
      <c r="D10" s="57"/>
      <c r="E10" s="57"/>
      <c r="F10" s="57"/>
    </row>
    <row r="11" spans="1:6" s="18" customFormat="1" ht="20.100000000000001" customHeight="1" x14ac:dyDescent="0.25">
      <c r="A11" s="228"/>
      <c r="B11" s="56"/>
      <c r="C11" s="56"/>
      <c r="D11" s="57"/>
      <c r="E11" s="57"/>
      <c r="F11" s="57"/>
    </row>
    <row r="12" spans="1:6" s="18" customFormat="1" ht="20.100000000000001" customHeight="1" x14ac:dyDescent="0.25">
      <c r="A12" s="228"/>
      <c r="B12" s="56"/>
      <c r="C12" s="56"/>
      <c r="D12" s="57"/>
      <c r="E12" s="57"/>
      <c r="F12" s="57"/>
    </row>
    <row r="13" spans="1:6" s="18" customFormat="1" ht="20.100000000000001" customHeight="1" x14ac:dyDescent="0.25">
      <c r="A13" s="228"/>
      <c r="B13" s="56"/>
      <c r="C13" s="56"/>
      <c r="D13" s="57"/>
      <c r="E13" s="57"/>
      <c r="F13" s="57"/>
    </row>
    <row r="14" spans="1:6" s="18" customFormat="1" ht="20.100000000000001" customHeight="1" x14ac:dyDescent="0.25">
      <c r="A14" s="228"/>
      <c r="B14" s="56"/>
      <c r="C14" s="56"/>
      <c r="D14" s="57"/>
      <c r="E14" s="57"/>
      <c r="F14" s="57"/>
    </row>
    <row r="15" spans="1:6" s="18" customFormat="1" ht="20.100000000000001" customHeight="1" x14ac:dyDescent="0.25">
      <c r="A15" s="229"/>
      <c r="B15" s="255"/>
      <c r="C15" s="255"/>
      <c r="D15" s="230"/>
      <c r="E15" s="230"/>
      <c r="F15" s="230"/>
    </row>
    <row r="16" spans="1:6" x14ac:dyDescent="0.25">
      <c r="A16" s="252"/>
      <c r="D16" s="15"/>
      <c r="E16" s="15"/>
      <c r="F16" s="15"/>
    </row>
    <row r="17" spans="1:6" ht="20.100000000000001" customHeight="1" x14ac:dyDescent="0.25">
      <c r="A17" s="251"/>
      <c r="B17" s="59"/>
      <c r="C17" s="59"/>
      <c r="D17" s="14"/>
      <c r="E17" s="14"/>
      <c r="F17" s="14"/>
    </row>
    <row r="18" spans="1:6" ht="20.100000000000001" customHeight="1" x14ac:dyDescent="0.25">
      <c r="A18" s="253"/>
      <c r="B18" s="50"/>
      <c r="C18" s="50"/>
      <c r="D18" s="51"/>
      <c r="E18" s="51"/>
      <c r="F18" s="51"/>
    </row>
    <row r="19" spans="1:6" ht="20.100000000000001" customHeight="1" x14ac:dyDescent="0.25">
      <c r="A19" s="254"/>
      <c r="B19" s="52"/>
      <c r="C19" s="52"/>
      <c r="D19" s="53"/>
      <c r="E19" s="53"/>
      <c r="F19" s="53"/>
    </row>
    <row r="20" spans="1:6" ht="20.100000000000001" customHeight="1" x14ac:dyDescent="0.25">
      <c r="A20" s="254"/>
      <c r="B20" s="52"/>
      <c r="C20" s="52"/>
      <c r="D20" s="53"/>
      <c r="E20" s="53"/>
      <c r="F20" s="53"/>
    </row>
    <row r="21" spans="1:6" ht="20.100000000000001" customHeight="1" x14ac:dyDescent="0.25">
      <c r="A21" s="229"/>
      <c r="B21" s="255"/>
      <c r="C21" s="255"/>
      <c r="D21" s="230"/>
      <c r="E21" s="230"/>
      <c r="F21" s="230"/>
    </row>
    <row r="22" spans="1:6" x14ac:dyDescent="0.25">
      <c r="D22" s="15"/>
      <c r="E22" s="15"/>
      <c r="F22" s="15"/>
    </row>
    <row r="23" spans="1:6" ht="24.95" customHeight="1" x14ac:dyDescent="0.25">
      <c r="A23" s="232"/>
      <c r="B23" s="256"/>
      <c r="C23" s="256"/>
      <c r="D23" s="257"/>
      <c r="E23" s="257"/>
      <c r="F23" s="257"/>
    </row>
    <row r="26" spans="1:6" x14ac:dyDescent="0.25">
      <c r="A26" s="12"/>
      <c r="B26" s="12"/>
      <c r="C26" s="12"/>
      <c r="D26" s="12"/>
      <c r="E26" s="12"/>
      <c r="F26" s="12"/>
    </row>
  </sheetData>
  <mergeCells count="6">
    <mergeCell ref="B2:B3"/>
    <mergeCell ref="A2:A3"/>
    <mergeCell ref="D2:D3"/>
    <mergeCell ref="F2:F3"/>
    <mergeCell ref="C2:C3"/>
    <mergeCell ref="E2:E3"/>
  </mergeCells>
  <printOptions horizontalCentered="1"/>
  <pageMargins left="0.23622047244094491" right="0.23622047244094491" top="0.78740157480314965" bottom="0.55118110236220474" header="0.31496062992125984" footer="0.31496062992125984"/>
  <pageSetup paperSize="9" orientation="landscape" r:id="rId1"/>
  <headerFooter>
    <oddHeader>&amp;C&amp;14&amp;F
&amp;A</oddHeader>
    <oddFooter>&amp;R&amp;P/&amp;N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>
    <tabColor theme="8" tint="-0.249977111117893"/>
    <pageSetUpPr fitToPage="1"/>
  </sheetPr>
  <dimension ref="A1:J25"/>
  <sheetViews>
    <sheetView showGridLines="0" workbookViewId="0">
      <pane xSplit="1" ySplit="3" topLeftCell="B4" activePane="bottomRight" state="frozen"/>
      <selection activeCell="I25" sqref="I25"/>
      <selection pane="topRight" activeCell="I25" sqref="I25"/>
      <selection pane="bottomLeft" activeCell="I25" sqref="I25"/>
      <selection pane="bottomRight" sqref="A1:XFD1048576"/>
    </sheetView>
  </sheetViews>
  <sheetFormatPr baseColWidth="10" defaultRowHeight="15" outlineLevelRow="1" x14ac:dyDescent="0.25"/>
  <cols>
    <col min="1" max="1" width="59.42578125" style="18" customWidth="1"/>
    <col min="2" max="2" width="8.28515625" style="18" hidden="1" customWidth="1"/>
    <col min="3" max="3" width="8.5703125" style="18" hidden="1" customWidth="1"/>
    <col min="4" max="9" width="12.7109375" style="18" customWidth="1"/>
    <col min="10" max="10" width="50.7109375" style="18" customWidth="1"/>
    <col min="11" max="16384" width="11.42578125" style="18"/>
  </cols>
  <sheetData>
    <row r="1" spans="1:10" s="2" customFormat="1" ht="44.25" hidden="1" customHeight="1" x14ac:dyDescent="0.25"/>
    <row r="2" spans="1:10" ht="24.95" customHeight="1" x14ac:dyDescent="0.25">
      <c r="A2" s="433"/>
      <c r="B2" s="434"/>
      <c r="C2" s="418"/>
      <c r="D2" s="434"/>
      <c r="E2" s="426"/>
      <c r="F2" s="434"/>
      <c r="G2" s="426"/>
      <c r="H2" s="434"/>
      <c r="I2" s="426"/>
      <c r="J2" s="433"/>
    </row>
    <row r="3" spans="1:10" ht="24.95" customHeight="1" x14ac:dyDescent="0.25">
      <c r="A3" s="433"/>
      <c r="B3" s="435"/>
      <c r="C3" s="418"/>
      <c r="D3" s="435"/>
      <c r="E3" s="427"/>
      <c r="F3" s="435"/>
      <c r="G3" s="427"/>
      <c r="H3" s="435"/>
      <c r="I3" s="427"/>
      <c r="J3" s="433"/>
    </row>
    <row r="4" spans="1:10" ht="20.100000000000001" customHeight="1" x14ac:dyDescent="0.25">
      <c r="A4" s="285"/>
      <c r="B4" s="58"/>
      <c r="C4" s="62"/>
      <c r="D4" s="278"/>
      <c r="E4" s="280"/>
      <c r="F4" s="278"/>
      <c r="G4" s="280"/>
      <c r="H4" s="278"/>
      <c r="I4" s="280"/>
      <c r="J4" s="281"/>
    </row>
    <row r="5" spans="1:10" ht="20.100000000000001" customHeight="1" x14ac:dyDescent="0.25">
      <c r="A5" s="285"/>
      <c r="B5" s="58"/>
      <c r="C5" s="62"/>
      <c r="D5" s="278"/>
      <c r="E5" s="280"/>
      <c r="F5" s="278"/>
      <c r="G5" s="280"/>
      <c r="H5" s="278"/>
      <c r="I5" s="280"/>
      <c r="J5" s="281"/>
    </row>
    <row r="6" spans="1:10" ht="20.100000000000001" customHeight="1" x14ac:dyDescent="0.25">
      <c r="A6" s="285"/>
      <c r="B6" s="58"/>
      <c r="C6" s="62"/>
      <c r="D6" s="278"/>
      <c r="E6" s="280"/>
      <c r="F6" s="278"/>
      <c r="G6" s="280"/>
      <c r="H6" s="278"/>
      <c r="I6" s="280"/>
      <c r="J6" s="281"/>
    </row>
    <row r="7" spans="1:10" ht="20.100000000000001" customHeight="1" x14ac:dyDescent="0.25">
      <c r="A7" s="285"/>
      <c r="B7" s="58"/>
      <c r="C7" s="62"/>
      <c r="D7" s="278"/>
      <c r="E7" s="280"/>
      <c r="F7" s="278"/>
      <c r="G7" s="280"/>
      <c r="H7" s="278"/>
      <c r="I7" s="280"/>
      <c r="J7" s="281"/>
    </row>
    <row r="8" spans="1:10" ht="20.100000000000001" customHeight="1" x14ac:dyDescent="0.25">
      <c r="A8" s="285"/>
      <c r="B8" s="58"/>
      <c r="C8" s="62"/>
      <c r="D8" s="278"/>
      <c r="E8" s="280"/>
      <c r="F8" s="278"/>
      <c r="G8" s="280"/>
      <c r="H8" s="278"/>
      <c r="I8" s="280"/>
      <c r="J8" s="281"/>
    </row>
    <row r="9" spans="1:10" ht="20.100000000000001" customHeight="1" x14ac:dyDescent="0.25">
      <c r="A9" s="285"/>
      <c r="B9" s="58"/>
      <c r="C9" s="62"/>
      <c r="D9" s="278"/>
      <c r="E9" s="280"/>
      <c r="F9" s="278"/>
      <c r="G9" s="280"/>
      <c r="H9" s="278"/>
      <c r="I9" s="280"/>
      <c r="J9" s="281"/>
    </row>
    <row r="10" spans="1:10" ht="20.100000000000001" customHeight="1" x14ac:dyDescent="0.25">
      <c r="A10" s="285"/>
      <c r="B10" s="58"/>
      <c r="C10" s="62"/>
      <c r="D10" s="278"/>
      <c r="E10" s="280"/>
      <c r="F10" s="278"/>
      <c r="G10" s="280"/>
      <c r="H10" s="278"/>
      <c r="I10" s="280"/>
      <c r="J10" s="281"/>
    </row>
    <row r="11" spans="1:10" ht="20.100000000000001" customHeight="1" x14ac:dyDescent="0.25">
      <c r="A11" s="285"/>
      <c r="B11" s="58"/>
      <c r="C11" s="62"/>
      <c r="D11" s="278"/>
      <c r="E11" s="280"/>
      <c r="F11" s="278"/>
      <c r="G11" s="280"/>
      <c r="H11" s="278"/>
      <c r="I11" s="280"/>
      <c r="J11" s="281"/>
    </row>
    <row r="12" spans="1:10" ht="20.100000000000001" customHeight="1" x14ac:dyDescent="0.25">
      <c r="A12" s="285"/>
      <c r="B12" s="58"/>
      <c r="C12" s="62"/>
      <c r="D12" s="278"/>
      <c r="E12" s="280"/>
      <c r="F12" s="278"/>
      <c r="G12" s="280"/>
      <c r="H12" s="278"/>
      <c r="I12" s="280"/>
      <c r="J12" s="281"/>
    </row>
    <row r="13" spans="1:10" ht="20.100000000000001" customHeight="1" x14ac:dyDescent="0.25">
      <c r="A13" s="285"/>
      <c r="B13" s="58"/>
      <c r="C13" s="62"/>
      <c r="D13" s="278"/>
      <c r="E13" s="280"/>
      <c r="F13" s="278"/>
      <c r="G13" s="280"/>
      <c r="H13" s="278"/>
      <c r="I13" s="280"/>
      <c r="J13" s="281"/>
    </row>
    <row r="14" spans="1:10" ht="20.100000000000001" customHeight="1" x14ac:dyDescent="0.25">
      <c r="A14" s="285"/>
      <c r="B14" s="58"/>
      <c r="C14" s="62"/>
      <c r="D14" s="278"/>
      <c r="E14" s="280"/>
      <c r="F14" s="278"/>
      <c r="G14" s="280"/>
      <c r="H14" s="278"/>
      <c r="I14" s="280"/>
      <c r="J14" s="281"/>
    </row>
    <row r="15" spans="1:10" s="24" customFormat="1" ht="24.95" customHeight="1" x14ac:dyDescent="0.25">
      <c r="A15" s="286"/>
      <c r="B15" s="267"/>
      <c r="C15" s="268"/>
      <c r="D15" s="282"/>
      <c r="E15" s="283"/>
      <c r="F15" s="282"/>
      <c r="G15" s="283"/>
      <c r="H15" s="282"/>
      <c r="I15" s="283"/>
      <c r="J15" s="284"/>
    </row>
    <row r="16" spans="1:10" x14ac:dyDescent="0.25">
      <c r="I16" s="90"/>
    </row>
    <row r="17" spans="1:10" ht="15.75" hidden="1" customHeight="1" outlineLevel="1" x14ac:dyDescent="0.25">
      <c r="A17" s="272"/>
      <c r="B17" s="273"/>
      <c r="C17" s="273"/>
      <c r="D17" s="273"/>
      <c r="E17" s="273"/>
      <c r="F17" s="273"/>
      <c r="G17" s="273"/>
      <c r="H17" s="273"/>
      <c r="I17" s="274"/>
      <c r="J17" s="273"/>
    </row>
    <row r="18" spans="1:10" ht="15" hidden="1" customHeight="1" outlineLevel="1" x14ac:dyDescent="0.25">
      <c r="A18" s="275"/>
      <c r="B18" s="85"/>
      <c r="C18" s="86"/>
      <c r="D18" s="87"/>
      <c r="E18" s="276"/>
      <c r="F18" s="87"/>
      <c r="G18" s="276"/>
      <c r="H18" s="88"/>
      <c r="I18" s="91"/>
      <c r="J18" s="85"/>
    </row>
    <row r="19" spans="1:10" ht="15" hidden="1" customHeight="1" outlineLevel="1" x14ac:dyDescent="0.25">
      <c r="A19" s="277"/>
      <c r="B19" s="58"/>
      <c r="C19" s="62"/>
      <c r="D19" s="57"/>
      <c r="E19" s="278"/>
      <c r="F19" s="57"/>
      <c r="G19" s="278"/>
      <c r="H19" s="82"/>
      <c r="I19" s="89"/>
      <c r="J19" s="58"/>
    </row>
    <row r="20" spans="1:10" ht="15" hidden="1" customHeight="1" outlineLevel="1" x14ac:dyDescent="0.25">
      <c r="A20" s="277"/>
      <c r="B20" s="58"/>
      <c r="C20" s="62"/>
      <c r="D20" s="57"/>
      <c r="E20" s="278"/>
      <c r="F20" s="57"/>
      <c r="G20" s="278"/>
      <c r="H20" s="82"/>
      <c r="I20" s="89"/>
      <c r="J20" s="58"/>
    </row>
    <row r="21" spans="1:10" ht="15" hidden="1" customHeight="1" outlineLevel="1" x14ac:dyDescent="0.25">
      <c r="A21" s="277"/>
      <c r="B21" s="58"/>
      <c r="C21" s="62"/>
      <c r="D21" s="432"/>
      <c r="E21" s="278"/>
      <c r="F21" s="432"/>
      <c r="G21" s="278"/>
      <c r="H21" s="82"/>
      <c r="I21" s="89"/>
      <c r="J21" s="58"/>
    </row>
    <row r="22" spans="1:10" ht="15" hidden="1" customHeight="1" outlineLevel="1" x14ac:dyDescent="0.25">
      <c r="A22" s="277"/>
      <c r="B22" s="58"/>
      <c r="C22" s="62"/>
      <c r="D22" s="432"/>
      <c r="E22" s="278"/>
      <c r="F22" s="432"/>
      <c r="G22" s="278"/>
      <c r="H22" s="82"/>
      <c r="I22" s="89"/>
      <c r="J22" s="58"/>
    </row>
    <row r="23" spans="1:10" ht="15" hidden="1" customHeight="1" outlineLevel="1" x14ac:dyDescent="0.25">
      <c r="A23" s="279"/>
      <c r="B23" s="267"/>
      <c r="C23" s="268"/>
      <c r="D23" s="269"/>
      <c r="E23" s="269"/>
      <c r="F23" s="269"/>
      <c r="G23" s="269"/>
      <c r="H23" s="269"/>
      <c r="I23" s="270"/>
      <c r="J23" s="271"/>
    </row>
    <row r="24" spans="1:10" collapsed="1" x14ac:dyDescent="0.25"/>
    <row r="25" spans="1:10" x14ac:dyDescent="0.25">
      <c r="D25" s="19"/>
    </row>
  </sheetData>
  <mergeCells count="12">
    <mergeCell ref="D21:D22"/>
    <mergeCell ref="F21:F22"/>
    <mergeCell ref="A2:A3"/>
    <mergeCell ref="J2:J3"/>
    <mergeCell ref="C2:C3"/>
    <mergeCell ref="H2:H3"/>
    <mergeCell ref="D2:D3"/>
    <mergeCell ref="B2:B3"/>
    <mergeCell ref="E2:E3"/>
    <mergeCell ref="I2:I3"/>
    <mergeCell ref="F2:F3"/>
    <mergeCell ref="G2:G3"/>
  </mergeCells>
  <conditionalFormatting sqref="H4:H14">
    <cfRule type="containsBlanks" dxfId="34" priority="2">
      <formula>LEN(TRIM(H4))=0</formula>
    </cfRule>
  </conditionalFormatting>
  <conditionalFormatting sqref="F4:F14">
    <cfRule type="containsBlanks" dxfId="33" priority="1">
      <formula>LEN(TRIM(F4))=0</formula>
    </cfRule>
  </conditionalFormatting>
  <printOptions horizontalCentered="1"/>
  <pageMargins left="0.23622047244094491" right="0.23622047244094491" top="0.78740157480314965" bottom="0.55118110236220474" header="0.31496062992125984" footer="0.31496062992125984"/>
  <pageSetup paperSize="9" scale="76" orientation="landscape" r:id="rId1"/>
  <headerFooter>
    <oddHeader>&amp;C&amp;14&amp;F
&amp;A</oddHeader>
    <oddFooter>&amp;R&amp;P/&amp;N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>
    <tabColor theme="8" tint="-0.249977111117893"/>
  </sheetPr>
  <dimension ref="A1:AF114"/>
  <sheetViews>
    <sheetView showGridLines="0" zoomScaleNormal="100" workbookViewId="0">
      <pane xSplit="1" ySplit="3" topLeftCell="B88" activePane="bottomRight" state="frozen"/>
      <selection activeCell="B19" sqref="B19:H19"/>
      <selection pane="topRight" activeCell="B19" sqref="B19:H19"/>
      <selection pane="bottomLeft" activeCell="B19" sqref="B19:H19"/>
      <selection pane="bottomRight" activeCell="F101" sqref="F101"/>
    </sheetView>
  </sheetViews>
  <sheetFormatPr baseColWidth="10" defaultRowHeight="15" x14ac:dyDescent="0.25"/>
  <cols>
    <col min="1" max="1" width="62.7109375" style="287" customWidth="1"/>
    <col min="2" max="2" width="13.5703125" style="2" hidden="1" customWidth="1"/>
    <col min="3" max="3" width="13.85546875" style="2" hidden="1" customWidth="1"/>
    <col min="4" max="6" width="12.7109375" style="2" customWidth="1"/>
    <col min="7" max="7" width="12.7109375" style="8" customWidth="1"/>
    <col min="8" max="8" width="40.7109375" style="2" customWidth="1"/>
    <col min="9" max="17" width="4.7109375" style="2" hidden="1" customWidth="1"/>
    <col min="18" max="18" width="4.28515625" style="2" customWidth="1"/>
    <col min="19" max="16384" width="11.42578125" style="2"/>
  </cols>
  <sheetData>
    <row r="1" spans="1:32" ht="20.100000000000001" customHeight="1" x14ac:dyDescent="0.25">
      <c r="E1" s="288"/>
      <c r="F1" s="289"/>
      <c r="G1" s="290"/>
    </row>
    <row r="2" spans="1:32" ht="21" hidden="1" customHeight="1" thickBot="1" x14ac:dyDescent="0.3"/>
    <row r="3" spans="1:32" ht="32.25" customHeight="1" x14ac:dyDescent="0.25">
      <c r="A3" s="250"/>
      <c r="B3" s="201"/>
      <c r="C3" s="201"/>
      <c r="D3" s="201"/>
      <c r="E3" s="201"/>
      <c r="F3" s="201"/>
      <c r="G3" s="201"/>
      <c r="H3" s="149"/>
      <c r="S3" s="306"/>
      <c r="T3" s="307"/>
      <c r="U3" s="308"/>
      <c r="V3" s="308"/>
      <c r="W3" s="308"/>
      <c r="X3" s="308"/>
      <c r="Y3" s="308"/>
      <c r="Z3" s="308"/>
      <c r="AA3" s="308"/>
      <c r="AB3" s="308"/>
      <c r="AC3" s="308"/>
      <c r="AD3" s="308"/>
      <c r="AE3" s="308"/>
      <c r="AF3" s="309"/>
    </row>
    <row r="4" spans="1:32" ht="18" customHeight="1" x14ac:dyDescent="0.25">
      <c r="A4" s="291"/>
      <c r="B4" s="95"/>
      <c r="C4" s="46"/>
      <c r="D4" s="47"/>
      <c r="E4" s="47"/>
      <c r="F4" s="47"/>
      <c r="G4" s="63"/>
      <c r="H4" s="46"/>
      <c r="S4" s="310"/>
      <c r="T4" s="310"/>
      <c r="U4" s="311"/>
      <c r="V4" s="311"/>
      <c r="W4" s="311"/>
      <c r="X4" s="311"/>
      <c r="Y4" s="311"/>
      <c r="Z4" s="311"/>
      <c r="AA4" s="311"/>
      <c r="AB4" s="311"/>
      <c r="AC4" s="311"/>
      <c r="AD4" s="311"/>
      <c r="AE4" s="311"/>
      <c r="AF4" s="311"/>
    </row>
    <row r="5" spans="1:32" s="97" customFormat="1" ht="20.100000000000001" customHeight="1" x14ac:dyDescent="0.25">
      <c r="A5" s="292"/>
      <c r="B5" s="293"/>
      <c r="C5" s="293"/>
      <c r="D5" s="294"/>
      <c r="E5" s="294"/>
      <c r="F5" s="294"/>
      <c r="G5" s="295"/>
      <c r="H5" s="293"/>
      <c r="I5" s="2"/>
      <c r="J5" s="2"/>
      <c r="K5" s="2"/>
      <c r="L5" s="2"/>
      <c r="M5" s="2"/>
      <c r="N5" s="2"/>
      <c r="O5" s="2"/>
      <c r="P5" s="2"/>
      <c r="Q5" s="2"/>
      <c r="S5" s="312"/>
      <c r="T5" s="312"/>
      <c r="U5" s="313"/>
      <c r="V5" s="313"/>
      <c r="W5" s="313"/>
      <c r="X5" s="313"/>
      <c r="Y5" s="313"/>
      <c r="Z5" s="313"/>
      <c r="AA5" s="313"/>
      <c r="AB5" s="313"/>
      <c r="AC5" s="313"/>
      <c r="AD5" s="313"/>
      <c r="AE5" s="313"/>
      <c r="AF5" s="313"/>
    </row>
    <row r="6" spans="1:32" ht="18" customHeight="1" x14ac:dyDescent="0.25">
      <c r="A6" s="291"/>
      <c r="B6" s="64"/>
      <c r="C6" s="46"/>
      <c r="D6" s="47"/>
      <c r="E6" s="47"/>
      <c r="F6" s="47"/>
      <c r="G6" s="63"/>
      <c r="H6" s="46"/>
      <c r="S6" s="314"/>
      <c r="T6" s="314"/>
      <c r="U6" s="315"/>
      <c r="V6" s="315"/>
      <c r="W6" s="315"/>
      <c r="X6" s="315"/>
      <c r="Y6" s="315"/>
      <c r="Z6" s="315"/>
      <c r="AA6" s="315"/>
      <c r="AB6" s="315"/>
      <c r="AC6" s="315"/>
      <c r="AD6" s="315"/>
      <c r="AE6" s="315"/>
      <c r="AF6" s="315"/>
    </row>
    <row r="7" spans="1:32" ht="18" customHeight="1" x14ac:dyDescent="0.25">
      <c r="A7" s="291"/>
      <c r="B7" s="64"/>
      <c r="C7" s="46"/>
      <c r="D7" s="47"/>
      <c r="E7" s="47"/>
      <c r="F7" s="47"/>
      <c r="G7" s="63"/>
      <c r="H7" s="46"/>
      <c r="S7" s="314"/>
      <c r="T7" s="314"/>
      <c r="U7" s="315"/>
      <c r="V7" s="315"/>
      <c r="W7" s="315"/>
      <c r="X7" s="315"/>
      <c r="Y7" s="315"/>
      <c r="Z7" s="315"/>
      <c r="AA7" s="315"/>
      <c r="AB7" s="315"/>
      <c r="AC7" s="315"/>
      <c r="AD7" s="315"/>
      <c r="AE7" s="315"/>
      <c r="AF7" s="315"/>
    </row>
    <row r="8" spans="1:32" ht="18" customHeight="1" x14ac:dyDescent="0.25">
      <c r="A8" s="291"/>
      <c r="B8" s="65"/>
      <c r="C8" s="46"/>
      <c r="D8" s="47"/>
      <c r="E8" s="47"/>
      <c r="F8" s="47"/>
      <c r="G8" s="63"/>
      <c r="H8" s="46"/>
      <c r="S8" s="314"/>
      <c r="T8" s="314"/>
      <c r="U8" s="315"/>
      <c r="V8" s="315"/>
      <c r="W8" s="315"/>
      <c r="X8" s="315"/>
      <c r="Y8" s="315"/>
      <c r="Z8" s="315"/>
      <c r="AA8" s="315"/>
      <c r="AB8" s="315"/>
      <c r="AC8" s="315"/>
      <c r="AD8" s="315"/>
      <c r="AE8" s="315"/>
      <c r="AF8" s="315"/>
    </row>
    <row r="9" spans="1:32" ht="18" customHeight="1" x14ac:dyDescent="0.25">
      <c r="A9" s="291"/>
      <c r="B9" s="65"/>
      <c r="C9" s="46"/>
      <c r="D9" s="47"/>
      <c r="E9" s="47"/>
      <c r="F9" s="47"/>
      <c r="G9" s="63"/>
      <c r="H9" s="46"/>
      <c r="S9" s="314"/>
      <c r="T9" s="314"/>
      <c r="U9" s="315"/>
      <c r="V9" s="315"/>
      <c r="W9" s="315"/>
      <c r="X9" s="315"/>
      <c r="Y9" s="315"/>
      <c r="Z9" s="315"/>
      <c r="AA9" s="315"/>
      <c r="AB9" s="315"/>
      <c r="AC9" s="315"/>
      <c r="AD9" s="315"/>
      <c r="AE9" s="315"/>
      <c r="AF9" s="315"/>
    </row>
    <row r="10" spans="1:32" ht="18" customHeight="1" x14ac:dyDescent="0.25">
      <c r="A10" s="291"/>
      <c r="B10" s="65"/>
      <c r="C10" s="46"/>
      <c r="D10" s="47"/>
      <c r="E10" s="47"/>
      <c r="F10" s="47"/>
      <c r="G10" s="63"/>
      <c r="H10" s="46"/>
      <c r="S10" s="314"/>
      <c r="T10" s="314"/>
      <c r="U10" s="315"/>
      <c r="V10" s="315"/>
      <c r="W10" s="315"/>
      <c r="X10" s="315"/>
      <c r="Y10" s="315"/>
      <c r="Z10" s="315"/>
      <c r="AA10" s="315"/>
      <c r="AB10" s="315"/>
      <c r="AC10" s="315"/>
      <c r="AD10" s="315"/>
      <c r="AE10" s="315"/>
      <c r="AF10" s="315"/>
    </row>
    <row r="11" spans="1:32" ht="18" customHeight="1" x14ac:dyDescent="0.25">
      <c r="A11" s="291"/>
      <c r="B11" s="65"/>
      <c r="C11" s="46"/>
      <c r="D11" s="47"/>
      <c r="E11" s="47"/>
      <c r="F11" s="47"/>
      <c r="G11" s="63"/>
      <c r="H11" s="46"/>
      <c r="S11" s="314"/>
      <c r="T11" s="314"/>
      <c r="U11" s="315"/>
      <c r="V11" s="315"/>
      <c r="W11" s="315"/>
      <c r="X11" s="315"/>
      <c r="Y11" s="315"/>
      <c r="Z11" s="315"/>
      <c r="AA11" s="315"/>
      <c r="AB11" s="315"/>
      <c r="AC11" s="315"/>
      <c r="AD11" s="315"/>
      <c r="AE11" s="315"/>
      <c r="AF11" s="315"/>
    </row>
    <row r="12" spans="1:32" ht="18" customHeight="1" x14ac:dyDescent="0.25">
      <c r="A12" s="291"/>
      <c r="B12" s="65"/>
      <c r="C12" s="46"/>
      <c r="D12" s="47"/>
      <c r="E12" s="47"/>
      <c r="F12" s="47"/>
      <c r="G12" s="63"/>
      <c r="H12" s="46"/>
      <c r="S12" s="314"/>
      <c r="T12" s="314"/>
      <c r="U12" s="315"/>
      <c r="V12" s="315"/>
      <c r="W12" s="315"/>
      <c r="X12" s="315"/>
      <c r="Y12" s="315"/>
      <c r="Z12" s="315"/>
      <c r="AA12" s="315"/>
      <c r="AB12" s="315"/>
      <c r="AC12" s="315"/>
      <c r="AD12" s="315"/>
      <c r="AE12" s="315"/>
      <c r="AF12" s="315"/>
    </row>
    <row r="13" spans="1:32" ht="18" customHeight="1" x14ac:dyDescent="0.25">
      <c r="A13" s="291"/>
      <c r="B13" s="64"/>
      <c r="C13" s="46"/>
      <c r="D13" s="47"/>
      <c r="E13" s="47"/>
      <c r="F13" s="47"/>
      <c r="G13" s="63"/>
      <c r="H13" s="46"/>
      <c r="S13" s="314"/>
      <c r="T13" s="314"/>
      <c r="U13" s="315"/>
      <c r="V13" s="315"/>
      <c r="W13" s="315"/>
      <c r="X13" s="315"/>
      <c r="Y13" s="315"/>
      <c r="Z13" s="315"/>
      <c r="AA13" s="315"/>
      <c r="AB13" s="315"/>
      <c r="AC13" s="315"/>
      <c r="AD13" s="315"/>
      <c r="AE13" s="315"/>
      <c r="AF13" s="315"/>
    </row>
    <row r="14" spans="1:32" ht="18" customHeight="1" x14ac:dyDescent="0.25">
      <c r="A14" s="291"/>
      <c r="B14" s="65"/>
      <c r="C14" s="46"/>
      <c r="D14" s="47"/>
      <c r="E14" s="47"/>
      <c r="F14" s="47"/>
      <c r="G14" s="63"/>
      <c r="H14" s="46"/>
      <c r="S14" s="314"/>
      <c r="T14" s="314"/>
      <c r="U14" s="315"/>
      <c r="V14" s="315"/>
      <c r="W14" s="315"/>
      <c r="X14" s="315"/>
      <c r="Y14" s="315"/>
      <c r="Z14" s="315"/>
      <c r="AA14" s="315"/>
      <c r="AB14" s="315"/>
      <c r="AC14" s="315"/>
      <c r="AD14" s="315"/>
      <c r="AE14" s="315"/>
      <c r="AF14" s="315"/>
    </row>
    <row r="15" spans="1:32" ht="18" customHeight="1" x14ac:dyDescent="0.25">
      <c r="A15" s="291"/>
      <c r="B15" s="65"/>
      <c r="C15" s="46"/>
      <c r="D15" s="47"/>
      <c r="E15" s="47"/>
      <c r="F15" s="47"/>
      <c r="G15" s="63"/>
      <c r="H15" s="46"/>
      <c r="S15" s="314"/>
      <c r="T15" s="314"/>
      <c r="U15" s="315"/>
      <c r="V15" s="315"/>
      <c r="W15" s="315"/>
      <c r="X15" s="315"/>
      <c r="Y15" s="315"/>
      <c r="Z15" s="315"/>
      <c r="AA15" s="315"/>
      <c r="AB15" s="315"/>
      <c r="AC15" s="315"/>
      <c r="AD15" s="315"/>
      <c r="AE15" s="315"/>
      <c r="AF15" s="315"/>
    </row>
    <row r="16" spans="1:32" ht="18" customHeight="1" x14ac:dyDescent="0.25">
      <c r="A16" s="291"/>
      <c r="B16" s="65"/>
      <c r="C16" s="46"/>
      <c r="D16" s="47"/>
      <c r="E16" s="47"/>
      <c r="F16" s="47"/>
      <c r="G16" s="63"/>
      <c r="H16" s="46"/>
      <c r="S16" s="314"/>
      <c r="T16" s="314"/>
      <c r="U16" s="315"/>
      <c r="V16" s="315"/>
      <c r="W16" s="315"/>
      <c r="X16" s="315"/>
      <c r="Y16" s="315"/>
      <c r="Z16" s="315"/>
      <c r="AA16" s="315"/>
      <c r="AB16" s="315"/>
      <c r="AC16" s="315"/>
      <c r="AD16" s="315"/>
      <c r="AE16" s="315"/>
      <c r="AF16" s="315"/>
    </row>
    <row r="17" spans="1:32" ht="18" customHeight="1" x14ac:dyDescent="0.25">
      <c r="A17" s="291"/>
      <c r="B17" s="65"/>
      <c r="C17" s="46"/>
      <c r="D17" s="47"/>
      <c r="E17" s="47"/>
      <c r="F17" s="47"/>
      <c r="G17" s="63"/>
      <c r="H17" s="46"/>
      <c r="S17" s="314"/>
      <c r="T17" s="314"/>
      <c r="U17" s="315"/>
      <c r="V17" s="315"/>
      <c r="W17" s="315"/>
      <c r="X17" s="315"/>
      <c r="Y17" s="315"/>
      <c r="Z17" s="315"/>
      <c r="AA17" s="315"/>
      <c r="AB17" s="315"/>
      <c r="AC17" s="315"/>
      <c r="AD17" s="315"/>
      <c r="AE17" s="315"/>
      <c r="AF17" s="315"/>
    </row>
    <row r="18" spans="1:32" ht="18" customHeight="1" x14ac:dyDescent="0.25">
      <c r="A18" s="291"/>
      <c r="B18" s="64"/>
      <c r="C18" s="46"/>
      <c r="D18" s="47"/>
      <c r="E18" s="47"/>
      <c r="F18" s="47"/>
      <c r="G18" s="63"/>
      <c r="H18" s="46"/>
      <c r="S18" s="314"/>
      <c r="T18" s="314"/>
      <c r="U18" s="315"/>
      <c r="V18" s="315"/>
      <c r="W18" s="315"/>
      <c r="X18" s="315"/>
      <c r="Y18" s="315"/>
      <c r="Z18" s="315"/>
      <c r="AA18" s="315"/>
      <c r="AB18" s="315"/>
      <c r="AC18" s="315"/>
      <c r="AD18" s="315"/>
      <c r="AE18" s="315"/>
      <c r="AF18" s="315"/>
    </row>
    <row r="19" spans="1:32" ht="18" customHeight="1" x14ac:dyDescent="0.25">
      <c r="A19" s="291"/>
      <c r="B19" s="64"/>
      <c r="C19" s="46"/>
      <c r="D19" s="47"/>
      <c r="E19" s="47"/>
      <c r="F19" s="47"/>
      <c r="G19" s="63"/>
      <c r="H19" s="46"/>
      <c r="S19" s="314"/>
      <c r="T19" s="314"/>
      <c r="U19" s="315"/>
      <c r="V19" s="315"/>
      <c r="W19" s="315"/>
      <c r="X19" s="315"/>
      <c r="Y19" s="315"/>
      <c r="Z19" s="315"/>
      <c r="AA19" s="315"/>
      <c r="AB19" s="315"/>
      <c r="AC19" s="315"/>
      <c r="AD19" s="315"/>
      <c r="AE19" s="315"/>
      <c r="AF19" s="315"/>
    </row>
    <row r="20" spans="1:32" ht="18" customHeight="1" x14ac:dyDescent="0.25">
      <c r="A20" s="291"/>
      <c r="B20" s="65"/>
      <c r="C20" s="46"/>
      <c r="D20" s="47"/>
      <c r="E20" s="47"/>
      <c r="F20" s="47"/>
      <c r="G20" s="63"/>
      <c r="H20" s="46"/>
      <c r="S20" s="314"/>
      <c r="T20" s="314"/>
      <c r="U20" s="315"/>
      <c r="V20" s="315"/>
      <c r="W20" s="315"/>
      <c r="X20" s="315"/>
      <c r="Y20" s="315"/>
      <c r="Z20" s="315"/>
      <c r="AA20" s="315"/>
      <c r="AB20" s="315"/>
      <c r="AC20" s="315"/>
      <c r="AD20" s="315"/>
      <c r="AE20" s="315"/>
      <c r="AF20" s="315"/>
    </row>
    <row r="21" spans="1:32" ht="18" customHeight="1" x14ac:dyDescent="0.25">
      <c r="A21" s="291"/>
      <c r="B21" s="65"/>
      <c r="C21" s="46"/>
      <c r="D21" s="47"/>
      <c r="E21" s="47"/>
      <c r="F21" s="47"/>
      <c r="G21" s="63"/>
      <c r="H21" s="46"/>
      <c r="S21" s="314"/>
      <c r="T21" s="314"/>
      <c r="U21" s="315"/>
      <c r="V21" s="315"/>
      <c r="W21" s="315"/>
      <c r="X21" s="315"/>
      <c r="Y21" s="315"/>
      <c r="Z21" s="315"/>
      <c r="AA21" s="315"/>
      <c r="AB21" s="315"/>
      <c r="AC21" s="315"/>
      <c r="AD21" s="315"/>
      <c r="AE21" s="315"/>
      <c r="AF21" s="315"/>
    </row>
    <row r="22" spans="1:32" ht="18" customHeight="1" x14ac:dyDescent="0.25">
      <c r="A22" s="291"/>
      <c r="B22" s="64"/>
      <c r="C22" s="46"/>
      <c r="D22" s="47"/>
      <c r="E22" s="47"/>
      <c r="F22" s="47"/>
      <c r="G22" s="63"/>
      <c r="H22" s="46"/>
      <c r="S22" s="314"/>
      <c r="T22" s="314"/>
      <c r="U22" s="315"/>
      <c r="V22" s="315"/>
      <c r="W22" s="315"/>
      <c r="X22" s="315"/>
      <c r="Y22" s="315"/>
      <c r="Z22" s="315"/>
      <c r="AA22" s="315"/>
      <c r="AB22" s="315"/>
      <c r="AC22" s="315"/>
      <c r="AD22" s="315"/>
      <c r="AE22" s="315"/>
      <c r="AF22" s="315"/>
    </row>
    <row r="23" spans="1:32" ht="18" customHeight="1" x14ac:dyDescent="0.25">
      <c r="A23" s="291"/>
      <c r="B23" s="64"/>
      <c r="C23" s="46"/>
      <c r="D23" s="47"/>
      <c r="E23" s="47"/>
      <c r="F23" s="47"/>
      <c r="G23" s="63"/>
      <c r="H23" s="46"/>
      <c r="S23" s="314"/>
      <c r="T23" s="314"/>
      <c r="U23" s="315"/>
      <c r="V23" s="315"/>
      <c r="W23" s="315"/>
      <c r="X23" s="315"/>
      <c r="Y23" s="315"/>
      <c r="Z23" s="315"/>
      <c r="AA23" s="315"/>
      <c r="AB23" s="315"/>
      <c r="AC23" s="315"/>
      <c r="AD23" s="315"/>
      <c r="AE23" s="315"/>
      <c r="AF23" s="315"/>
    </row>
    <row r="24" spans="1:32" ht="18" customHeight="1" x14ac:dyDescent="0.25">
      <c r="A24" s="291"/>
      <c r="B24" s="64"/>
      <c r="C24" s="46"/>
      <c r="D24" s="47"/>
      <c r="E24" s="47"/>
      <c r="F24" s="47"/>
      <c r="G24" s="63"/>
      <c r="H24" s="46"/>
      <c r="S24" s="314"/>
      <c r="T24" s="314"/>
      <c r="U24" s="315"/>
      <c r="V24" s="315"/>
      <c r="W24" s="315"/>
      <c r="X24" s="315"/>
      <c r="Y24" s="315"/>
      <c r="Z24" s="315"/>
      <c r="AA24" s="315"/>
      <c r="AB24" s="315"/>
      <c r="AC24" s="315"/>
      <c r="AD24" s="315"/>
      <c r="AE24" s="315"/>
      <c r="AF24" s="315"/>
    </row>
    <row r="25" spans="1:32" ht="18" customHeight="1" x14ac:dyDescent="0.25">
      <c r="A25" s="291"/>
      <c r="B25" s="66"/>
      <c r="C25" s="46"/>
      <c r="D25" s="47"/>
      <c r="E25" s="47"/>
      <c r="F25" s="47"/>
      <c r="G25" s="63"/>
      <c r="H25" s="46"/>
      <c r="S25" s="314"/>
      <c r="T25" s="314"/>
      <c r="U25" s="315"/>
      <c r="V25" s="315"/>
      <c r="W25" s="315"/>
      <c r="X25" s="315"/>
      <c r="Y25" s="315"/>
      <c r="Z25" s="315"/>
      <c r="AA25" s="315"/>
      <c r="AB25" s="315"/>
      <c r="AC25" s="315"/>
      <c r="AD25" s="315"/>
      <c r="AE25" s="315"/>
      <c r="AF25" s="315"/>
    </row>
    <row r="26" spans="1:32" ht="18" customHeight="1" x14ac:dyDescent="0.25">
      <c r="A26" s="291"/>
      <c r="B26" s="64"/>
      <c r="C26" s="46"/>
      <c r="D26" s="47"/>
      <c r="E26" s="47"/>
      <c r="F26" s="47"/>
      <c r="G26" s="63"/>
      <c r="H26" s="46"/>
      <c r="S26" s="314"/>
      <c r="T26" s="314"/>
      <c r="U26" s="315"/>
      <c r="V26" s="315"/>
      <c r="W26" s="315"/>
      <c r="X26" s="315"/>
      <c r="Y26" s="315"/>
      <c r="Z26" s="315"/>
      <c r="AA26" s="315"/>
      <c r="AB26" s="315"/>
      <c r="AC26" s="315"/>
      <c r="AD26" s="315"/>
      <c r="AE26" s="315"/>
      <c r="AF26" s="315"/>
    </row>
    <row r="27" spans="1:32" ht="18" customHeight="1" x14ac:dyDescent="0.25">
      <c r="A27" s="291"/>
      <c r="B27" s="64"/>
      <c r="C27" s="46"/>
      <c r="D27" s="47"/>
      <c r="E27" s="47"/>
      <c r="F27" s="47"/>
      <c r="G27" s="63"/>
      <c r="H27" s="46"/>
      <c r="S27" s="314"/>
      <c r="T27" s="314"/>
      <c r="U27" s="315"/>
      <c r="V27" s="315"/>
      <c r="W27" s="315"/>
      <c r="X27" s="315"/>
      <c r="Y27" s="315"/>
      <c r="Z27" s="315"/>
      <c r="AA27" s="315"/>
      <c r="AB27" s="315"/>
      <c r="AC27" s="315"/>
      <c r="AD27" s="315"/>
      <c r="AE27" s="315"/>
      <c r="AF27" s="315"/>
    </row>
    <row r="28" spans="1:32" ht="18" customHeight="1" x14ac:dyDescent="0.25">
      <c r="A28" s="291"/>
      <c r="B28" s="65"/>
      <c r="C28" s="46"/>
      <c r="D28" s="47"/>
      <c r="E28" s="47"/>
      <c r="F28" s="47"/>
      <c r="G28" s="63"/>
      <c r="H28" s="46"/>
      <c r="S28" s="314"/>
      <c r="T28" s="314"/>
      <c r="U28" s="315"/>
      <c r="V28" s="315"/>
      <c r="W28" s="315"/>
      <c r="X28" s="315"/>
      <c r="Y28" s="315"/>
      <c r="Z28" s="315"/>
      <c r="AA28" s="315"/>
      <c r="AB28" s="315"/>
      <c r="AC28" s="315"/>
      <c r="AD28" s="315"/>
      <c r="AE28" s="315"/>
      <c r="AF28" s="315"/>
    </row>
    <row r="29" spans="1:32" ht="18" customHeight="1" x14ac:dyDescent="0.25">
      <c r="A29" s="291"/>
      <c r="B29" s="65"/>
      <c r="C29" s="46"/>
      <c r="D29" s="47"/>
      <c r="E29" s="47"/>
      <c r="F29" s="47"/>
      <c r="G29" s="63"/>
      <c r="H29" s="46"/>
      <c r="S29" s="314"/>
      <c r="T29" s="314"/>
      <c r="U29" s="315"/>
      <c r="V29" s="315"/>
      <c r="W29" s="315"/>
      <c r="X29" s="315"/>
      <c r="Y29" s="315"/>
      <c r="Z29" s="315"/>
      <c r="AA29" s="315"/>
      <c r="AB29" s="315"/>
      <c r="AC29" s="315"/>
      <c r="AD29" s="315"/>
      <c r="AE29" s="315"/>
      <c r="AF29" s="315"/>
    </row>
    <row r="30" spans="1:32" ht="18" customHeight="1" x14ac:dyDescent="0.25">
      <c r="A30" s="291"/>
      <c r="B30" s="65"/>
      <c r="C30" s="46"/>
      <c r="D30" s="47"/>
      <c r="E30" s="47"/>
      <c r="F30" s="47"/>
      <c r="G30" s="63"/>
      <c r="H30" s="46"/>
      <c r="S30" s="314"/>
      <c r="T30" s="314"/>
      <c r="U30" s="315"/>
      <c r="V30" s="315"/>
      <c r="W30" s="315"/>
      <c r="X30" s="315"/>
      <c r="Y30" s="315"/>
      <c r="Z30" s="315"/>
      <c r="AA30" s="315"/>
      <c r="AB30" s="315"/>
      <c r="AC30" s="315"/>
      <c r="AD30" s="315"/>
      <c r="AE30" s="315"/>
      <c r="AF30" s="315"/>
    </row>
    <row r="31" spans="1:32" ht="18" customHeight="1" x14ac:dyDescent="0.25">
      <c r="A31" s="291"/>
      <c r="B31" s="65"/>
      <c r="C31" s="46"/>
      <c r="D31" s="47"/>
      <c r="E31" s="47"/>
      <c r="F31" s="47"/>
      <c r="G31" s="63"/>
      <c r="H31" s="46"/>
      <c r="S31" s="314"/>
      <c r="T31" s="314"/>
      <c r="U31" s="315"/>
      <c r="V31" s="315"/>
      <c r="W31" s="315"/>
      <c r="X31" s="315"/>
      <c r="Y31" s="315"/>
      <c r="Z31" s="315"/>
      <c r="AA31" s="315"/>
      <c r="AB31" s="315"/>
      <c r="AC31" s="315"/>
      <c r="AD31" s="315"/>
      <c r="AE31" s="315"/>
      <c r="AF31" s="315"/>
    </row>
    <row r="32" spans="1:32" s="97" customFormat="1" ht="20.100000000000001" customHeight="1" x14ac:dyDescent="0.25">
      <c r="A32" s="292"/>
      <c r="B32" s="293"/>
      <c r="C32" s="293"/>
      <c r="D32" s="294"/>
      <c r="E32" s="294"/>
      <c r="F32" s="294"/>
      <c r="G32" s="295"/>
      <c r="H32" s="293"/>
      <c r="I32" s="2"/>
      <c r="J32" s="2"/>
      <c r="K32" s="2"/>
      <c r="L32" s="2"/>
      <c r="M32" s="2"/>
      <c r="N32" s="2"/>
      <c r="O32" s="2"/>
      <c r="P32" s="2"/>
      <c r="Q32" s="2"/>
      <c r="S32" s="312"/>
      <c r="T32" s="312"/>
      <c r="U32" s="313"/>
      <c r="V32" s="313"/>
      <c r="W32" s="313"/>
      <c r="X32" s="313"/>
      <c r="Y32" s="313"/>
      <c r="Z32" s="313"/>
      <c r="AA32" s="313"/>
      <c r="AB32" s="313"/>
      <c r="AC32" s="313"/>
      <c r="AD32" s="313"/>
      <c r="AE32" s="313"/>
      <c r="AF32" s="313"/>
    </row>
    <row r="33" spans="1:32" ht="18" customHeight="1" x14ac:dyDescent="0.25">
      <c r="A33" s="291"/>
      <c r="B33" s="67"/>
      <c r="C33" s="46"/>
      <c r="D33" s="47"/>
      <c r="E33" s="47"/>
      <c r="F33" s="47"/>
      <c r="G33" s="63"/>
      <c r="H33" s="46"/>
      <c r="S33" s="314"/>
      <c r="T33" s="314"/>
      <c r="U33" s="315"/>
      <c r="V33" s="315"/>
      <c r="W33" s="315"/>
      <c r="X33" s="315"/>
      <c r="Y33" s="315"/>
      <c r="Z33" s="315"/>
      <c r="AA33" s="315"/>
      <c r="AB33" s="315"/>
      <c r="AC33" s="315"/>
      <c r="AD33" s="315"/>
      <c r="AE33" s="315"/>
      <c r="AF33" s="315"/>
    </row>
    <row r="34" spans="1:32" ht="18" customHeight="1" x14ac:dyDescent="0.25">
      <c r="A34" s="291"/>
      <c r="B34" s="68"/>
      <c r="C34" s="46"/>
      <c r="D34" s="47"/>
      <c r="E34" s="47"/>
      <c r="F34" s="47"/>
      <c r="G34" s="63"/>
      <c r="H34" s="46"/>
      <c r="S34" s="314"/>
      <c r="T34" s="314"/>
      <c r="U34" s="315"/>
      <c r="V34" s="315"/>
      <c r="W34" s="315"/>
      <c r="X34" s="315"/>
      <c r="Y34" s="315"/>
      <c r="Z34" s="315"/>
      <c r="AA34" s="315"/>
      <c r="AB34" s="315"/>
      <c r="AC34" s="315"/>
      <c r="AD34" s="315"/>
      <c r="AE34" s="315"/>
      <c r="AF34" s="315"/>
    </row>
    <row r="35" spans="1:32" ht="18" customHeight="1" x14ac:dyDescent="0.25">
      <c r="A35" s="291"/>
      <c r="B35" s="68"/>
      <c r="C35" s="46"/>
      <c r="D35" s="47"/>
      <c r="E35" s="47"/>
      <c r="F35" s="47"/>
      <c r="G35" s="63"/>
      <c r="H35" s="46"/>
      <c r="S35" s="314"/>
      <c r="T35" s="314"/>
      <c r="U35" s="315"/>
      <c r="V35" s="315"/>
      <c r="W35" s="315"/>
      <c r="X35" s="315"/>
      <c r="Y35" s="315"/>
      <c r="Z35" s="315"/>
      <c r="AA35" s="315"/>
      <c r="AB35" s="315"/>
      <c r="AC35" s="315"/>
      <c r="AD35" s="315"/>
      <c r="AE35" s="315"/>
      <c r="AF35" s="315"/>
    </row>
    <row r="36" spans="1:32" ht="18" customHeight="1" x14ac:dyDescent="0.25">
      <c r="A36" s="291"/>
      <c r="B36" s="65"/>
      <c r="C36" s="46"/>
      <c r="D36" s="47"/>
      <c r="E36" s="47"/>
      <c r="F36" s="47"/>
      <c r="G36" s="63"/>
      <c r="H36" s="46"/>
      <c r="S36" s="314"/>
      <c r="T36" s="314"/>
      <c r="U36" s="315"/>
      <c r="V36" s="315"/>
      <c r="W36" s="315"/>
      <c r="X36" s="315"/>
      <c r="Y36" s="315"/>
      <c r="Z36" s="315"/>
      <c r="AA36" s="315"/>
      <c r="AB36" s="315"/>
      <c r="AC36" s="315"/>
      <c r="AD36" s="315"/>
      <c r="AE36" s="315"/>
      <c r="AF36" s="315"/>
    </row>
    <row r="37" spans="1:32" ht="18" customHeight="1" x14ac:dyDescent="0.25">
      <c r="A37" s="291"/>
      <c r="B37" s="46"/>
      <c r="C37" s="46"/>
      <c r="D37" s="47"/>
      <c r="E37" s="296"/>
      <c r="F37" s="47"/>
      <c r="G37" s="63"/>
      <c r="H37" s="46"/>
      <c r="S37" s="314"/>
      <c r="T37" s="314"/>
      <c r="U37" s="315"/>
      <c r="V37" s="315"/>
      <c r="W37" s="315"/>
      <c r="X37" s="315"/>
      <c r="Y37" s="315"/>
      <c r="Z37" s="315"/>
      <c r="AA37" s="315"/>
      <c r="AB37" s="315"/>
      <c r="AC37" s="315"/>
      <c r="AD37" s="315"/>
      <c r="AE37" s="315"/>
      <c r="AF37" s="315"/>
    </row>
    <row r="38" spans="1:32" ht="18" customHeight="1" x14ac:dyDescent="0.25">
      <c r="A38" s="291"/>
      <c r="B38" s="68"/>
      <c r="C38" s="46"/>
      <c r="D38" s="47"/>
      <c r="E38" s="296"/>
      <c r="F38" s="47"/>
      <c r="G38" s="63"/>
      <c r="H38" s="46"/>
      <c r="S38" s="314"/>
      <c r="T38" s="314"/>
      <c r="U38" s="315"/>
      <c r="V38" s="315"/>
      <c r="W38" s="315"/>
      <c r="X38" s="315"/>
      <c r="Y38" s="315"/>
      <c r="Z38" s="315"/>
      <c r="AA38" s="315"/>
      <c r="AB38" s="315"/>
      <c r="AC38" s="315"/>
      <c r="AD38" s="315"/>
      <c r="AE38" s="315"/>
      <c r="AF38" s="315"/>
    </row>
    <row r="39" spans="1:32" ht="18" customHeight="1" x14ac:dyDescent="0.25">
      <c r="A39" s="291"/>
      <c r="B39" s="68"/>
      <c r="C39" s="94"/>
      <c r="D39" s="47"/>
      <c r="E39" s="47"/>
      <c r="F39" s="47"/>
      <c r="G39" s="63"/>
      <c r="H39" s="46"/>
      <c r="S39" s="314"/>
      <c r="T39" s="314"/>
      <c r="U39" s="315"/>
      <c r="V39" s="315"/>
      <c r="W39" s="315"/>
      <c r="X39" s="315"/>
      <c r="Y39" s="315"/>
      <c r="Z39" s="315"/>
      <c r="AA39" s="315"/>
      <c r="AB39" s="315"/>
      <c r="AC39" s="315"/>
      <c r="AD39" s="315"/>
      <c r="AE39" s="315"/>
      <c r="AF39" s="315"/>
    </row>
    <row r="40" spans="1:32" ht="18" customHeight="1" x14ac:dyDescent="0.25">
      <c r="A40" s="291"/>
      <c r="B40" s="68"/>
      <c r="C40" s="46"/>
      <c r="D40" s="47"/>
      <c r="E40" s="47"/>
      <c r="F40" s="47"/>
      <c r="G40" s="63"/>
      <c r="H40" s="46"/>
      <c r="S40" s="314"/>
      <c r="T40" s="314"/>
      <c r="U40" s="315"/>
      <c r="V40" s="315"/>
      <c r="W40" s="315"/>
      <c r="X40" s="315"/>
      <c r="Y40" s="315"/>
      <c r="Z40" s="315"/>
      <c r="AA40" s="315"/>
      <c r="AB40" s="315"/>
      <c r="AC40" s="315"/>
      <c r="AD40" s="315"/>
      <c r="AE40" s="315"/>
      <c r="AF40" s="315"/>
    </row>
    <row r="41" spans="1:32" ht="18" customHeight="1" x14ac:dyDescent="0.25">
      <c r="A41" s="291"/>
      <c r="B41" s="68"/>
      <c r="C41" s="46"/>
      <c r="D41" s="47"/>
      <c r="E41" s="47"/>
      <c r="F41" s="47"/>
      <c r="G41" s="63"/>
      <c r="H41" s="46"/>
      <c r="S41" s="314"/>
      <c r="T41" s="314"/>
      <c r="U41" s="315"/>
      <c r="V41" s="315"/>
      <c r="W41" s="315"/>
      <c r="X41" s="315"/>
      <c r="Y41" s="315"/>
      <c r="Z41" s="315"/>
      <c r="AA41" s="315"/>
      <c r="AB41" s="315"/>
      <c r="AC41" s="315"/>
      <c r="AD41" s="315"/>
      <c r="AE41" s="315"/>
      <c r="AF41" s="315"/>
    </row>
    <row r="42" spans="1:32" ht="18" customHeight="1" x14ac:dyDescent="0.25">
      <c r="A42" s="291"/>
      <c r="B42" s="46"/>
      <c r="C42" s="46"/>
      <c r="D42" s="47"/>
      <c r="E42" s="296"/>
      <c r="F42" s="47"/>
      <c r="G42" s="63"/>
      <c r="H42" s="46"/>
      <c r="S42" s="314"/>
      <c r="T42" s="314"/>
      <c r="U42" s="315"/>
      <c r="V42" s="315"/>
      <c r="W42" s="315"/>
      <c r="X42" s="315"/>
      <c r="Y42" s="315"/>
      <c r="Z42" s="315"/>
      <c r="AA42" s="315"/>
      <c r="AB42" s="315"/>
      <c r="AC42" s="315"/>
      <c r="AD42" s="315"/>
      <c r="AE42" s="315"/>
      <c r="AF42" s="315"/>
    </row>
    <row r="43" spans="1:32" ht="18" customHeight="1" x14ac:dyDescent="0.25">
      <c r="A43" s="291"/>
      <c r="B43" s="64"/>
      <c r="C43" s="46"/>
      <c r="D43" s="47"/>
      <c r="E43" s="47"/>
      <c r="F43" s="47"/>
      <c r="G43" s="63"/>
      <c r="H43" s="46"/>
      <c r="S43" s="314"/>
      <c r="T43" s="314"/>
      <c r="U43" s="315"/>
      <c r="V43" s="315"/>
      <c r="W43" s="315"/>
      <c r="X43" s="315"/>
      <c r="Y43" s="315"/>
      <c r="Z43" s="315"/>
      <c r="AA43" s="315"/>
      <c r="AB43" s="315"/>
      <c r="AC43" s="315"/>
      <c r="AD43" s="315"/>
      <c r="AE43" s="315"/>
      <c r="AF43" s="315"/>
    </row>
    <row r="44" spans="1:32" ht="18" customHeight="1" x14ac:dyDescent="0.25">
      <c r="A44" s="291"/>
      <c r="B44" s="64"/>
      <c r="C44" s="46"/>
      <c r="D44" s="47"/>
      <c r="E44" s="47"/>
      <c r="F44" s="47"/>
      <c r="G44" s="63"/>
      <c r="H44" s="46"/>
      <c r="S44" s="314"/>
      <c r="T44" s="314"/>
      <c r="U44" s="315"/>
      <c r="V44" s="315"/>
      <c r="W44" s="315"/>
      <c r="X44" s="315"/>
      <c r="Y44" s="315"/>
      <c r="Z44" s="315"/>
      <c r="AA44" s="315"/>
      <c r="AB44" s="315"/>
      <c r="AC44" s="315"/>
      <c r="AD44" s="315"/>
      <c r="AE44" s="315"/>
      <c r="AF44" s="315"/>
    </row>
    <row r="45" spans="1:32" ht="18" customHeight="1" x14ac:dyDescent="0.25">
      <c r="A45" s="291"/>
      <c r="B45" s="64"/>
      <c r="C45" s="46"/>
      <c r="D45" s="47"/>
      <c r="E45" s="47"/>
      <c r="F45" s="47"/>
      <c r="G45" s="63"/>
      <c r="H45" s="46"/>
      <c r="S45" s="314"/>
      <c r="T45" s="314"/>
      <c r="U45" s="315"/>
      <c r="V45" s="315"/>
      <c r="W45" s="315"/>
      <c r="X45" s="315"/>
      <c r="Y45" s="315"/>
      <c r="Z45" s="315"/>
      <c r="AA45" s="315"/>
      <c r="AB45" s="315"/>
      <c r="AC45" s="315"/>
      <c r="AD45" s="315"/>
      <c r="AE45" s="315"/>
      <c r="AF45" s="315"/>
    </row>
    <row r="46" spans="1:32" ht="18" customHeight="1" x14ac:dyDescent="0.25">
      <c r="A46" s="291"/>
      <c r="B46" s="65"/>
      <c r="C46" s="46"/>
      <c r="D46" s="47"/>
      <c r="E46" s="47"/>
      <c r="F46" s="47"/>
      <c r="G46" s="63"/>
      <c r="H46" s="46"/>
      <c r="S46" s="314"/>
      <c r="T46" s="314"/>
      <c r="U46" s="315"/>
      <c r="V46" s="315"/>
      <c r="W46" s="315"/>
      <c r="X46" s="315"/>
      <c r="Y46" s="315"/>
      <c r="Z46" s="315"/>
      <c r="AA46" s="315"/>
      <c r="AB46" s="315"/>
      <c r="AC46" s="315"/>
      <c r="AD46" s="315"/>
      <c r="AE46" s="315"/>
      <c r="AF46" s="315"/>
    </row>
    <row r="47" spans="1:32" ht="18" customHeight="1" x14ac:dyDescent="0.25">
      <c r="A47" s="291"/>
      <c r="B47" s="65"/>
      <c r="C47" s="46"/>
      <c r="D47" s="47"/>
      <c r="E47" s="47"/>
      <c r="F47" s="47"/>
      <c r="G47" s="63"/>
      <c r="H47" s="46"/>
      <c r="S47" s="314"/>
      <c r="T47" s="314"/>
      <c r="U47" s="315"/>
      <c r="V47" s="315"/>
      <c r="W47" s="315"/>
      <c r="X47" s="315"/>
      <c r="Y47" s="315"/>
      <c r="Z47" s="315"/>
      <c r="AA47" s="315"/>
      <c r="AB47" s="315"/>
      <c r="AC47" s="315"/>
      <c r="AD47" s="315"/>
      <c r="AE47" s="315"/>
      <c r="AF47" s="315"/>
    </row>
    <row r="48" spans="1:32" ht="18" customHeight="1" x14ac:dyDescent="0.25">
      <c r="A48" s="291"/>
      <c r="B48" s="64"/>
      <c r="C48" s="46"/>
      <c r="D48" s="47"/>
      <c r="E48" s="47"/>
      <c r="F48" s="47"/>
      <c r="G48" s="63"/>
      <c r="H48" s="46"/>
      <c r="S48" s="314"/>
      <c r="T48" s="314"/>
      <c r="U48" s="315"/>
      <c r="V48" s="315"/>
      <c r="W48" s="315"/>
      <c r="X48" s="315"/>
      <c r="Y48" s="315"/>
      <c r="Z48" s="315"/>
      <c r="AA48" s="315"/>
      <c r="AB48" s="315"/>
      <c r="AC48" s="315"/>
      <c r="AD48" s="315"/>
      <c r="AE48" s="315"/>
      <c r="AF48" s="315"/>
    </row>
    <row r="49" spans="1:32" ht="18" customHeight="1" x14ac:dyDescent="0.25">
      <c r="A49" s="291"/>
      <c r="B49" s="65"/>
      <c r="C49" s="46"/>
      <c r="D49" s="47"/>
      <c r="E49" s="47"/>
      <c r="F49" s="47"/>
      <c r="G49" s="63"/>
      <c r="H49" s="46"/>
      <c r="S49" s="314"/>
      <c r="T49" s="314"/>
      <c r="U49" s="315"/>
      <c r="V49" s="315"/>
      <c r="W49" s="315"/>
      <c r="X49" s="315"/>
      <c r="Y49" s="315"/>
      <c r="Z49" s="315"/>
      <c r="AA49" s="315"/>
      <c r="AB49" s="315"/>
      <c r="AC49" s="315"/>
      <c r="AD49" s="315"/>
      <c r="AE49" s="315"/>
      <c r="AF49" s="315"/>
    </row>
    <row r="50" spans="1:32" ht="18" customHeight="1" x14ac:dyDescent="0.25">
      <c r="A50" s="291"/>
      <c r="B50" s="65"/>
      <c r="C50" s="46"/>
      <c r="D50" s="47"/>
      <c r="E50" s="47"/>
      <c r="F50" s="47"/>
      <c r="G50" s="63"/>
      <c r="H50" s="46"/>
      <c r="S50" s="314"/>
      <c r="T50" s="314"/>
      <c r="U50" s="315"/>
      <c r="V50" s="315"/>
      <c r="W50" s="315"/>
      <c r="X50" s="315"/>
      <c r="Y50" s="315"/>
      <c r="Z50" s="315"/>
      <c r="AA50" s="315"/>
      <c r="AB50" s="315"/>
      <c r="AC50" s="315"/>
      <c r="AD50" s="315"/>
      <c r="AE50" s="315"/>
      <c r="AF50" s="315"/>
    </row>
    <row r="51" spans="1:32" ht="18" customHeight="1" x14ac:dyDescent="0.25">
      <c r="A51" s="291"/>
      <c r="B51" s="65"/>
      <c r="C51" s="46"/>
      <c r="D51" s="47"/>
      <c r="E51" s="47"/>
      <c r="F51" s="47"/>
      <c r="G51" s="63"/>
      <c r="H51" s="46"/>
      <c r="S51" s="314"/>
      <c r="T51" s="314"/>
      <c r="U51" s="315"/>
      <c r="V51" s="315"/>
      <c r="W51" s="315"/>
      <c r="X51" s="315"/>
      <c r="Y51" s="315"/>
      <c r="Z51" s="315"/>
      <c r="AA51" s="315"/>
      <c r="AB51" s="315"/>
      <c r="AC51" s="315"/>
      <c r="AD51" s="315"/>
      <c r="AE51" s="315"/>
      <c r="AF51" s="315"/>
    </row>
    <row r="52" spans="1:32" ht="18" customHeight="1" x14ac:dyDescent="0.25">
      <c r="A52" s="291"/>
      <c r="B52" s="64"/>
      <c r="C52" s="46"/>
      <c r="D52" s="47"/>
      <c r="E52" s="47"/>
      <c r="F52" s="47"/>
      <c r="G52" s="63"/>
      <c r="H52" s="46"/>
      <c r="S52" s="314"/>
      <c r="T52" s="314"/>
      <c r="U52" s="315"/>
      <c r="V52" s="315"/>
      <c r="W52" s="315"/>
      <c r="X52" s="315"/>
      <c r="Y52" s="315"/>
      <c r="Z52" s="315"/>
      <c r="AA52" s="315"/>
      <c r="AB52" s="315"/>
      <c r="AC52" s="315"/>
      <c r="AD52" s="315"/>
      <c r="AE52" s="315"/>
      <c r="AF52" s="315"/>
    </row>
    <row r="53" spans="1:32" ht="18" customHeight="1" x14ac:dyDescent="0.25">
      <c r="A53" s="291"/>
      <c r="B53" s="64"/>
      <c r="C53" s="46"/>
      <c r="D53" s="47"/>
      <c r="E53" s="47"/>
      <c r="F53" s="47"/>
      <c r="G53" s="63"/>
      <c r="H53" s="46"/>
      <c r="S53" s="314"/>
      <c r="T53" s="314"/>
      <c r="U53" s="315"/>
      <c r="V53" s="315"/>
      <c r="W53" s="315"/>
      <c r="X53" s="315"/>
      <c r="Y53" s="315"/>
      <c r="Z53" s="315"/>
      <c r="AA53" s="315"/>
      <c r="AB53" s="315"/>
      <c r="AC53" s="315"/>
      <c r="AD53" s="315"/>
      <c r="AE53" s="315"/>
      <c r="AF53" s="315"/>
    </row>
    <row r="54" spans="1:32" ht="18" customHeight="1" x14ac:dyDescent="0.25">
      <c r="A54" s="291"/>
      <c r="B54" s="64"/>
      <c r="C54" s="46"/>
      <c r="D54" s="47"/>
      <c r="E54" s="47"/>
      <c r="F54" s="47"/>
      <c r="G54" s="63"/>
      <c r="H54" s="46"/>
      <c r="S54" s="314"/>
      <c r="T54" s="314"/>
      <c r="U54" s="315"/>
      <c r="V54" s="315"/>
      <c r="W54" s="315"/>
      <c r="X54" s="315"/>
      <c r="Y54" s="315"/>
      <c r="Z54" s="315"/>
      <c r="AA54" s="315"/>
      <c r="AB54" s="315"/>
      <c r="AC54" s="315"/>
      <c r="AD54" s="315"/>
      <c r="AE54" s="315"/>
      <c r="AF54" s="315"/>
    </row>
    <row r="55" spans="1:32" ht="18" customHeight="1" x14ac:dyDescent="0.25">
      <c r="A55" s="291"/>
      <c r="B55" s="64"/>
      <c r="C55" s="46"/>
      <c r="D55" s="47"/>
      <c r="E55" s="47"/>
      <c r="F55" s="47"/>
      <c r="G55" s="63"/>
      <c r="H55" s="46"/>
      <c r="S55" s="314"/>
      <c r="T55" s="314"/>
      <c r="U55" s="315"/>
      <c r="V55" s="315"/>
      <c r="W55" s="315"/>
      <c r="X55" s="315"/>
      <c r="Y55" s="315"/>
      <c r="Z55" s="315"/>
      <c r="AA55" s="315"/>
      <c r="AB55" s="315"/>
      <c r="AC55" s="315"/>
      <c r="AD55" s="315"/>
      <c r="AE55" s="315"/>
      <c r="AF55" s="315"/>
    </row>
    <row r="56" spans="1:32" ht="18" customHeight="1" x14ac:dyDescent="0.25">
      <c r="A56" s="291"/>
      <c r="B56" s="65"/>
      <c r="C56" s="46"/>
      <c r="D56" s="47"/>
      <c r="E56" s="47"/>
      <c r="F56" s="47"/>
      <c r="G56" s="63"/>
      <c r="H56" s="46"/>
      <c r="S56" s="314"/>
      <c r="T56" s="314"/>
      <c r="U56" s="315"/>
      <c r="V56" s="315"/>
      <c r="W56" s="315"/>
      <c r="X56" s="315"/>
      <c r="Y56" s="315"/>
      <c r="Z56" s="315"/>
      <c r="AA56" s="315"/>
      <c r="AB56" s="315"/>
      <c r="AC56" s="315"/>
      <c r="AD56" s="315"/>
      <c r="AE56" s="315"/>
      <c r="AF56" s="315"/>
    </row>
    <row r="57" spans="1:32" ht="18" customHeight="1" x14ac:dyDescent="0.25">
      <c r="A57" s="291"/>
      <c r="B57" s="65"/>
      <c r="C57" s="46"/>
      <c r="D57" s="47"/>
      <c r="E57" s="47"/>
      <c r="F57" s="47"/>
      <c r="G57" s="63"/>
      <c r="H57" s="46"/>
      <c r="S57" s="314"/>
      <c r="T57" s="314"/>
      <c r="U57" s="315"/>
      <c r="V57" s="315"/>
      <c r="W57" s="315"/>
      <c r="X57" s="315"/>
      <c r="Y57" s="315"/>
      <c r="Z57" s="315"/>
      <c r="AA57" s="315"/>
      <c r="AB57" s="315"/>
      <c r="AC57" s="315"/>
      <c r="AD57" s="315"/>
      <c r="AE57" s="315"/>
      <c r="AF57" s="315"/>
    </row>
    <row r="58" spans="1:32" ht="18" customHeight="1" x14ac:dyDescent="0.25">
      <c r="A58" s="291"/>
      <c r="B58" s="64"/>
      <c r="C58" s="46"/>
      <c r="D58" s="47"/>
      <c r="E58" s="47"/>
      <c r="F58" s="47"/>
      <c r="G58" s="63"/>
      <c r="H58" s="46"/>
      <c r="S58" s="314"/>
      <c r="T58" s="314"/>
      <c r="U58" s="315"/>
      <c r="V58" s="315"/>
      <c r="W58" s="315"/>
      <c r="X58" s="315"/>
      <c r="Y58" s="315"/>
      <c r="Z58" s="315"/>
      <c r="AA58" s="315"/>
      <c r="AB58" s="315"/>
      <c r="AC58" s="315"/>
      <c r="AD58" s="315"/>
      <c r="AE58" s="315"/>
      <c r="AF58" s="315"/>
    </row>
    <row r="59" spans="1:32" ht="18" customHeight="1" x14ac:dyDescent="0.25">
      <c r="A59" s="291"/>
      <c r="B59" s="46"/>
      <c r="C59" s="46"/>
      <c r="D59" s="47"/>
      <c r="E59" s="296"/>
      <c r="F59" s="47"/>
      <c r="G59" s="63"/>
      <c r="H59" s="46"/>
      <c r="S59" s="314"/>
      <c r="T59" s="314"/>
      <c r="U59" s="315"/>
      <c r="V59" s="315"/>
      <c r="W59" s="315"/>
      <c r="X59" s="315"/>
      <c r="Y59" s="315"/>
      <c r="Z59" s="315"/>
      <c r="AA59" s="315"/>
      <c r="AB59" s="315"/>
      <c r="AC59" s="315"/>
      <c r="AD59" s="315"/>
      <c r="AE59" s="315"/>
      <c r="AF59" s="315"/>
    </row>
    <row r="60" spans="1:32" ht="18" customHeight="1" x14ac:dyDescent="0.25">
      <c r="A60" s="291"/>
      <c r="B60" s="46"/>
      <c r="C60" s="46"/>
      <c r="D60" s="47"/>
      <c r="E60" s="296"/>
      <c r="F60" s="47"/>
      <c r="G60" s="63"/>
      <c r="H60" s="46"/>
      <c r="S60" s="314"/>
      <c r="T60" s="314"/>
      <c r="U60" s="315"/>
      <c r="V60" s="315"/>
      <c r="W60" s="315"/>
      <c r="X60" s="315"/>
      <c r="Y60" s="315"/>
      <c r="Z60" s="315"/>
      <c r="AA60" s="315"/>
      <c r="AB60" s="315"/>
      <c r="AC60" s="315"/>
      <c r="AD60" s="315"/>
      <c r="AE60" s="315"/>
      <c r="AF60" s="315"/>
    </row>
    <row r="61" spans="1:32" ht="18" customHeight="1" x14ac:dyDescent="0.25">
      <c r="A61" s="291"/>
      <c r="B61" s="46"/>
      <c r="C61" s="46"/>
      <c r="D61" s="47"/>
      <c r="E61" s="296"/>
      <c r="F61" s="47"/>
      <c r="G61" s="63"/>
      <c r="H61" s="46"/>
      <c r="S61" s="314"/>
      <c r="T61" s="314"/>
      <c r="U61" s="315"/>
      <c r="V61" s="315"/>
      <c r="W61" s="315"/>
      <c r="X61" s="315"/>
      <c r="Y61" s="315"/>
      <c r="Z61" s="315"/>
      <c r="AA61" s="315"/>
      <c r="AB61" s="315"/>
      <c r="AC61" s="315"/>
      <c r="AD61" s="315"/>
      <c r="AE61" s="315"/>
      <c r="AF61" s="315"/>
    </row>
    <row r="62" spans="1:32" ht="18" customHeight="1" x14ac:dyDescent="0.25">
      <c r="A62" s="291"/>
      <c r="B62" s="46"/>
      <c r="C62" s="46"/>
      <c r="D62" s="47"/>
      <c r="E62" s="296"/>
      <c r="F62" s="47"/>
      <c r="G62" s="63"/>
      <c r="H62" s="46"/>
      <c r="S62" s="314"/>
      <c r="T62" s="314"/>
      <c r="U62" s="315"/>
      <c r="V62" s="315"/>
      <c r="W62" s="315"/>
      <c r="X62" s="315"/>
      <c r="Y62" s="315"/>
      <c r="Z62" s="315"/>
      <c r="AA62" s="315"/>
      <c r="AB62" s="315"/>
      <c r="AC62" s="315"/>
      <c r="AD62" s="315"/>
      <c r="AE62" s="315"/>
      <c r="AF62" s="315"/>
    </row>
    <row r="63" spans="1:32" ht="18" customHeight="1" x14ac:dyDescent="0.25">
      <c r="A63" s="291"/>
      <c r="B63" s="46"/>
      <c r="C63" s="46"/>
      <c r="D63" s="47"/>
      <c r="E63" s="296"/>
      <c r="F63" s="47"/>
      <c r="G63" s="63"/>
      <c r="H63" s="46"/>
      <c r="S63" s="314"/>
      <c r="T63" s="314"/>
      <c r="U63" s="315"/>
      <c r="V63" s="315"/>
      <c r="W63" s="315"/>
      <c r="X63" s="315"/>
      <c r="Y63" s="315"/>
      <c r="Z63" s="315"/>
      <c r="AA63" s="315"/>
      <c r="AB63" s="315"/>
      <c r="AC63" s="315"/>
      <c r="AD63" s="315"/>
      <c r="AE63" s="315"/>
      <c r="AF63" s="315"/>
    </row>
    <row r="64" spans="1:32" s="97" customFormat="1" ht="20.100000000000001" customHeight="1" x14ac:dyDescent="0.25">
      <c r="A64" s="297"/>
      <c r="B64" s="293"/>
      <c r="C64" s="293"/>
      <c r="D64" s="294"/>
      <c r="E64" s="294"/>
      <c r="F64" s="294"/>
      <c r="G64" s="295"/>
      <c r="H64" s="293"/>
      <c r="I64" s="2"/>
      <c r="J64" s="2"/>
      <c r="K64" s="2"/>
      <c r="L64" s="2"/>
      <c r="M64" s="2"/>
      <c r="N64" s="2"/>
      <c r="O64" s="2"/>
      <c r="P64" s="2"/>
      <c r="Q64" s="2"/>
      <c r="S64" s="312"/>
      <c r="T64" s="312"/>
      <c r="U64" s="313"/>
      <c r="V64" s="313"/>
      <c r="W64" s="313"/>
      <c r="X64" s="313"/>
      <c r="Y64" s="313"/>
      <c r="Z64" s="313"/>
      <c r="AA64" s="313"/>
      <c r="AB64" s="313"/>
      <c r="AC64" s="313"/>
      <c r="AD64" s="313"/>
      <c r="AE64" s="313"/>
      <c r="AF64" s="313"/>
    </row>
    <row r="65" spans="1:32" ht="18" customHeight="1" x14ac:dyDescent="0.25">
      <c r="A65" s="291"/>
      <c r="B65" s="67"/>
      <c r="C65" s="46"/>
      <c r="D65" s="47"/>
      <c r="E65" s="47"/>
      <c r="F65" s="47"/>
      <c r="G65" s="63"/>
      <c r="H65" s="46"/>
      <c r="S65" s="314"/>
      <c r="T65" s="314"/>
      <c r="U65" s="315"/>
      <c r="V65" s="315"/>
      <c r="W65" s="315"/>
      <c r="X65" s="315"/>
      <c r="Y65" s="315"/>
      <c r="Z65" s="315"/>
      <c r="AA65" s="315"/>
      <c r="AB65" s="315"/>
      <c r="AC65" s="315"/>
      <c r="AD65" s="315"/>
      <c r="AE65" s="315"/>
      <c r="AF65" s="315"/>
    </row>
    <row r="66" spans="1:32" ht="18" customHeight="1" x14ac:dyDescent="0.25">
      <c r="A66" s="291"/>
      <c r="B66" s="67"/>
      <c r="C66" s="46"/>
      <c r="D66" s="47"/>
      <c r="E66" s="47"/>
      <c r="F66" s="47"/>
      <c r="G66" s="63"/>
      <c r="H66" s="46"/>
      <c r="S66" s="314"/>
      <c r="T66" s="314"/>
      <c r="U66" s="315"/>
      <c r="V66" s="315"/>
      <c r="W66" s="315"/>
      <c r="X66" s="315"/>
      <c r="Y66" s="315"/>
      <c r="Z66" s="315"/>
      <c r="AA66" s="315"/>
      <c r="AB66" s="315"/>
      <c r="AC66" s="315"/>
      <c r="AD66" s="315"/>
      <c r="AE66" s="315"/>
      <c r="AF66" s="315"/>
    </row>
    <row r="67" spans="1:32" ht="18" customHeight="1" x14ac:dyDescent="0.25">
      <c r="A67" s="291"/>
      <c r="B67" s="64"/>
      <c r="C67" s="46"/>
      <c r="D67" s="47"/>
      <c r="E67" s="47"/>
      <c r="F67" s="47"/>
      <c r="G67" s="63"/>
      <c r="H67" s="46"/>
      <c r="S67" s="314"/>
      <c r="T67" s="314"/>
      <c r="U67" s="315"/>
      <c r="V67" s="315"/>
      <c r="W67" s="315"/>
      <c r="X67" s="315"/>
      <c r="Y67" s="315"/>
      <c r="Z67" s="315"/>
      <c r="AA67" s="315"/>
      <c r="AB67" s="315"/>
      <c r="AC67" s="315"/>
      <c r="AD67" s="315"/>
      <c r="AE67" s="315"/>
      <c r="AF67" s="315"/>
    </row>
    <row r="68" spans="1:32" ht="18" customHeight="1" x14ac:dyDescent="0.25">
      <c r="A68" s="291"/>
      <c r="B68" s="67"/>
      <c r="C68" s="46"/>
      <c r="D68" s="47"/>
      <c r="E68" s="47"/>
      <c r="F68" s="47"/>
      <c r="G68" s="63"/>
      <c r="H68" s="46"/>
      <c r="S68" s="314"/>
      <c r="T68" s="314"/>
      <c r="U68" s="315"/>
      <c r="V68" s="315"/>
      <c r="W68" s="315"/>
      <c r="X68" s="315"/>
      <c r="Y68" s="315"/>
      <c r="Z68" s="315"/>
      <c r="AA68" s="315"/>
      <c r="AB68" s="315"/>
      <c r="AC68" s="315"/>
      <c r="AD68" s="315"/>
      <c r="AE68" s="315"/>
      <c r="AF68" s="315"/>
    </row>
    <row r="69" spans="1:32" ht="18" customHeight="1" x14ac:dyDescent="0.25">
      <c r="A69" s="291"/>
      <c r="B69" s="67"/>
      <c r="C69" s="46"/>
      <c r="D69" s="47"/>
      <c r="E69" s="47"/>
      <c r="F69" s="47"/>
      <c r="G69" s="63"/>
      <c r="H69" s="46"/>
      <c r="S69" s="314"/>
      <c r="T69" s="314"/>
      <c r="U69" s="315"/>
      <c r="V69" s="315"/>
      <c r="W69" s="315"/>
      <c r="X69" s="315"/>
      <c r="Y69" s="315"/>
      <c r="Z69" s="315"/>
      <c r="AA69" s="315"/>
      <c r="AB69" s="315"/>
      <c r="AC69" s="315"/>
      <c r="AD69" s="315"/>
      <c r="AE69" s="315"/>
      <c r="AF69" s="315"/>
    </row>
    <row r="70" spans="1:32" ht="18" customHeight="1" x14ac:dyDescent="0.25">
      <c r="A70" s="291"/>
      <c r="B70" s="67"/>
      <c r="C70" s="46"/>
      <c r="D70" s="47"/>
      <c r="E70" s="47"/>
      <c r="F70" s="47"/>
      <c r="G70" s="63"/>
      <c r="H70" s="46"/>
      <c r="S70" s="314"/>
      <c r="T70" s="314"/>
      <c r="U70" s="315"/>
      <c r="V70" s="315"/>
      <c r="W70" s="315"/>
      <c r="X70" s="315"/>
      <c r="Y70" s="315"/>
      <c r="Z70" s="315"/>
      <c r="AA70" s="315"/>
      <c r="AB70" s="315"/>
      <c r="AC70" s="315"/>
      <c r="AD70" s="315"/>
      <c r="AE70" s="315"/>
      <c r="AF70" s="315"/>
    </row>
    <row r="71" spans="1:32" ht="18" customHeight="1" x14ac:dyDescent="0.25">
      <c r="A71" s="291"/>
      <c r="B71" s="67"/>
      <c r="C71" s="46"/>
      <c r="D71" s="47"/>
      <c r="E71" s="47"/>
      <c r="F71" s="47"/>
      <c r="G71" s="63"/>
      <c r="H71" s="46"/>
      <c r="S71" s="314"/>
      <c r="T71" s="314"/>
      <c r="U71" s="315"/>
      <c r="V71" s="315"/>
      <c r="W71" s="315"/>
      <c r="X71" s="315"/>
      <c r="Y71" s="315"/>
      <c r="Z71" s="315"/>
      <c r="AA71" s="315"/>
      <c r="AB71" s="315"/>
      <c r="AC71" s="315"/>
      <c r="AD71" s="315"/>
      <c r="AE71" s="315"/>
      <c r="AF71" s="315"/>
    </row>
    <row r="72" spans="1:32" ht="18" customHeight="1" x14ac:dyDescent="0.25">
      <c r="A72" s="291"/>
      <c r="B72" s="64"/>
      <c r="C72" s="46"/>
      <c r="D72" s="47"/>
      <c r="E72" s="47"/>
      <c r="F72" s="47"/>
      <c r="G72" s="63"/>
      <c r="H72" s="46"/>
      <c r="S72" s="314"/>
      <c r="T72" s="314"/>
      <c r="U72" s="315"/>
      <c r="V72" s="315"/>
      <c r="W72" s="315"/>
      <c r="X72" s="315"/>
      <c r="Y72" s="315"/>
      <c r="Z72" s="315"/>
      <c r="AA72" s="315"/>
      <c r="AB72" s="315"/>
      <c r="AC72" s="315"/>
      <c r="AD72" s="315"/>
      <c r="AE72" s="315"/>
      <c r="AF72" s="315"/>
    </row>
    <row r="73" spans="1:32" ht="18" customHeight="1" x14ac:dyDescent="0.25">
      <c r="A73" s="291"/>
      <c r="B73" s="46"/>
      <c r="C73" s="46"/>
      <c r="D73" s="47"/>
      <c r="E73" s="296"/>
      <c r="F73" s="47"/>
      <c r="G73" s="63"/>
      <c r="H73" s="46"/>
      <c r="S73" s="314"/>
      <c r="T73" s="314"/>
      <c r="U73" s="315"/>
      <c r="V73" s="315"/>
      <c r="W73" s="315"/>
      <c r="X73" s="315"/>
      <c r="Y73" s="315"/>
      <c r="Z73" s="315"/>
      <c r="AA73" s="315"/>
      <c r="AB73" s="315"/>
      <c r="AC73" s="315"/>
      <c r="AD73" s="315"/>
      <c r="AE73" s="315"/>
      <c r="AF73" s="315"/>
    </row>
    <row r="74" spans="1:32" ht="18" customHeight="1" x14ac:dyDescent="0.25">
      <c r="A74" s="291"/>
      <c r="B74" s="46"/>
      <c r="C74" s="46"/>
      <c r="D74" s="47"/>
      <c r="E74" s="296"/>
      <c r="F74" s="47"/>
      <c r="G74" s="63"/>
      <c r="H74" s="46"/>
      <c r="S74" s="314"/>
      <c r="T74" s="314"/>
      <c r="U74" s="315"/>
      <c r="V74" s="315"/>
      <c r="W74" s="315"/>
      <c r="X74" s="315"/>
      <c r="Y74" s="315"/>
      <c r="Z74" s="315"/>
      <c r="AA74" s="315"/>
      <c r="AB74" s="315"/>
      <c r="AC74" s="315"/>
      <c r="AD74" s="315"/>
      <c r="AE74" s="315"/>
      <c r="AF74" s="315"/>
    </row>
    <row r="75" spans="1:32" s="97" customFormat="1" ht="20.100000000000001" customHeight="1" x14ac:dyDescent="0.25">
      <c r="A75" s="297"/>
      <c r="B75" s="293"/>
      <c r="C75" s="293"/>
      <c r="D75" s="294"/>
      <c r="E75" s="294"/>
      <c r="F75" s="294"/>
      <c r="G75" s="295"/>
      <c r="H75" s="293"/>
      <c r="I75" s="2"/>
      <c r="J75" s="2"/>
      <c r="K75" s="2"/>
      <c r="L75" s="2"/>
      <c r="M75" s="2"/>
      <c r="N75" s="2"/>
      <c r="O75" s="2"/>
      <c r="P75" s="2"/>
      <c r="Q75" s="2"/>
      <c r="S75" s="312"/>
      <c r="T75" s="312"/>
      <c r="U75" s="313"/>
      <c r="V75" s="313"/>
      <c r="W75" s="313"/>
      <c r="X75" s="313"/>
      <c r="Y75" s="313"/>
      <c r="Z75" s="313"/>
      <c r="AA75" s="313"/>
      <c r="AB75" s="313"/>
      <c r="AC75" s="313"/>
      <c r="AD75" s="313"/>
      <c r="AE75" s="313"/>
      <c r="AF75" s="313"/>
    </row>
    <row r="76" spans="1:32" ht="18" customHeight="1" x14ac:dyDescent="0.25">
      <c r="A76" s="291"/>
      <c r="B76" s="67"/>
      <c r="C76" s="46"/>
      <c r="D76" s="47"/>
      <c r="E76" s="47"/>
      <c r="F76" s="47"/>
      <c r="G76" s="63"/>
      <c r="H76" s="46"/>
      <c r="S76" s="314"/>
      <c r="T76" s="314"/>
      <c r="U76" s="315"/>
      <c r="V76" s="315"/>
      <c r="W76" s="315"/>
      <c r="X76" s="315"/>
      <c r="Y76" s="315"/>
      <c r="Z76" s="315"/>
      <c r="AA76" s="315"/>
      <c r="AB76" s="315"/>
      <c r="AC76" s="315"/>
      <c r="AD76" s="315"/>
      <c r="AE76" s="315"/>
      <c r="AF76" s="315"/>
    </row>
    <row r="77" spans="1:32" ht="18" customHeight="1" x14ac:dyDescent="0.25">
      <c r="A77" s="291"/>
      <c r="B77" s="67"/>
      <c r="C77" s="46"/>
      <c r="D77" s="47"/>
      <c r="E77" s="47"/>
      <c r="F77" s="47"/>
      <c r="G77" s="63"/>
      <c r="H77" s="46"/>
      <c r="S77" s="314"/>
      <c r="T77" s="314"/>
      <c r="U77" s="315"/>
      <c r="V77" s="315"/>
      <c r="W77" s="315"/>
      <c r="X77" s="315"/>
      <c r="Y77" s="315"/>
      <c r="Z77" s="315"/>
      <c r="AA77" s="315"/>
      <c r="AB77" s="315"/>
      <c r="AC77" s="315"/>
      <c r="AD77" s="315"/>
      <c r="AE77" s="315"/>
      <c r="AF77" s="315"/>
    </row>
    <row r="78" spans="1:32" ht="18" customHeight="1" x14ac:dyDescent="0.25">
      <c r="A78" s="291"/>
      <c r="B78" s="67"/>
      <c r="C78" s="46"/>
      <c r="D78" s="47"/>
      <c r="E78" s="47"/>
      <c r="F78" s="47"/>
      <c r="G78" s="63"/>
      <c r="H78" s="46"/>
      <c r="S78" s="314"/>
      <c r="T78" s="314"/>
      <c r="U78" s="315"/>
      <c r="V78" s="315"/>
      <c r="W78" s="315"/>
      <c r="X78" s="315"/>
      <c r="Y78" s="315"/>
      <c r="Z78" s="315"/>
      <c r="AA78" s="315"/>
      <c r="AB78" s="315"/>
      <c r="AC78" s="315"/>
      <c r="AD78" s="315"/>
      <c r="AE78" s="315"/>
      <c r="AF78" s="315"/>
    </row>
    <row r="79" spans="1:32" ht="18" customHeight="1" x14ac:dyDescent="0.25">
      <c r="A79" s="291"/>
      <c r="B79" s="64"/>
      <c r="C79" s="46"/>
      <c r="D79" s="47"/>
      <c r="E79" s="47"/>
      <c r="F79" s="47"/>
      <c r="G79" s="63"/>
      <c r="H79" s="46"/>
      <c r="S79" s="314"/>
      <c r="T79" s="314"/>
      <c r="U79" s="315"/>
      <c r="V79" s="315"/>
      <c r="W79" s="315"/>
      <c r="X79" s="315"/>
      <c r="Y79" s="315"/>
      <c r="Z79" s="315"/>
      <c r="AA79" s="315"/>
      <c r="AB79" s="315"/>
      <c r="AC79" s="315"/>
      <c r="AD79" s="315"/>
      <c r="AE79" s="315"/>
      <c r="AF79" s="315"/>
    </row>
    <row r="80" spans="1:32" s="97" customFormat="1" ht="20.100000000000001" customHeight="1" x14ac:dyDescent="0.25">
      <c r="A80" s="297"/>
      <c r="B80" s="293"/>
      <c r="C80" s="293"/>
      <c r="D80" s="294"/>
      <c r="E80" s="294"/>
      <c r="F80" s="294"/>
      <c r="G80" s="295"/>
      <c r="H80" s="293"/>
      <c r="I80" s="2"/>
      <c r="J80" s="2"/>
      <c r="K80" s="2"/>
      <c r="L80" s="2"/>
      <c r="M80" s="2"/>
      <c r="N80" s="2"/>
      <c r="O80" s="2"/>
      <c r="P80" s="2"/>
      <c r="Q80" s="2"/>
      <c r="S80" s="312"/>
      <c r="T80" s="312"/>
      <c r="U80" s="313"/>
      <c r="V80" s="313"/>
      <c r="W80" s="313"/>
      <c r="X80" s="313"/>
      <c r="Y80" s="313"/>
      <c r="Z80" s="313"/>
      <c r="AA80" s="313"/>
      <c r="AB80" s="313"/>
      <c r="AC80" s="313"/>
      <c r="AD80" s="313"/>
      <c r="AE80" s="313"/>
      <c r="AF80" s="313"/>
    </row>
    <row r="81" spans="1:32" ht="18" customHeight="1" x14ac:dyDescent="0.25">
      <c r="A81" s="291"/>
      <c r="B81" s="68"/>
      <c r="C81" s="46"/>
      <c r="D81" s="47"/>
      <c r="E81" s="47"/>
      <c r="F81" s="47"/>
      <c r="G81" s="63"/>
      <c r="H81" s="46"/>
      <c r="S81" s="314"/>
      <c r="T81" s="314"/>
      <c r="U81" s="315"/>
      <c r="V81" s="315"/>
      <c r="W81" s="315"/>
      <c r="X81" s="315"/>
      <c r="Y81" s="315"/>
      <c r="Z81" s="315"/>
      <c r="AA81" s="315"/>
      <c r="AB81" s="315"/>
      <c r="AC81" s="315"/>
      <c r="AD81" s="315"/>
      <c r="AE81" s="315"/>
      <c r="AF81" s="315"/>
    </row>
    <row r="82" spans="1:32" ht="18" customHeight="1" x14ac:dyDescent="0.25">
      <c r="A82" s="291"/>
      <c r="B82" s="67"/>
      <c r="C82" s="46"/>
      <c r="D82" s="47"/>
      <c r="E82" s="47"/>
      <c r="F82" s="47"/>
      <c r="G82" s="63"/>
      <c r="H82" s="46"/>
      <c r="S82" s="314"/>
      <c r="T82" s="314"/>
      <c r="U82" s="315"/>
      <c r="V82" s="315"/>
      <c r="W82" s="315"/>
      <c r="X82" s="315"/>
      <c r="Y82" s="315"/>
      <c r="Z82" s="315"/>
      <c r="AA82" s="315"/>
      <c r="AB82" s="315"/>
      <c r="AC82" s="315"/>
      <c r="AD82" s="315"/>
      <c r="AE82" s="315"/>
      <c r="AF82" s="315"/>
    </row>
    <row r="83" spans="1:32" ht="18" customHeight="1" x14ac:dyDescent="0.25">
      <c r="A83" s="291"/>
      <c r="B83" s="64"/>
      <c r="C83" s="46"/>
      <c r="D83" s="47"/>
      <c r="E83" s="47"/>
      <c r="F83" s="47"/>
      <c r="G83" s="63"/>
      <c r="H83" s="46"/>
      <c r="S83" s="314"/>
      <c r="T83" s="314"/>
      <c r="U83" s="315"/>
      <c r="V83" s="315"/>
      <c r="W83" s="315"/>
      <c r="X83" s="315"/>
      <c r="Y83" s="315"/>
      <c r="Z83" s="315"/>
      <c r="AA83" s="315"/>
      <c r="AB83" s="315"/>
      <c r="AC83" s="315"/>
      <c r="AD83" s="315"/>
      <c r="AE83" s="315"/>
      <c r="AF83" s="315"/>
    </row>
    <row r="84" spans="1:32" s="97" customFormat="1" ht="20.100000000000001" customHeight="1" x14ac:dyDescent="0.25">
      <c r="A84" s="297"/>
      <c r="B84" s="293"/>
      <c r="C84" s="293"/>
      <c r="D84" s="294"/>
      <c r="E84" s="294"/>
      <c r="F84" s="294"/>
      <c r="G84" s="295"/>
      <c r="H84" s="293"/>
      <c r="I84" s="2"/>
      <c r="J84" s="2"/>
      <c r="K84" s="2"/>
      <c r="L84" s="2"/>
      <c r="M84" s="2"/>
      <c r="N84" s="2"/>
      <c r="O84" s="2"/>
      <c r="P84" s="2"/>
      <c r="Q84" s="2"/>
      <c r="S84" s="312"/>
      <c r="T84" s="312"/>
      <c r="U84" s="313"/>
      <c r="V84" s="313"/>
      <c r="W84" s="313"/>
      <c r="X84" s="313"/>
      <c r="Y84" s="313"/>
      <c r="Z84" s="313"/>
      <c r="AA84" s="313"/>
      <c r="AB84" s="313"/>
      <c r="AC84" s="313"/>
      <c r="AD84" s="313"/>
      <c r="AE84" s="313"/>
      <c r="AF84" s="313"/>
    </row>
    <row r="85" spans="1:32" ht="18" customHeight="1" x14ac:dyDescent="0.25">
      <c r="A85" s="291"/>
      <c r="B85" s="64"/>
      <c r="C85" s="46"/>
      <c r="D85" s="47"/>
      <c r="E85" s="47"/>
      <c r="F85" s="47"/>
      <c r="G85" s="63"/>
      <c r="H85" s="46"/>
      <c r="S85" s="314"/>
      <c r="T85" s="314"/>
      <c r="U85" s="315"/>
      <c r="V85" s="315"/>
      <c r="W85" s="315"/>
      <c r="X85" s="315"/>
      <c r="Y85" s="315"/>
      <c r="Z85" s="315"/>
      <c r="AA85" s="315"/>
      <c r="AB85" s="315"/>
      <c r="AC85" s="315"/>
      <c r="AD85" s="315"/>
      <c r="AE85" s="315"/>
      <c r="AF85" s="315"/>
    </row>
    <row r="86" spans="1:32" ht="18" customHeight="1" x14ac:dyDescent="0.25">
      <c r="A86" s="291"/>
      <c r="B86" s="67"/>
      <c r="C86" s="46"/>
      <c r="D86" s="47"/>
      <c r="E86" s="47"/>
      <c r="F86" s="47"/>
      <c r="G86" s="63"/>
      <c r="H86" s="46"/>
      <c r="S86" s="314"/>
      <c r="T86" s="314"/>
      <c r="U86" s="315"/>
      <c r="V86" s="315"/>
      <c r="W86" s="315"/>
      <c r="X86" s="315"/>
      <c r="Y86" s="315"/>
      <c r="Z86" s="315"/>
      <c r="AA86" s="315"/>
      <c r="AB86" s="315"/>
      <c r="AC86" s="315"/>
      <c r="AD86" s="315"/>
      <c r="AE86" s="315"/>
      <c r="AF86" s="315"/>
    </row>
    <row r="87" spans="1:32" ht="18" customHeight="1" x14ac:dyDescent="0.25">
      <c r="A87" s="291"/>
      <c r="B87" s="68"/>
      <c r="C87" s="46"/>
      <c r="D87" s="47"/>
      <c r="E87" s="47"/>
      <c r="F87" s="47"/>
      <c r="G87" s="63"/>
      <c r="H87" s="46"/>
      <c r="S87" s="314"/>
      <c r="T87" s="314"/>
      <c r="U87" s="315"/>
      <c r="V87" s="315"/>
      <c r="W87" s="315"/>
      <c r="X87" s="315"/>
      <c r="Y87" s="315"/>
      <c r="Z87" s="315"/>
      <c r="AA87" s="315"/>
      <c r="AB87" s="315"/>
      <c r="AC87" s="315"/>
      <c r="AD87" s="315"/>
      <c r="AE87" s="315"/>
      <c r="AF87" s="315"/>
    </row>
    <row r="88" spans="1:32" ht="18" customHeight="1" x14ac:dyDescent="0.25">
      <c r="A88" s="291"/>
      <c r="B88" s="67"/>
      <c r="C88" s="46"/>
      <c r="D88" s="47"/>
      <c r="E88" s="47"/>
      <c r="F88" s="47"/>
      <c r="G88" s="63"/>
      <c r="H88" s="46"/>
      <c r="S88" s="314"/>
      <c r="T88" s="314"/>
      <c r="U88" s="315"/>
      <c r="V88" s="315"/>
      <c r="W88" s="315"/>
      <c r="X88" s="315"/>
      <c r="Y88" s="315"/>
      <c r="Z88" s="315"/>
      <c r="AA88" s="315"/>
      <c r="AB88" s="315"/>
      <c r="AC88" s="315"/>
      <c r="AD88" s="315"/>
      <c r="AE88" s="315"/>
      <c r="AF88" s="315"/>
    </row>
    <row r="89" spans="1:32" ht="18" customHeight="1" x14ac:dyDescent="0.25">
      <c r="A89" s="291"/>
      <c r="B89" s="68"/>
      <c r="C89" s="46"/>
      <c r="D89" s="47"/>
      <c r="E89" s="47"/>
      <c r="F89" s="47"/>
      <c r="G89" s="63"/>
      <c r="H89" s="46"/>
      <c r="S89" s="314"/>
      <c r="T89" s="314"/>
      <c r="U89" s="315"/>
      <c r="V89" s="315"/>
      <c r="W89" s="315"/>
      <c r="X89" s="315"/>
      <c r="Y89" s="315"/>
      <c r="Z89" s="315"/>
      <c r="AA89" s="315"/>
      <c r="AB89" s="315"/>
      <c r="AC89" s="315"/>
      <c r="AD89" s="315"/>
      <c r="AE89" s="315"/>
      <c r="AF89" s="315"/>
    </row>
    <row r="90" spans="1:32" ht="18" customHeight="1" x14ac:dyDescent="0.25">
      <c r="A90" s="291"/>
      <c r="B90" s="67"/>
      <c r="C90" s="46"/>
      <c r="D90" s="47"/>
      <c r="E90" s="47"/>
      <c r="F90" s="47"/>
      <c r="G90" s="63"/>
      <c r="H90" s="46"/>
      <c r="S90" s="314"/>
      <c r="T90" s="314"/>
      <c r="U90" s="315"/>
      <c r="V90" s="315"/>
      <c r="W90" s="315"/>
      <c r="X90" s="315"/>
      <c r="Y90" s="315"/>
      <c r="Z90" s="315"/>
      <c r="AA90" s="315"/>
      <c r="AB90" s="315"/>
      <c r="AC90" s="315"/>
      <c r="AD90" s="315"/>
      <c r="AE90" s="315"/>
      <c r="AF90" s="315"/>
    </row>
    <row r="91" spans="1:32" ht="18" customHeight="1" x14ac:dyDescent="0.25">
      <c r="A91" s="291"/>
      <c r="B91" s="67"/>
      <c r="C91" s="46"/>
      <c r="D91" s="47"/>
      <c r="E91" s="47"/>
      <c r="F91" s="47"/>
      <c r="G91" s="63"/>
      <c r="H91" s="46"/>
      <c r="S91" s="314"/>
      <c r="T91" s="314"/>
      <c r="U91" s="315"/>
      <c r="V91" s="315"/>
      <c r="W91" s="315"/>
      <c r="X91" s="315"/>
      <c r="Y91" s="315"/>
      <c r="Z91" s="315"/>
      <c r="AA91" s="315"/>
      <c r="AB91" s="315"/>
      <c r="AC91" s="315"/>
      <c r="AD91" s="315"/>
      <c r="AE91" s="315"/>
      <c r="AF91" s="315"/>
    </row>
    <row r="92" spans="1:32" ht="18" customHeight="1" x14ac:dyDescent="0.25">
      <c r="A92" s="291"/>
      <c r="B92" s="67"/>
      <c r="C92" s="46"/>
      <c r="D92" s="47"/>
      <c r="E92" s="47"/>
      <c r="F92" s="47"/>
      <c r="G92" s="63"/>
      <c r="H92" s="46"/>
      <c r="S92" s="314"/>
      <c r="T92" s="314"/>
      <c r="U92" s="315"/>
      <c r="V92" s="315"/>
      <c r="W92" s="315"/>
      <c r="X92" s="315"/>
      <c r="Y92" s="315"/>
      <c r="Z92" s="315"/>
      <c r="AA92" s="315"/>
      <c r="AB92" s="315"/>
      <c r="AC92" s="315"/>
      <c r="AD92" s="315"/>
      <c r="AE92" s="315"/>
      <c r="AF92" s="315"/>
    </row>
    <row r="93" spans="1:32" ht="18" customHeight="1" x14ac:dyDescent="0.25">
      <c r="A93" s="291"/>
      <c r="B93" s="67"/>
      <c r="C93" s="46"/>
      <c r="D93" s="47"/>
      <c r="E93" s="47"/>
      <c r="F93" s="47"/>
      <c r="G93" s="63"/>
      <c r="H93" s="46"/>
      <c r="S93" s="314"/>
      <c r="T93" s="314"/>
      <c r="U93" s="315"/>
      <c r="V93" s="315"/>
      <c r="W93" s="315"/>
      <c r="X93" s="315"/>
      <c r="Y93" s="315"/>
      <c r="Z93" s="315"/>
      <c r="AA93" s="315"/>
      <c r="AB93" s="315"/>
      <c r="AC93" s="315"/>
      <c r="AD93" s="315"/>
      <c r="AE93" s="315"/>
      <c r="AF93" s="315"/>
    </row>
    <row r="94" spans="1:32" ht="18" customHeight="1" x14ac:dyDescent="0.25">
      <c r="A94" s="291"/>
      <c r="B94" s="67"/>
      <c r="C94" s="46"/>
      <c r="D94" s="47"/>
      <c r="E94" s="47"/>
      <c r="F94" s="47"/>
      <c r="G94" s="63"/>
      <c r="H94" s="46"/>
      <c r="S94" s="314"/>
      <c r="T94" s="314"/>
      <c r="U94" s="315"/>
      <c r="V94" s="315"/>
      <c r="W94" s="315"/>
      <c r="X94" s="315"/>
      <c r="Y94" s="315"/>
      <c r="Z94" s="315"/>
      <c r="AA94" s="315"/>
      <c r="AB94" s="315"/>
      <c r="AC94" s="315"/>
      <c r="AD94" s="315"/>
      <c r="AE94" s="315"/>
      <c r="AF94" s="315"/>
    </row>
    <row r="95" spans="1:32" ht="18" customHeight="1" x14ac:dyDescent="0.25">
      <c r="A95" s="291"/>
      <c r="B95" s="67"/>
      <c r="C95" s="46"/>
      <c r="D95" s="47"/>
      <c r="E95" s="47"/>
      <c r="F95" s="47"/>
      <c r="G95" s="63"/>
      <c r="H95" s="46"/>
      <c r="S95" s="314"/>
      <c r="T95" s="314"/>
      <c r="U95" s="315"/>
      <c r="V95" s="315"/>
      <c r="W95" s="315"/>
      <c r="X95" s="315"/>
      <c r="Y95" s="315"/>
      <c r="Z95" s="315"/>
      <c r="AA95" s="315"/>
      <c r="AB95" s="315"/>
      <c r="AC95" s="315"/>
      <c r="AD95" s="315"/>
      <c r="AE95" s="315"/>
      <c r="AF95" s="315"/>
    </row>
    <row r="96" spans="1:32" ht="18" customHeight="1" x14ac:dyDescent="0.25">
      <c r="A96" s="291"/>
      <c r="B96" s="67"/>
      <c r="C96" s="46"/>
      <c r="D96" s="47"/>
      <c r="E96" s="47"/>
      <c r="F96" s="47"/>
      <c r="G96" s="63"/>
      <c r="H96" s="46"/>
      <c r="S96" s="314"/>
      <c r="T96" s="314"/>
      <c r="U96" s="315"/>
      <c r="V96" s="315"/>
      <c r="W96" s="315"/>
      <c r="X96" s="315"/>
      <c r="Y96" s="315"/>
      <c r="Z96" s="315"/>
      <c r="AA96" s="315"/>
      <c r="AB96" s="315"/>
      <c r="AC96" s="315"/>
      <c r="AD96" s="315"/>
      <c r="AE96" s="315"/>
      <c r="AF96" s="315"/>
    </row>
    <row r="97" spans="1:32" ht="18" customHeight="1" x14ac:dyDescent="0.25">
      <c r="A97" s="291"/>
      <c r="B97" s="67"/>
      <c r="C97" s="46"/>
      <c r="D97" s="47"/>
      <c r="E97" s="47"/>
      <c r="F97" s="47"/>
      <c r="G97" s="63"/>
      <c r="H97" s="46"/>
      <c r="S97" s="314"/>
      <c r="T97" s="314"/>
      <c r="U97" s="315"/>
      <c r="V97" s="315"/>
      <c r="W97" s="315"/>
      <c r="X97" s="315"/>
      <c r="Y97" s="315"/>
      <c r="Z97" s="315"/>
      <c r="AA97" s="315"/>
      <c r="AB97" s="315"/>
      <c r="AC97" s="315"/>
      <c r="AD97" s="315"/>
      <c r="AE97" s="315"/>
      <c r="AF97" s="315"/>
    </row>
    <row r="98" spans="1:32" s="97" customFormat="1" ht="20.100000000000001" customHeight="1" x14ac:dyDescent="0.25">
      <c r="A98" s="297"/>
      <c r="B98" s="293"/>
      <c r="C98" s="293"/>
      <c r="D98" s="294"/>
      <c r="E98" s="294"/>
      <c r="F98" s="294"/>
      <c r="G98" s="295"/>
      <c r="H98" s="293"/>
      <c r="I98" s="2"/>
      <c r="J98" s="2"/>
      <c r="K98" s="2"/>
      <c r="L98" s="2"/>
      <c r="M98" s="2"/>
      <c r="N98" s="2"/>
      <c r="O98" s="2"/>
      <c r="P98" s="2"/>
      <c r="Q98" s="2"/>
      <c r="S98" s="312"/>
      <c r="T98" s="312"/>
      <c r="U98" s="313"/>
      <c r="V98" s="313"/>
      <c r="W98" s="313"/>
      <c r="X98" s="313"/>
      <c r="Y98" s="313"/>
      <c r="Z98" s="313"/>
      <c r="AA98" s="313"/>
      <c r="AB98" s="313"/>
      <c r="AC98" s="313"/>
      <c r="AD98" s="313"/>
      <c r="AE98" s="313"/>
      <c r="AF98" s="313"/>
    </row>
    <row r="99" spans="1:32" ht="18" customHeight="1" x14ac:dyDescent="0.25">
      <c r="A99" s="291"/>
      <c r="B99" s="46"/>
      <c r="C99" s="46"/>
      <c r="D99" s="296"/>
      <c r="E99" s="296"/>
      <c r="F99" s="47"/>
      <c r="G99" s="298"/>
      <c r="H99" s="46"/>
      <c r="S99" s="314"/>
      <c r="T99" s="314"/>
      <c r="U99" s="315"/>
      <c r="V99" s="315"/>
      <c r="W99" s="315"/>
      <c r="X99" s="315"/>
      <c r="Y99" s="315"/>
      <c r="Z99" s="315"/>
      <c r="AA99" s="315"/>
      <c r="AB99" s="315"/>
      <c r="AC99" s="315"/>
      <c r="AD99" s="315"/>
      <c r="AE99" s="315"/>
      <c r="AF99" s="315"/>
    </row>
    <row r="100" spans="1:32" ht="18" customHeight="1" x14ac:dyDescent="0.25">
      <c r="A100" s="291"/>
      <c r="B100" s="46"/>
      <c r="C100" s="46"/>
      <c r="D100" s="296"/>
      <c r="E100" s="296"/>
      <c r="F100" s="47"/>
      <c r="G100" s="298"/>
      <c r="H100" s="46"/>
      <c r="S100" s="314"/>
      <c r="T100" s="314"/>
      <c r="U100" s="315"/>
      <c r="V100" s="315"/>
      <c r="W100" s="315"/>
      <c r="X100" s="315"/>
      <c r="Y100" s="315"/>
      <c r="Z100" s="315"/>
      <c r="AA100" s="315"/>
      <c r="AB100" s="315"/>
      <c r="AC100" s="315"/>
      <c r="AD100" s="315"/>
      <c r="AE100" s="315"/>
      <c r="AF100" s="315"/>
    </row>
    <row r="101" spans="1:32" ht="18" customHeight="1" x14ac:dyDescent="0.25">
      <c r="A101" s="291"/>
      <c r="B101" s="46"/>
      <c r="C101" s="46"/>
      <c r="D101" s="296"/>
      <c r="E101" s="296"/>
      <c r="F101" s="47"/>
      <c r="G101" s="298"/>
      <c r="H101" s="46"/>
      <c r="S101" s="314"/>
      <c r="T101" s="314"/>
      <c r="U101" s="315"/>
      <c r="V101" s="315"/>
      <c r="W101" s="315"/>
      <c r="X101" s="315"/>
      <c r="Y101" s="315"/>
      <c r="Z101" s="315"/>
      <c r="AA101" s="315"/>
      <c r="AB101" s="315"/>
      <c r="AC101" s="315"/>
      <c r="AD101" s="315"/>
      <c r="AE101" s="315"/>
      <c r="AF101" s="315"/>
    </row>
    <row r="102" spans="1:32" s="97" customFormat="1" ht="20.100000000000001" customHeight="1" x14ac:dyDescent="0.25">
      <c r="A102" s="297"/>
      <c r="B102" s="293"/>
      <c r="C102" s="293"/>
      <c r="D102" s="294"/>
      <c r="E102" s="294"/>
      <c r="F102" s="294"/>
      <c r="G102" s="295"/>
      <c r="H102" s="293"/>
      <c r="I102" s="2"/>
      <c r="J102" s="2"/>
      <c r="K102" s="2"/>
      <c r="L102" s="2"/>
      <c r="M102" s="2"/>
      <c r="N102" s="2"/>
      <c r="O102" s="2"/>
      <c r="P102" s="2"/>
      <c r="Q102" s="2"/>
      <c r="S102" s="312"/>
      <c r="T102" s="312"/>
      <c r="U102" s="313"/>
      <c r="V102" s="313"/>
      <c r="W102" s="313"/>
      <c r="X102" s="313"/>
      <c r="Y102" s="313"/>
      <c r="Z102" s="313"/>
      <c r="AA102" s="313"/>
      <c r="AB102" s="313"/>
      <c r="AC102" s="313"/>
      <c r="AD102" s="313"/>
      <c r="AE102" s="313"/>
      <c r="AF102" s="313"/>
    </row>
    <row r="103" spans="1:32" s="317" customFormat="1" ht="20.100000000000001" customHeight="1" x14ac:dyDescent="0.25">
      <c r="A103" s="299"/>
      <c r="B103" s="300"/>
      <c r="C103" s="300"/>
      <c r="D103" s="301"/>
      <c r="E103" s="301"/>
      <c r="F103" s="301"/>
      <c r="G103" s="302"/>
      <c r="H103" s="300"/>
      <c r="I103" s="316"/>
      <c r="J103" s="316"/>
      <c r="K103" s="316"/>
      <c r="L103" s="316"/>
      <c r="M103" s="316"/>
      <c r="N103" s="316"/>
      <c r="O103" s="316"/>
      <c r="P103" s="316"/>
      <c r="Q103" s="316"/>
      <c r="S103" s="318"/>
      <c r="T103" s="318"/>
      <c r="U103" s="233"/>
      <c r="V103" s="233"/>
      <c r="W103" s="233"/>
      <c r="X103" s="233"/>
      <c r="Y103" s="233"/>
      <c r="Z103" s="233"/>
      <c r="AA103" s="233"/>
      <c r="AB103" s="233"/>
      <c r="AC103" s="233"/>
      <c r="AD103" s="233"/>
      <c r="AE103" s="233"/>
      <c r="AF103" s="233"/>
    </row>
    <row r="104" spans="1:32" ht="18" customHeight="1" x14ac:dyDescent="0.25">
      <c r="A104" s="291"/>
      <c r="B104" s="46"/>
      <c r="C104" s="46"/>
      <c r="D104" s="296"/>
      <c r="E104" s="296"/>
      <c r="F104" s="47"/>
      <c r="G104" s="63"/>
      <c r="H104" s="46"/>
      <c r="S104" s="314"/>
      <c r="T104" s="314"/>
      <c r="U104" s="315"/>
      <c r="V104" s="315"/>
      <c r="W104" s="315"/>
      <c r="X104" s="315"/>
      <c r="Y104" s="315"/>
      <c r="Z104" s="315"/>
      <c r="AA104" s="315"/>
      <c r="AB104" s="315"/>
      <c r="AC104" s="315"/>
      <c r="AD104" s="315"/>
      <c r="AE104" s="315"/>
      <c r="AF104" s="315"/>
    </row>
    <row r="105" spans="1:32" ht="18" customHeight="1" x14ac:dyDescent="0.25">
      <c r="A105" s="291"/>
      <c r="B105" s="46"/>
      <c r="C105" s="46"/>
      <c r="D105" s="296"/>
      <c r="E105" s="296"/>
      <c r="F105" s="47"/>
      <c r="G105" s="63"/>
      <c r="H105" s="46"/>
      <c r="S105" s="314"/>
      <c r="T105" s="314"/>
      <c r="U105" s="315"/>
      <c r="V105" s="315"/>
      <c r="W105" s="315"/>
      <c r="X105" s="315"/>
      <c r="Y105" s="315"/>
      <c r="Z105" s="315"/>
      <c r="AA105" s="315"/>
      <c r="AB105" s="315"/>
      <c r="AC105" s="315"/>
      <c r="AD105" s="315"/>
      <c r="AE105" s="315"/>
      <c r="AF105" s="315"/>
    </row>
    <row r="106" spans="1:32" ht="18" customHeight="1" x14ac:dyDescent="0.25">
      <c r="A106" s="291"/>
      <c r="B106" s="46"/>
      <c r="C106" s="46"/>
      <c r="D106" s="296"/>
      <c r="E106" s="296"/>
      <c r="F106" s="47"/>
      <c r="G106" s="63"/>
      <c r="H106" s="46"/>
      <c r="S106" s="314"/>
      <c r="T106" s="314"/>
      <c r="U106" s="315"/>
      <c r="V106" s="315"/>
      <c r="W106" s="315"/>
      <c r="X106" s="315"/>
      <c r="Y106" s="315"/>
      <c r="Z106" s="315"/>
      <c r="AA106" s="315"/>
      <c r="AB106" s="315"/>
      <c r="AC106" s="315"/>
      <c r="AD106" s="315"/>
      <c r="AE106" s="315"/>
      <c r="AF106" s="315"/>
    </row>
    <row r="107" spans="1:32" ht="18" customHeight="1" x14ac:dyDescent="0.25">
      <c r="A107" s="291"/>
      <c r="B107" s="46"/>
      <c r="C107" s="46"/>
      <c r="D107" s="296"/>
      <c r="E107" s="296"/>
      <c r="F107" s="47"/>
      <c r="G107" s="63"/>
      <c r="H107" s="46"/>
      <c r="S107" s="314"/>
      <c r="T107" s="314"/>
      <c r="U107" s="315"/>
      <c r="V107" s="315"/>
      <c r="W107" s="315"/>
      <c r="X107" s="315"/>
      <c r="Y107" s="315"/>
      <c r="Z107" s="315"/>
      <c r="AA107" s="315"/>
      <c r="AB107" s="315"/>
      <c r="AC107" s="315"/>
      <c r="AD107" s="315"/>
      <c r="AE107" s="315"/>
      <c r="AF107" s="315"/>
    </row>
    <row r="108" spans="1:32" ht="18" customHeight="1" x14ac:dyDescent="0.25">
      <c r="A108" s="291"/>
      <c r="B108" s="46"/>
      <c r="C108" s="46"/>
      <c r="D108" s="296"/>
      <c r="E108" s="296"/>
      <c r="F108" s="47"/>
      <c r="G108" s="63"/>
      <c r="H108" s="46"/>
      <c r="S108" s="314"/>
      <c r="T108" s="314"/>
      <c r="U108" s="315"/>
      <c r="V108" s="315"/>
      <c r="W108" s="315"/>
      <c r="X108" s="315"/>
      <c r="Y108" s="315"/>
      <c r="Z108" s="315"/>
      <c r="AA108" s="315"/>
      <c r="AB108" s="315"/>
      <c r="AC108" s="315"/>
      <c r="AD108" s="315"/>
      <c r="AE108" s="315"/>
      <c r="AF108" s="315"/>
    </row>
    <row r="109" spans="1:32" ht="18" customHeight="1" x14ac:dyDescent="0.25">
      <c r="A109" s="291"/>
      <c r="B109" s="46"/>
      <c r="C109" s="46"/>
      <c r="D109" s="296"/>
      <c r="E109" s="296"/>
      <c r="F109" s="47"/>
      <c r="G109" s="63"/>
      <c r="H109" s="46"/>
      <c r="S109" s="314"/>
      <c r="T109" s="314"/>
      <c r="U109" s="315"/>
      <c r="V109" s="315"/>
      <c r="W109" s="315"/>
      <c r="X109" s="315"/>
      <c r="Y109" s="315"/>
      <c r="Z109" s="315"/>
      <c r="AA109" s="315"/>
      <c r="AB109" s="315"/>
      <c r="AC109" s="315"/>
      <c r="AD109" s="315"/>
      <c r="AE109" s="315"/>
      <c r="AF109" s="315"/>
    </row>
    <row r="110" spans="1:32" ht="18" customHeight="1" x14ac:dyDescent="0.25">
      <c r="A110" s="291"/>
      <c r="B110" s="46"/>
      <c r="C110" s="46"/>
      <c r="D110" s="296"/>
      <c r="E110" s="296"/>
      <c r="F110" s="47"/>
      <c r="G110" s="63"/>
      <c r="H110" s="46"/>
      <c r="S110" s="314"/>
      <c r="T110" s="314"/>
      <c r="U110" s="315"/>
      <c r="V110" s="315"/>
      <c r="W110" s="315"/>
      <c r="X110" s="315"/>
      <c r="Y110" s="315"/>
      <c r="Z110" s="315"/>
      <c r="AA110" s="315"/>
      <c r="AB110" s="315"/>
      <c r="AC110" s="315"/>
      <c r="AD110" s="315"/>
      <c r="AE110" s="315"/>
      <c r="AF110" s="315"/>
    </row>
    <row r="111" spans="1:32" ht="18" customHeight="1" x14ac:dyDescent="0.25">
      <c r="A111" s="291"/>
      <c r="B111" s="46"/>
      <c r="C111" s="46"/>
      <c r="D111" s="296"/>
      <c r="E111" s="296"/>
      <c r="F111" s="47"/>
      <c r="G111" s="63"/>
      <c r="H111" s="46"/>
      <c r="S111" s="314"/>
      <c r="T111" s="314"/>
      <c r="U111" s="315"/>
      <c r="V111" s="315"/>
      <c r="W111" s="315"/>
      <c r="X111" s="315"/>
      <c r="Y111" s="315"/>
      <c r="Z111" s="315"/>
      <c r="AA111" s="315"/>
      <c r="AB111" s="315"/>
      <c r="AC111" s="315"/>
      <c r="AD111" s="315"/>
      <c r="AE111" s="315"/>
      <c r="AF111" s="315"/>
    </row>
    <row r="112" spans="1:32" ht="18" hidden="1" customHeight="1" x14ac:dyDescent="0.25">
      <c r="A112" s="291"/>
      <c r="B112" s="46"/>
      <c r="C112" s="46"/>
      <c r="D112" s="296"/>
      <c r="E112" s="296"/>
      <c r="F112" s="47"/>
      <c r="G112" s="298"/>
      <c r="H112" s="46"/>
      <c r="S112" s="314"/>
      <c r="T112" s="314"/>
      <c r="U112" s="315"/>
      <c r="V112" s="315"/>
      <c r="W112" s="315"/>
      <c r="X112" s="315"/>
      <c r="Y112" s="315"/>
      <c r="Z112" s="315"/>
      <c r="AA112" s="315"/>
      <c r="AB112" s="315"/>
      <c r="AC112" s="315"/>
      <c r="AD112" s="315"/>
      <c r="AE112" s="315"/>
      <c r="AF112" s="315"/>
    </row>
    <row r="113" spans="1:32" s="317" customFormat="1" ht="20.100000000000001" customHeight="1" x14ac:dyDescent="0.25">
      <c r="A113" s="299"/>
      <c r="B113" s="300"/>
      <c r="C113" s="300"/>
      <c r="D113" s="301"/>
      <c r="E113" s="301"/>
      <c r="F113" s="301"/>
      <c r="G113" s="302"/>
      <c r="H113" s="300"/>
      <c r="I113" s="316"/>
      <c r="J113" s="316"/>
      <c r="K113" s="316"/>
      <c r="L113" s="316"/>
      <c r="M113" s="316"/>
      <c r="N113" s="316"/>
      <c r="O113" s="316"/>
      <c r="P113" s="316"/>
      <c r="Q113" s="316"/>
      <c r="S113" s="318"/>
      <c r="T113" s="318"/>
      <c r="U113" s="233"/>
      <c r="V113" s="233"/>
      <c r="W113" s="233"/>
      <c r="X113" s="233"/>
      <c r="Y113" s="233"/>
      <c r="Z113" s="233"/>
      <c r="AA113" s="233"/>
      <c r="AB113" s="233"/>
      <c r="AC113" s="233"/>
      <c r="AD113" s="233"/>
      <c r="AE113" s="233"/>
      <c r="AF113" s="233"/>
    </row>
    <row r="114" spans="1:32" s="320" customFormat="1" ht="20.100000000000001" customHeight="1" x14ac:dyDescent="0.25">
      <c r="A114" s="299"/>
      <c r="B114" s="303"/>
      <c r="C114" s="303"/>
      <c r="D114" s="304"/>
      <c r="E114" s="304"/>
      <c r="F114" s="304"/>
      <c r="G114" s="305"/>
      <c r="H114" s="303"/>
      <c r="I114" s="319"/>
      <c r="J114" s="319"/>
      <c r="K114" s="319"/>
      <c r="L114" s="319"/>
      <c r="M114" s="319"/>
      <c r="N114" s="319"/>
      <c r="O114" s="319"/>
      <c r="P114" s="319"/>
      <c r="Q114" s="319"/>
      <c r="S114" s="321"/>
      <c r="T114" s="321"/>
      <c r="U114" s="322"/>
      <c r="V114" s="322"/>
      <c r="W114" s="322"/>
      <c r="X114" s="322"/>
      <c r="Y114" s="322"/>
      <c r="Z114" s="322"/>
      <c r="AA114" s="322"/>
      <c r="AB114" s="322"/>
      <c r="AC114" s="322"/>
      <c r="AD114" s="322"/>
      <c r="AE114" s="322"/>
      <c r="AF114" s="322"/>
    </row>
  </sheetData>
  <conditionalFormatting sqref="U4:AF4 U6:AF31">
    <cfRule type="expression" dxfId="32" priority="26">
      <formula>$V4&lt;&gt;SUM(#REF!)</formula>
    </cfRule>
  </conditionalFormatting>
  <conditionalFormatting sqref="U32:AF32">
    <cfRule type="expression" dxfId="31" priority="25">
      <formula>$V32&lt;&gt;SUM(#REF!)</formula>
    </cfRule>
  </conditionalFormatting>
  <conditionalFormatting sqref="U5:AF5">
    <cfRule type="expression" dxfId="30" priority="24">
      <formula>$V5&lt;&gt;SUM(#REF!)</formula>
    </cfRule>
  </conditionalFormatting>
  <conditionalFormatting sqref="U65:AF74 U76:AF79 U81:AF83 U99:AF101 U104:AF112 U85:AF97 U33:AF63">
    <cfRule type="expression" dxfId="29" priority="23">
      <formula>$V33&lt;&gt;SUM(#REF!)</formula>
    </cfRule>
  </conditionalFormatting>
  <conditionalFormatting sqref="U103:AF103">
    <cfRule type="expression" dxfId="28" priority="22">
      <formula>$V103&lt;&gt;SUM(#REF!)</formula>
    </cfRule>
  </conditionalFormatting>
  <conditionalFormatting sqref="U64:AF64">
    <cfRule type="expression" dxfId="27" priority="21">
      <formula>$V64&lt;&gt;SUM(#REF!)</formula>
    </cfRule>
  </conditionalFormatting>
  <conditionalFormatting sqref="U75:AF75">
    <cfRule type="expression" dxfId="26" priority="20">
      <formula>$V75&lt;&gt;SUM(#REF!)</formula>
    </cfRule>
  </conditionalFormatting>
  <conditionalFormatting sqref="U80:AF80">
    <cfRule type="expression" dxfId="25" priority="19">
      <formula>$V80&lt;&gt;SUM(#REF!)</formula>
    </cfRule>
  </conditionalFormatting>
  <conditionalFormatting sqref="U84:AF84">
    <cfRule type="expression" dxfId="24" priority="18">
      <formula>$V84&lt;&gt;SUM(#REF!)</formula>
    </cfRule>
  </conditionalFormatting>
  <conditionalFormatting sqref="U98:AF98">
    <cfRule type="expression" dxfId="23" priority="17">
      <formula>$V98&lt;&gt;SUM(#REF!)</formula>
    </cfRule>
  </conditionalFormatting>
  <conditionalFormatting sqref="U102:AF102">
    <cfRule type="expression" dxfId="22" priority="16">
      <formula>$V102&lt;&gt;SUM(#REF!)</formula>
    </cfRule>
  </conditionalFormatting>
  <conditionalFormatting sqref="U113:AF113">
    <cfRule type="expression" dxfId="21" priority="15">
      <formula>$V113&lt;&gt;SUM(#REF!)</formula>
    </cfRule>
  </conditionalFormatting>
  <conditionalFormatting sqref="U114:AF114">
    <cfRule type="expression" dxfId="20" priority="14">
      <formula>$V114&lt;&gt;SUM(#REF!)</formula>
    </cfRule>
  </conditionalFormatting>
  <conditionalFormatting sqref="G14:G18 G20:G31 G8:G10 G52:G54">
    <cfRule type="containsBlanks" dxfId="19" priority="13">
      <formula>LEN(TRIM(G8))=0</formula>
    </cfRule>
  </conditionalFormatting>
  <conditionalFormatting sqref="G6:G7 G76:G79 G81:G83 G99:G101 G65:G72 G104:G112 G39:G41 G43 G19 G13 G56:G58 G33:G36 G48:G51 G85:G97">
    <cfRule type="containsBlanks" dxfId="18" priority="12">
      <formula>LEN(TRIM(G6))=0</formula>
    </cfRule>
  </conditionalFormatting>
  <conditionalFormatting sqref="G11:G12">
    <cfRule type="containsBlanks" dxfId="17" priority="11">
      <formula>LEN(TRIM(G11))=0</formula>
    </cfRule>
  </conditionalFormatting>
  <conditionalFormatting sqref="G4">
    <cfRule type="containsBlanks" dxfId="16" priority="10">
      <formula>LEN(TRIM(G4))=0</formula>
    </cfRule>
  </conditionalFormatting>
  <conditionalFormatting sqref="G59:G63">
    <cfRule type="containsBlanks" dxfId="15" priority="9">
      <formula>LEN(TRIM(G59))=0</formula>
    </cfRule>
  </conditionalFormatting>
  <conditionalFormatting sqref="G73:G74">
    <cfRule type="containsBlanks" dxfId="14" priority="8">
      <formula>LEN(TRIM(G73))=0</formula>
    </cfRule>
  </conditionalFormatting>
  <conditionalFormatting sqref="G42">
    <cfRule type="containsBlanks" dxfId="13" priority="7">
      <formula>LEN(TRIM(G42))=0</formula>
    </cfRule>
  </conditionalFormatting>
  <conditionalFormatting sqref="G37:G38">
    <cfRule type="containsBlanks" dxfId="12" priority="6">
      <formula>LEN(TRIM(G37))=0</formula>
    </cfRule>
  </conditionalFormatting>
  <conditionalFormatting sqref="G44">
    <cfRule type="containsBlanks" dxfId="11" priority="5">
      <formula>LEN(TRIM(G44))=0</formula>
    </cfRule>
  </conditionalFormatting>
  <conditionalFormatting sqref="G45">
    <cfRule type="containsBlanks" dxfId="10" priority="4">
      <formula>LEN(TRIM(G45))=0</formula>
    </cfRule>
  </conditionalFormatting>
  <conditionalFormatting sqref="G46">
    <cfRule type="containsBlanks" dxfId="9" priority="3">
      <formula>LEN(TRIM(G46))=0</formula>
    </cfRule>
  </conditionalFormatting>
  <conditionalFormatting sqref="G47">
    <cfRule type="containsBlanks" dxfId="8" priority="2">
      <formula>LEN(TRIM(G47))=0</formula>
    </cfRule>
  </conditionalFormatting>
  <conditionalFormatting sqref="G55">
    <cfRule type="containsBlanks" dxfId="7" priority="1">
      <formula>LEN(TRIM(G55))=0</formula>
    </cfRule>
  </conditionalFormatting>
  <dataValidations count="1">
    <dataValidation type="list" allowBlank="1" showInputMessage="1" showErrorMessage="1" sqref="T4:T114" xr:uid="{00000000-0002-0000-0B00-000000000000}">
      <formula1>PERIODICITE</formula1>
    </dataValidation>
  </dataValidations>
  <printOptions horizontalCentered="1"/>
  <pageMargins left="0.23622047244094491" right="0.23622047244094491" top="0.78740157480314965" bottom="0.55118110236220474" header="0.31496062992125984" footer="0.31496062992125984"/>
  <pageSetup paperSize="9" scale="64" fitToHeight="2" orientation="portrait" r:id="rId1"/>
  <headerFooter>
    <oddHeader>&amp;C&amp;14&amp;F
&amp;A</oddHeader>
    <oddFooter>&amp;R&amp;P/&amp;N</oddFooter>
  </headerFooter>
  <rowBreaks count="1" manualBreakCount="1">
    <brk id="64" max="7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8">
    <tabColor theme="8" tint="0.79998168889431442"/>
    <pageSetUpPr fitToPage="1"/>
  </sheetPr>
  <dimension ref="A1:S44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style="2" bestFit="1" customWidth="1"/>
    <col min="2" max="2" width="62.7109375" style="2" customWidth="1"/>
    <col min="3" max="3" width="13.140625" style="2" customWidth="1"/>
    <col min="4" max="4" width="14.140625" style="2" bestFit="1" customWidth="1"/>
    <col min="5" max="5" width="8" style="2" hidden="1" customWidth="1"/>
    <col min="6" max="7" width="7.85546875" style="2" hidden="1" customWidth="1"/>
    <col min="8" max="8" width="12.28515625" style="2" bestFit="1" customWidth="1"/>
    <col min="9" max="9" width="13.140625" style="8" bestFit="1" customWidth="1"/>
    <col min="10" max="10" width="19.42578125" style="2" bestFit="1" customWidth="1"/>
    <col min="11" max="12" width="11.42578125" style="2"/>
    <col min="13" max="13" width="13.7109375" style="2" customWidth="1"/>
    <col min="14" max="14" width="13.7109375" style="8" customWidth="1"/>
    <col min="15" max="15" width="8" style="8" hidden="1" customWidth="1"/>
    <col min="16" max="17" width="7.85546875" style="8" hidden="1" customWidth="1"/>
    <col min="18" max="16384" width="11.42578125" style="2"/>
  </cols>
  <sheetData>
    <row r="1" spans="1:19" ht="35.1" customHeight="1" x14ac:dyDescent="0.25">
      <c r="A1" s="436"/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8"/>
    </row>
    <row r="2" spans="1:19" ht="35.1" customHeight="1" x14ac:dyDescent="0.25">
      <c r="A2" s="439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1"/>
    </row>
    <row r="3" spans="1:19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</row>
    <row r="5" spans="1:19" ht="30" customHeight="1" x14ac:dyDescent="0.25">
      <c r="A5" s="444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445"/>
      <c r="M5" s="445"/>
      <c r="N5" s="445"/>
      <c r="O5" s="445"/>
      <c r="P5" s="445"/>
      <c r="Q5" s="445"/>
      <c r="R5" s="445"/>
      <c r="S5" s="446"/>
    </row>
    <row r="6" spans="1:19" x14ac:dyDescent="0.25">
      <c r="A6" s="83"/>
      <c r="B6" s="84"/>
      <c r="C6" s="84"/>
      <c r="D6" s="84"/>
      <c r="E6" s="84"/>
      <c r="F6" s="84"/>
      <c r="G6" s="84"/>
      <c r="H6" s="368"/>
      <c r="I6" s="323"/>
      <c r="J6" s="84"/>
      <c r="K6" s="84"/>
      <c r="L6" s="84"/>
      <c r="M6" s="84"/>
      <c r="N6" s="9"/>
      <c r="O6" s="9"/>
      <c r="P6" s="9"/>
      <c r="Q6" s="9"/>
      <c r="R6" s="84"/>
      <c r="S6" s="48"/>
    </row>
    <row r="7" spans="1:19" x14ac:dyDescent="0.25">
      <c r="A7" s="83"/>
      <c r="B7" s="84"/>
      <c r="C7" s="84"/>
      <c r="D7" s="84"/>
      <c r="E7" s="84"/>
      <c r="F7" s="84"/>
      <c r="G7" s="84"/>
      <c r="H7" s="368"/>
      <c r="I7" s="324"/>
      <c r="J7" s="84"/>
      <c r="K7" s="84"/>
      <c r="L7" s="84"/>
      <c r="M7" s="84"/>
      <c r="N7" s="9"/>
      <c r="O7" s="9"/>
      <c r="P7" s="9"/>
      <c r="Q7" s="9"/>
      <c r="R7" s="84"/>
      <c r="S7" s="48"/>
    </row>
    <row r="8" spans="1:19" ht="33.75" customHeight="1" x14ac:dyDescent="0.25">
      <c r="A8" s="83"/>
      <c r="B8" s="261"/>
      <c r="C8" s="325"/>
      <c r="D8" s="325"/>
      <c r="E8" s="71"/>
      <c r="F8" s="71"/>
      <c r="G8" s="369"/>
      <c r="H8" s="370"/>
      <c r="I8" s="324"/>
      <c r="J8" s="447"/>
      <c r="K8" s="448"/>
      <c r="L8" s="448"/>
      <c r="M8" s="325"/>
      <c r="N8" s="326"/>
      <c r="O8" s="71"/>
      <c r="P8" s="71"/>
      <c r="Q8" s="71"/>
      <c r="R8" s="84"/>
      <c r="S8" s="48"/>
    </row>
    <row r="9" spans="1:19" ht="20.100000000000001" customHeight="1" x14ac:dyDescent="0.25">
      <c r="A9" s="327"/>
      <c r="B9" s="328"/>
      <c r="C9" s="329"/>
      <c r="D9" s="329"/>
      <c r="E9" s="69"/>
      <c r="F9" s="69"/>
      <c r="G9" s="69"/>
      <c r="H9" s="371"/>
      <c r="I9" s="324"/>
      <c r="J9" s="330"/>
      <c r="K9" s="72"/>
      <c r="L9" s="73"/>
      <c r="M9" s="76"/>
      <c r="N9" s="76"/>
      <c r="O9" s="76"/>
      <c r="P9" s="76"/>
      <c r="Q9" s="76"/>
      <c r="R9" s="84"/>
      <c r="S9" s="48"/>
    </row>
    <row r="10" spans="1:19" ht="20.100000000000001" customHeight="1" x14ac:dyDescent="0.25">
      <c r="A10" s="327"/>
      <c r="B10" s="331"/>
      <c r="C10" s="332"/>
      <c r="D10" s="332"/>
      <c r="E10" s="69"/>
      <c r="F10" s="69"/>
      <c r="G10" s="69"/>
      <c r="H10" s="372"/>
      <c r="I10" s="324"/>
      <c r="J10" s="333"/>
      <c r="K10" s="29"/>
      <c r="L10" s="28"/>
      <c r="M10" s="77"/>
      <c r="N10" s="77"/>
      <c r="O10" s="77"/>
      <c r="P10" s="77"/>
      <c r="Q10" s="77"/>
      <c r="R10" s="84"/>
      <c r="S10" s="48"/>
    </row>
    <row r="11" spans="1:19" ht="20.100000000000001" customHeight="1" x14ac:dyDescent="0.25">
      <c r="A11" s="327"/>
      <c r="B11" s="331"/>
      <c r="C11" s="332"/>
      <c r="D11" s="332"/>
      <c r="E11" s="69"/>
      <c r="F11" s="69"/>
      <c r="G11" s="69"/>
      <c r="H11" s="372"/>
      <c r="I11" s="324"/>
      <c r="J11" s="333"/>
      <c r="K11" s="29"/>
      <c r="L11" s="28"/>
      <c r="M11" s="77"/>
      <c r="N11" s="77"/>
      <c r="O11" s="77"/>
      <c r="P11" s="77"/>
      <c r="Q11" s="77"/>
      <c r="R11" s="84"/>
      <c r="S11" s="48"/>
    </row>
    <row r="12" spans="1:19" ht="20.100000000000001" customHeight="1" x14ac:dyDescent="0.25">
      <c r="A12" s="327"/>
      <c r="B12" s="331"/>
      <c r="C12" s="332"/>
      <c r="D12" s="332"/>
      <c r="E12" s="69"/>
      <c r="F12" s="69"/>
      <c r="G12" s="69"/>
      <c r="H12" s="372"/>
      <c r="I12" s="324"/>
      <c r="J12" s="333"/>
      <c r="K12" s="29"/>
      <c r="L12" s="28"/>
      <c r="M12" s="77"/>
      <c r="N12" s="77"/>
      <c r="O12" s="77"/>
      <c r="P12" s="77"/>
      <c r="Q12" s="77"/>
      <c r="R12" s="84"/>
      <c r="S12" s="48"/>
    </row>
    <row r="13" spans="1:19" ht="20.100000000000001" customHeight="1" x14ac:dyDescent="0.25">
      <c r="A13" s="327"/>
      <c r="B13" s="331"/>
      <c r="C13" s="332"/>
      <c r="D13" s="332"/>
      <c r="E13" s="69"/>
      <c r="F13" s="69"/>
      <c r="G13" s="69"/>
      <c r="H13" s="372"/>
      <c r="I13" s="324"/>
      <c r="J13" s="333"/>
      <c r="K13" s="29"/>
      <c r="L13" s="28"/>
      <c r="M13" s="77"/>
      <c r="N13" s="77"/>
      <c r="O13" s="77"/>
      <c r="P13" s="77"/>
      <c r="Q13" s="77"/>
      <c r="R13" s="84"/>
      <c r="S13" s="48"/>
    </row>
    <row r="14" spans="1:19" ht="20.100000000000001" customHeight="1" x14ac:dyDescent="0.25">
      <c r="A14" s="327"/>
      <c r="B14" s="331"/>
      <c r="C14" s="332"/>
      <c r="D14" s="332"/>
      <c r="E14" s="69"/>
      <c r="F14" s="69"/>
      <c r="G14" s="69"/>
      <c r="H14" s="372"/>
      <c r="I14" s="324"/>
      <c r="J14" s="333"/>
      <c r="K14" s="29"/>
      <c r="L14" s="28"/>
      <c r="M14" s="77"/>
      <c r="N14" s="77"/>
      <c r="O14" s="77"/>
      <c r="P14" s="77"/>
      <c r="Q14" s="77"/>
      <c r="R14" s="84"/>
      <c r="S14" s="48"/>
    </row>
    <row r="15" spans="1:19" ht="20.100000000000001" customHeight="1" x14ac:dyDescent="0.25">
      <c r="A15" s="327"/>
      <c r="B15" s="331"/>
      <c r="C15" s="332"/>
      <c r="D15" s="332"/>
      <c r="E15" s="69"/>
      <c r="F15" s="69"/>
      <c r="G15" s="69"/>
      <c r="H15" s="372"/>
      <c r="I15" s="324"/>
      <c r="J15" s="333"/>
      <c r="K15" s="29"/>
      <c r="L15" s="28"/>
      <c r="M15" s="77"/>
      <c r="N15" s="77"/>
      <c r="O15" s="77"/>
      <c r="P15" s="77"/>
      <c r="Q15" s="77"/>
      <c r="R15" s="84"/>
      <c r="S15" s="48"/>
    </row>
    <row r="16" spans="1:19" ht="20.100000000000001" customHeight="1" x14ac:dyDescent="0.25">
      <c r="A16" s="327"/>
      <c r="B16" s="331"/>
      <c r="C16" s="332"/>
      <c r="D16" s="332"/>
      <c r="E16" s="69"/>
      <c r="F16" s="69"/>
      <c r="G16" s="69"/>
      <c r="H16" s="372"/>
      <c r="I16" s="324"/>
      <c r="J16" s="334"/>
      <c r="K16" s="29"/>
      <c r="L16" s="28"/>
      <c r="M16" s="77"/>
      <c r="N16" s="77"/>
      <c r="O16" s="77"/>
      <c r="P16" s="77"/>
      <c r="Q16" s="77"/>
      <c r="R16" s="84"/>
      <c r="S16" s="48"/>
    </row>
    <row r="17" spans="1:19" ht="20.100000000000001" customHeight="1" x14ac:dyDescent="0.25">
      <c r="A17" s="327"/>
      <c r="B17" s="331"/>
      <c r="C17" s="332"/>
      <c r="D17" s="332"/>
      <c r="E17" s="69"/>
      <c r="F17" s="69"/>
      <c r="G17" s="69"/>
      <c r="H17" s="372"/>
      <c r="I17" s="324"/>
      <c r="J17" s="334"/>
      <c r="K17" s="29"/>
      <c r="L17" s="28"/>
      <c r="M17" s="77"/>
      <c r="N17" s="77"/>
      <c r="O17" s="77"/>
      <c r="P17" s="77"/>
      <c r="Q17" s="77"/>
      <c r="R17" s="84"/>
      <c r="S17" s="48"/>
    </row>
    <row r="18" spans="1:19" ht="20.100000000000001" customHeight="1" x14ac:dyDescent="0.25">
      <c r="A18" s="327"/>
      <c r="B18" s="335"/>
      <c r="C18" s="336"/>
      <c r="D18" s="336"/>
      <c r="E18" s="69"/>
      <c r="F18" s="69"/>
      <c r="G18" s="69"/>
      <c r="H18" s="373"/>
      <c r="I18" s="324"/>
      <c r="J18" s="334"/>
      <c r="K18" s="29"/>
      <c r="L18" s="28"/>
      <c r="M18" s="77"/>
      <c r="N18" s="77"/>
      <c r="O18" s="77"/>
      <c r="P18" s="77"/>
      <c r="Q18" s="77"/>
      <c r="R18" s="84"/>
      <c r="S18" s="48"/>
    </row>
    <row r="19" spans="1:19" ht="24.95" customHeight="1" x14ac:dyDescent="0.25">
      <c r="A19" s="83"/>
      <c r="B19" s="337"/>
      <c r="C19" s="338"/>
      <c r="D19" s="339"/>
      <c r="E19" s="100"/>
      <c r="F19" s="92"/>
      <c r="G19" s="92"/>
      <c r="H19" s="374"/>
      <c r="I19" s="324"/>
      <c r="J19" s="334"/>
      <c r="K19" s="29"/>
      <c r="L19" s="28"/>
      <c r="M19" s="77"/>
      <c r="N19" s="77"/>
      <c r="O19" s="77"/>
      <c r="P19" s="77"/>
      <c r="Q19" s="77"/>
      <c r="R19" s="84"/>
      <c r="S19" s="48"/>
    </row>
    <row r="20" spans="1:19" ht="20.100000000000001" customHeight="1" x14ac:dyDescent="0.25">
      <c r="A20" s="340"/>
      <c r="B20" s="333"/>
      <c r="C20" s="329"/>
      <c r="D20" s="329"/>
      <c r="E20" s="69"/>
      <c r="F20" s="69"/>
      <c r="G20" s="69"/>
      <c r="H20" s="375"/>
      <c r="I20" s="324"/>
      <c r="J20" s="334"/>
      <c r="K20" s="29"/>
      <c r="L20" s="28"/>
      <c r="M20" s="77"/>
      <c r="N20" s="77"/>
      <c r="O20" s="77"/>
      <c r="P20" s="77"/>
      <c r="Q20" s="77"/>
      <c r="R20" s="84"/>
      <c r="S20" s="48"/>
    </row>
    <row r="21" spans="1:19" ht="20.100000000000001" customHeight="1" x14ac:dyDescent="0.25">
      <c r="A21" s="340"/>
      <c r="B21" s="333"/>
      <c r="C21" s="332"/>
      <c r="D21" s="332"/>
      <c r="E21" s="69"/>
      <c r="F21" s="69"/>
      <c r="G21" s="69"/>
      <c r="H21" s="376"/>
      <c r="I21" s="324"/>
      <c r="J21" s="334"/>
      <c r="K21" s="29"/>
      <c r="L21" s="28"/>
      <c r="M21" s="77"/>
      <c r="N21" s="77"/>
      <c r="O21" s="77"/>
      <c r="P21" s="77"/>
      <c r="Q21" s="77"/>
      <c r="R21" s="84"/>
      <c r="S21" s="48"/>
    </row>
    <row r="22" spans="1:19" ht="20.100000000000001" customHeight="1" x14ac:dyDescent="0.25">
      <c r="A22" s="340"/>
      <c r="B22" s="333"/>
      <c r="C22" s="332"/>
      <c r="D22" s="332"/>
      <c r="E22" s="69"/>
      <c r="F22" s="69"/>
      <c r="G22" s="69"/>
      <c r="H22" s="376"/>
      <c r="I22" s="324"/>
      <c r="J22" s="334"/>
      <c r="K22" s="29"/>
      <c r="L22" s="28"/>
      <c r="M22" s="77"/>
      <c r="N22" s="77"/>
      <c r="O22" s="77"/>
      <c r="P22" s="77"/>
      <c r="Q22" s="77"/>
      <c r="R22" s="84"/>
      <c r="S22" s="48"/>
    </row>
    <row r="23" spans="1:19" ht="24.95" customHeight="1" x14ac:dyDescent="0.25">
      <c r="A23" s="340"/>
      <c r="B23" s="337"/>
      <c r="C23" s="341"/>
      <c r="D23" s="341"/>
      <c r="E23" s="92"/>
      <c r="F23" s="92"/>
      <c r="G23" s="92"/>
      <c r="H23" s="377"/>
      <c r="I23" s="324"/>
      <c r="J23" s="334"/>
      <c r="K23" s="29"/>
      <c r="L23" s="28"/>
      <c r="M23" s="77"/>
      <c r="N23" s="77"/>
      <c r="O23" s="77"/>
      <c r="P23" s="77"/>
      <c r="Q23" s="77"/>
      <c r="R23" s="84"/>
      <c r="S23" s="48"/>
    </row>
    <row r="24" spans="1:19" ht="20.100000000000001" customHeight="1" x14ac:dyDescent="0.25">
      <c r="A24" s="340"/>
      <c r="B24" s="84"/>
      <c r="C24" s="84"/>
      <c r="D24" s="84"/>
      <c r="E24" s="84"/>
      <c r="F24" s="84"/>
      <c r="G24" s="84"/>
      <c r="H24" s="378"/>
      <c r="I24" s="324"/>
      <c r="J24" s="334"/>
      <c r="K24" s="29"/>
      <c r="L24" s="28"/>
      <c r="M24" s="77"/>
      <c r="N24" s="77"/>
      <c r="O24" s="77"/>
      <c r="P24" s="77"/>
      <c r="Q24" s="77"/>
      <c r="R24" s="84"/>
      <c r="S24" s="48"/>
    </row>
    <row r="25" spans="1:19" ht="24.95" customHeight="1" x14ac:dyDescent="0.25">
      <c r="A25" s="340"/>
      <c r="B25" s="337"/>
      <c r="C25" s="341"/>
      <c r="D25" s="341"/>
      <c r="E25" s="92"/>
      <c r="F25" s="92"/>
      <c r="G25" s="92"/>
      <c r="H25" s="377"/>
      <c r="I25" s="324"/>
      <c r="J25" s="334"/>
      <c r="K25" s="29"/>
      <c r="L25" s="28"/>
      <c r="M25" s="77"/>
      <c r="N25" s="77"/>
      <c r="O25" s="77"/>
      <c r="P25" s="77"/>
      <c r="Q25" s="77"/>
      <c r="R25" s="84"/>
      <c r="S25" s="48"/>
    </row>
    <row r="26" spans="1:19" ht="20.100000000000001" customHeight="1" x14ac:dyDescent="0.25">
      <c r="A26" s="83"/>
      <c r="B26" s="84"/>
      <c r="C26" s="84"/>
      <c r="D26" s="84"/>
      <c r="E26" s="84"/>
      <c r="F26" s="84"/>
      <c r="G26" s="84"/>
      <c r="H26" s="379"/>
      <c r="I26" s="324"/>
      <c r="J26" s="342"/>
      <c r="K26" s="74"/>
      <c r="L26" s="75"/>
      <c r="M26" s="78"/>
      <c r="N26" s="78"/>
      <c r="O26" s="78"/>
      <c r="P26" s="78"/>
      <c r="Q26" s="78"/>
      <c r="R26" s="84"/>
      <c r="S26" s="48"/>
    </row>
    <row r="27" spans="1:19" ht="24.95" customHeight="1" x14ac:dyDescent="0.25">
      <c r="A27" s="83"/>
      <c r="B27" s="344"/>
      <c r="C27" s="343"/>
      <c r="D27" s="343"/>
      <c r="E27" s="100"/>
      <c r="F27" s="92"/>
      <c r="G27" s="92"/>
      <c r="H27" s="380"/>
      <c r="I27" s="324"/>
      <c r="J27" s="442"/>
      <c r="K27" s="443"/>
      <c r="L27" s="443"/>
      <c r="M27" s="345"/>
      <c r="N27" s="346"/>
      <c r="O27" s="79"/>
      <c r="P27" s="79"/>
      <c r="Q27" s="79"/>
      <c r="R27" s="84"/>
      <c r="S27" s="48"/>
    </row>
    <row r="28" spans="1:19" ht="20.100000000000001" customHeight="1" x14ac:dyDescent="0.25">
      <c r="A28" s="83"/>
      <c r="B28" s="84"/>
      <c r="C28" s="84"/>
      <c r="D28" s="84"/>
      <c r="E28" s="84"/>
      <c r="F28" s="84"/>
      <c r="G28" s="84"/>
      <c r="H28" s="379"/>
      <c r="I28" s="324"/>
      <c r="J28" s="84"/>
      <c r="K28" s="84"/>
      <c r="L28" s="84"/>
      <c r="M28" s="84"/>
      <c r="N28" s="9"/>
      <c r="O28" s="9"/>
      <c r="P28" s="9"/>
      <c r="Q28" s="9"/>
      <c r="R28" s="84"/>
      <c r="S28" s="48"/>
    </row>
    <row r="29" spans="1:19" ht="24.95" customHeight="1" x14ac:dyDescent="0.25">
      <c r="A29" s="340"/>
      <c r="B29" s="347"/>
      <c r="C29" s="348"/>
      <c r="D29" s="349"/>
      <c r="E29" s="350"/>
      <c r="F29" s="93"/>
      <c r="G29" s="93"/>
      <c r="H29" s="368"/>
      <c r="I29" s="324"/>
      <c r="J29" s="84"/>
      <c r="K29" s="84"/>
      <c r="L29" s="84"/>
      <c r="M29" s="84"/>
      <c r="N29" s="9"/>
      <c r="O29" s="9"/>
      <c r="P29" s="9"/>
      <c r="Q29" s="9"/>
      <c r="R29" s="84"/>
      <c r="S29" s="48"/>
    </row>
    <row r="30" spans="1:19" x14ac:dyDescent="0.25">
      <c r="A30" s="340"/>
      <c r="B30" s="351"/>
      <c r="C30" s="105"/>
      <c r="D30" s="84"/>
      <c r="E30" s="84"/>
      <c r="F30" s="84"/>
      <c r="G30" s="84"/>
      <c r="H30" s="368"/>
      <c r="I30" s="324"/>
      <c r="J30" s="84"/>
      <c r="K30" s="84"/>
      <c r="L30" s="84"/>
      <c r="M30" s="84"/>
      <c r="N30" s="9"/>
      <c r="O30" s="9"/>
      <c r="P30" s="9"/>
      <c r="Q30" s="9"/>
      <c r="R30" s="84"/>
      <c r="S30" s="48"/>
    </row>
    <row r="31" spans="1:19" x14ac:dyDescent="0.25">
      <c r="A31" s="70"/>
      <c r="B31" s="352"/>
      <c r="C31" s="352"/>
      <c r="D31" s="352"/>
      <c r="E31" s="352"/>
      <c r="F31" s="352"/>
      <c r="G31" s="352"/>
      <c r="H31" s="381"/>
      <c r="I31" s="353"/>
      <c r="J31" s="352"/>
      <c r="K31" s="352"/>
      <c r="L31" s="352"/>
      <c r="M31" s="352"/>
      <c r="N31" s="354"/>
      <c r="O31" s="354"/>
      <c r="P31" s="354"/>
      <c r="Q31" s="354"/>
      <c r="R31" s="354"/>
      <c r="S31" s="355"/>
    </row>
    <row r="33" spans="2:3" hidden="1" x14ac:dyDescent="0.25"/>
    <row r="34" spans="2:3" hidden="1" x14ac:dyDescent="0.25"/>
    <row r="35" spans="2:3" ht="21" customHeight="1" x14ac:dyDescent="0.25">
      <c r="B35" s="356"/>
      <c r="C35" s="84"/>
    </row>
    <row r="36" spans="2:3" ht="20.100000000000001" customHeight="1" x14ac:dyDescent="0.25">
      <c r="B36" s="357"/>
      <c r="C36" s="84"/>
    </row>
    <row r="37" spans="2:3" x14ac:dyDescent="0.25">
      <c r="B37" s="358"/>
      <c r="C37" s="84"/>
    </row>
    <row r="38" spans="2:3" ht="20.100000000000001" customHeight="1" x14ac:dyDescent="0.25">
      <c r="B38" s="357"/>
      <c r="C38" s="84"/>
    </row>
    <row r="39" spans="2:3" x14ac:dyDescent="0.25">
      <c r="B39" s="358"/>
      <c r="C39" s="84"/>
    </row>
    <row r="40" spans="2:3" x14ac:dyDescent="0.25">
      <c r="B40" s="357"/>
      <c r="C40" s="84"/>
    </row>
    <row r="41" spans="2:3" ht="20.100000000000001" customHeight="1" x14ac:dyDescent="0.25">
      <c r="B41" s="359"/>
      <c r="C41" s="84"/>
    </row>
    <row r="42" spans="2:3" ht="20.100000000000001" customHeight="1" x14ac:dyDescent="0.25">
      <c r="B42" s="359"/>
      <c r="C42" s="84"/>
    </row>
    <row r="43" spans="2:3" ht="20.100000000000001" hidden="1" customHeight="1" x14ac:dyDescent="0.25">
      <c r="B43" s="359"/>
      <c r="C43" s="84"/>
    </row>
    <row r="44" spans="2:3" ht="20.100000000000001" customHeight="1" x14ac:dyDescent="0.25">
      <c r="B44" s="360"/>
      <c r="C44" s="84"/>
    </row>
  </sheetData>
  <mergeCells count="6">
    <mergeCell ref="A1:S1"/>
    <mergeCell ref="A2:S2"/>
    <mergeCell ref="J27:L27"/>
    <mergeCell ref="A5:H5"/>
    <mergeCell ref="I5:S5"/>
    <mergeCell ref="J8:L8"/>
  </mergeCells>
  <conditionalFormatting sqref="C30">
    <cfRule type="cellIs" dxfId="6" priority="1" operator="notBetween">
      <formula>$A$29</formula>
      <formula>$A$30</formula>
    </cfRule>
  </conditionalFormatting>
  <printOptions horizontalCentered="1"/>
  <pageMargins left="0.23622047244094491" right="0.23622047244094491" top="0.78740157480314965" bottom="0.55118110236220474" header="0.31496062992125984" footer="0.31496062992125984"/>
  <pageSetup paperSize="9" scale="62" orientation="landscape" r:id="rId1"/>
  <headerFooter>
    <oddHeader>&amp;C&amp;14&amp;F</oddHeader>
    <oddFooter>&amp;R&amp;P/&amp;N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1">
    <tabColor rgb="FFE8C130"/>
  </sheetPr>
  <dimension ref="A1:E62"/>
  <sheetViews>
    <sheetView showGridLines="0" workbookViewId="0">
      <selection activeCell="P16" sqref="P16"/>
    </sheetView>
  </sheetViews>
  <sheetFormatPr baseColWidth="10" defaultRowHeight="15" x14ac:dyDescent="0.25"/>
  <cols>
    <col min="1" max="1" width="17.85546875" bestFit="1" customWidth="1"/>
    <col min="2" max="2" width="14.5703125" customWidth="1"/>
    <col min="3" max="5" width="13" customWidth="1"/>
    <col min="6" max="6" width="7.42578125" customWidth="1"/>
  </cols>
  <sheetData>
    <row r="1" spans="1:5" ht="32.25" customHeight="1" x14ac:dyDescent="0.25">
      <c r="A1" s="32" t="s">
        <v>4</v>
      </c>
      <c r="B1" s="42" t="s">
        <v>19</v>
      </c>
      <c r="C1" s="33" t="s">
        <v>45</v>
      </c>
      <c r="D1" s="33" t="s">
        <v>46</v>
      </c>
      <c r="E1" s="33" t="s">
        <v>47</v>
      </c>
    </row>
    <row r="2" spans="1:5" s="31" customFormat="1" x14ac:dyDescent="0.25">
      <c r="A2" s="37" t="s">
        <v>48</v>
      </c>
      <c r="B2" s="37"/>
      <c r="C2" s="38"/>
      <c r="D2" s="38"/>
      <c r="E2" s="38"/>
    </row>
    <row r="3" spans="1:5" x14ac:dyDescent="0.25">
      <c r="A3" s="34" t="s">
        <v>6</v>
      </c>
      <c r="B3" s="34" t="s">
        <v>59</v>
      </c>
      <c r="C3" s="40"/>
      <c r="D3" s="40"/>
      <c r="E3" s="40"/>
    </row>
    <row r="4" spans="1:5" x14ac:dyDescent="0.25">
      <c r="A4" s="34" t="s">
        <v>7</v>
      </c>
      <c r="B4" s="34" t="s">
        <v>59</v>
      </c>
      <c r="C4" s="40"/>
      <c r="D4" s="40"/>
      <c r="E4" s="40"/>
    </row>
    <row r="5" spans="1:5" x14ac:dyDescent="0.25">
      <c r="A5" s="34" t="s">
        <v>8</v>
      </c>
      <c r="B5" s="34" t="s">
        <v>59</v>
      </c>
      <c r="C5" s="40"/>
      <c r="D5" s="40"/>
      <c r="E5" s="40"/>
    </row>
    <row r="6" spans="1:5" x14ac:dyDescent="0.25">
      <c r="A6" s="34" t="s">
        <v>9</v>
      </c>
      <c r="B6" s="34" t="s">
        <v>59</v>
      </c>
      <c r="C6" s="40"/>
      <c r="D6" s="40"/>
      <c r="E6" s="40"/>
    </row>
    <row r="7" spans="1:5" x14ac:dyDescent="0.25">
      <c r="A7" s="34" t="s">
        <v>10</v>
      </c>
      <c r="B7" s="34" t="s">
        <v>59</v>
      </c>
      <c r="C7" s="40"/>
      <c r="D7" s="40"/>
      <c r="E7" s="40"/>
    </row>
    <row r="8" spans="1:5" x14ac:dyDescent="0.25">
      <c r="A8" s="34" t="s">
        <v>11</v>
      </c>
      <c r="B8" s="34" t="s">
        <v>59</v>
      </c>
      <c r="C8" s="40"/>
      <c r="D8" s="40"/>
      <c r="E8" s="40"/>
    </row>
    <row r="9" spans="1:5" x14ac:dyDescent="0.25">
      <c r="A9" s="34" t="s">
        <v>12</v>
      </c>
      <c r="B9" s="34" t="s">
        <v>59</v>
      </c>
      <c r="C9" s="40"/>
      <c r="D9" s="40"/>
      <c r="E9" s="40"/>
    </row>
    <row r="10" spans="1:5" x14ac:dyDescent="0.25">
      <c r="A10" s="34" t="s">
        <v>13</v>
      </c>
      <c r="B10" s="34" t="s">
        <v>59</v>
      </c>
      <c r="C10" s="40"/>
      <c r="D10" s="40"/>
      <c r="E10" s="40"/>
    </row>
    <row r="11" spans="1:5" x14ac:dyDescent="0.25">
      <c r="A11" s="34" t="s">
        <v>14</v>
      </c>
      <c r="B11" s="34" t="s">
        <v>59</v>
      </c>
      <c r="C11" s="40"/>
      <c r="D11" s="40"/>
      <c r="E11" s="40"/>
    </row>
    <row r="12" spans="1:5" s="31" customFormat="1" x14ac:dyDescent="0.25">
      <c r="A12" s="35" t="s">
        <v>55</v>
      </c>
      <c r="B12" s="35"/>
      <c r="C12" s="36"/>
      <c r="D12" s="36"/>
      <c r="E12" s="36"/>
    </row>
    <row r="13" spans="1:5" x14ac:dyDescent="0.25">
      <c r="A13" s="34" t="s">
        <v>32</v>
      </c>
      <c r="B13" s="34"/>
      <c r="C13" s="40"/>
      <c r="D13" s="40"/>
      <c r="E13" s="40"/>
    </row>
    <row r="14" spans="1:5" x14ac:dyDescent="0.25">
      <c r="A14" s="34" t="s">
        <v>33</v>
      </c>
      <c r="B14" s="34"/>
      <c r="C14" s="40"/>
      <c r="D14" s="40"/>
      <c r="E14" s="40"/>
    </row>
    <row r="15" spans="1:5" x14ac:dyDescent="0.25">
      <c r="A15" s="34" t="s">
        <v>34</v>
      </c>
      <c r="B15" s="34"/>
      <c r="C15" s="40"/>
      <c r="D15" s="40"/>
      <c r="E15" s="40"/>
    </row>
    <row r="16" spans="1:5" x14ac:dyDescent="0.25">
      <c r="A16" s="34" t="s">
        <v>35</v>
      </c>
      <c r="B16" s="34"/>
      <c r="C16" s="40"/>
      <c r="D16" s="40"/>
      <c r="E16" s="40"/>
    </row>
    <row r="17" spans="1:5" x14ac:dyDescent="0.25">
      <c r="A17" s="34" t="s">
        <v>36</v>
      </c>
      <c r="B17" s="34"/>
      <c r="C17" s="40"/>
      <c r="D17" s="40"/>
      <c r="E17" s="40"/>
    </row>
    <row r="18" spans="1:5" x14ac:dyDescent="0.25">
      <c r="A18" s="34" t="s">
        <v>37</v>
      </c>
      <c r="B18" s="34"/>
      <c r="C18" s="40"/>
      <c r="D18" s="40"/>
      <c r="E18" s="40"/>
    </row>
    <row r="19" spans="1:5" x14ac:dyDescent="0.25">
      <c r="A19" s="34" t="s">
        <v>38</v>
      </c>
      <c r="B19" s="34"/>
      <c r="C19" s="40"/>
      <c r="D19" s="40"/>
      <c r="E19" s="40"/>
    </row>
    <row r="20" spans="1:5" x14ac:dyDescent="0.25">
      <c r="A20" s="34" t="s">
        <v>39</v>
      </c>
      <c r="B20" s="34"/>
      <c r="C20" s="40"/>
      <c r="D20" s="40"/>
      <c r="E20" s="40"/>
    </row>
    <row r="21" spans="1:5" x14ac:dyDescent="0.25">
      <c r="A21" s="34" t="s">
        <v>49</v>
      </c>
      <c r="B21" s="34"/>
      <c r="C21" s="40"/>
      <c r="D21" s="40"/>
      <c r="E21" s="40"/>
    </row>
    <row r="22" spans="1:5" x14ac:dyDescent="0.25">
      <c r="A22" s="34" t="s">
        <v>40</v>
      </c>
      <c r="B22" s="34"/>
      <c r="C22" s="40"/>
      <c r="D22" s="40"/>
      <c r="E22" s="40"/>
    </row>
    <row r="23" spans="1:5" x14ac:dyDescent="0.25">
      <c r="A23" s="34" t="s">
        <v>41</v>
      </c>
      <c r="B23" s="34"/>
      <c r="C23" s="40"/>
      <c r="D23" s="40"/>
      <c r="E23" s="40"/>
    </row>
    <row r="24" spans="1:5" x14ac:dyDescent="0.25">
      <c r="A24" s="34" t="s">
        <v>42</v>
      </c>
      <c r="B24" s="34"/>
      <c r="C24" s="40"/>
      <c r="D24" s="40"/>
      <c r="E24" s="40"/>
    </row>
    <row r="25" spans="1:5" x14ac:dyDescent="0.25">
      <c r="A25" s="34" t="s">
        <v>43</v>
      </c>
      <c r="B25" s="34"/>
      <c r="C25" s="40"/>
      <c r="D25" s="40"/>
      <c r="E25" s="40"/>
    </row>
    <row r="26" spans="1:5" x14ac:dyDescent="0.25">
      <c r="A26" s="34" t="s">
        <v>44</v>
      </c>
      <c r="B26" s="34"/>
      <c r="C26" s="40"/>
      <c r="D26" s="40"/>
      <c r="E26" s="40"/>
    </row>
    <row r="27" spans="1:5" s="31" customFormat="1" x14ac:dyDescent="0.25">
      <c r="A27" s="35" t="s">
        <v>16</v>
      </c>
      <c r="B27" s="35"/>
      <c r="C27" s="36"/>
      <c r="D27" s="36"/>
      <c r="E27" s="36"/>
    </row>
    <row r="28" spans="1:5" x14ac:dyDescent="0.25">
      <c r="A28" s="34" t="s">
        <v>50</v>
      </c>
      <c r="B28" s="34"/>
      <c r="C28" s="40"/>
      <c r="D28" s="40"/>
      <c r="E28" s="40"/>
    </row>
    <row r="29" spans="1:5" x14ac:dyDescent="0.25">
      <c r="A29" s="34" t="s">
        <v>51</v>
      </c>
      <c r="B29" s="34"/>
      <c r="C29" s="40"/>
      <c r="D29" s="40"/>
      <c r="E29" s="40"/>
    </row>
    <row r="30" spans="1:5" x14ac:dyDescent="0.25">
      <c r="A30" s="34" t="s">
        <v>52</v>
      </c>
      <c r="B30" s="34"/>
      <c r="C30" s="40"/>
      <c r="D30" s="40"/>
      <c r="E30" s="40"/>
    </row>
    <row r="31" spans="1:5" x14ac:dyDescent="0.25">
      <c r="A31" s="34" t="s">
        <v>53</v>
      </c>
      <c r="B31" s="34"/>
      <c r="C31" s="40"/>
      <c r="D31" s="40"/>
      <c r="E31" s="40"/>
    </row>
    <row r="32" spans="1:5" x14ac:dyDescent="0.25">
      <c r="A32" s="34" t="s">
        <v>54</v>
      </c>
      <c r="B32" s="34"/>
      <c r="C32" s="40"/>
      <c r="D32" s="40"/>
      <c r="E32" s="40"/>
    </row>
    <row r="33" spans="1:5" x14ac:dyDescent="0.25">
      <c r="A33" s="35" t="s">
        <v>56</v>
      </c>
      <c r="B33" s="35"/>
      <c r="C33" s="36"/>
      <c r="D33" s="36"/>
      <c r="E33" s="36"/>
    </row>
    <row r="34" spans="1:5" x14ac:dyDescent="0.25">
      <c r="A34" s="34" t="s">
        <v>6</v>
      </c>
      <c r="B34" s="16" t="s">
        <v>62</v>
      </c>
      <c r="C34" s="40">
        <f>SUMIF($A$3:$A$11,$A34,C$3:C$11)</f>
        <v>0</v>
      </c>
      <c r="D34" s="40">
        <f t="shared" ref="D34:E42" si="0">SUMIF($A$3:$A$11,$A34,D$3:D$11)</f>
        <v>0</v>
      </c>
      <c r="E34" s="40">
        <f t="shared" si="0"/>
        <v>0</v>
      </c>
    </row>
    <row r="35" spans="1:5" x14ac:dyDescent="0.25">
      <c r="A35" s="34" t="s">
        <v>7</v>
      </c>
      <c r="B35" s="16" t="s">
        <v>62</v>
      </c>
      <c r="C35" s="40">
        <f t="shared" ref="C35:C42" si="1">SUMIF($A$3:$A$11,$A35,C$3:C$11)</f>
        <v>0</v>
      </c>
      <c r="D35" s="40">
        <f t="shared" si="0"/>
        <v>0</v>
      </c>
      <c r="E35" s="40">
        <f t="shared" si="0"/>
        <v>0</v>
      </c>
    </row>
    <row r="36" spans="1:5" x14ac:dyDescent="0.25">
      <c r="A36" s="34" t="s">
        <v>8</v>
      </c>
      <c r="B36" s="16" t="s">
        <v>62</v>
      </c>
      <c r="C36" s="40">
        <f t="shared" si="1"/>
        <v>0</v>
      </c>
      <c r="D36" s="40">
        <f t="shared" si="0"/>
        <v>0</v>
      </c>
      <c r="E36" s="40">
        <f t="shared" si="0"/>
        <v>0</v>
      </c>
    </row>
    <row r="37" spans="1:5" x14ac:dyDescent="0.25">
      <c r="A37" s="34" t="s">
        <v>9</v>
      </c>
      <c r="B37" s="16" t="s">
        <v>62</v>
      </c>
      <c r="C37" s="40">
        <f t="shared" si="1"/>
        <v>0</v>
      </c>
      <c r="D37" s="40">
        <f t="shared" si="0"/>
        <v>0</v>
      </c>
      <c r="E37" s="40">
        <f t="shared" si="0"/>
        <v>0</v>
      </c>
    </row>
    <row r="38" spans="1:5" x14ac:dyDescent="0.25">
      <c r="A38" s="34" t="s">
        <v>10</v>
      </c>
      <c r="B38" s="16" t="s">
        <v>62</v>
      </c>
      <c r="C38" s="40">
        <f t="shared" si="1"/>
        <v>0</v>
      </c>
      <c r="D38" s="40">
        <f t="shared" si="0"/>
        <v>0</v>
      </c>
      <c r="E38" s="40">
        <f t="shared" si="0"/>
        <v>0</v>
      </c>
    </row>
    <row r="39" spans="1:5" x14ac:dyDescent="0.25">
      <c r="A39" s="34" t="s">
        <v>11</v>
      </c>
      <c r="B39" s="16" t="s">
        <v>62</v>
      </c>
      <c r="C39" s="40">
        <f t="shared" si="1"/>
        <v>0</v>
      </c>
      <c r="D39" s="40">
        <f t="shared" si="0"/>
        <v>0</v>
      </c>
      <c r="E39" s="40">
        <f t="shared" si="0"/>
        <v>0</v>
      </c>
    </row>
    <row r="40" spans="1:5" x14ac:dyDescent="0.25">
      <c r="A40" s="34" t="s">
        <v>12</v>
      </c>
      <c r="B40" s="16" t="s">
        <v>62</v>
      </c>
      <c r="C40" s="40">
        <f t="shared" si="1"/>
        <v>0</v>
      </c>
      <c r="D40" s="40">
        <f t="shared" si="0"/>
        <v>0</v>
      </c>
      <c r="E40" s="40">
        <f t="shared" si="0"/>
        <v>0</v>
      </c>
    </row>
    <row r="41" spans="1:5" x14ac:dyDescent="0.25">
      <c r="A41" s="34" t="s">
        <v>13</v>
      </c>
      <c r="B41" s="16" t="s">
        <v>62</v>
      </c>
      <c r="C41" s="40">
        <f t="shared" si="1"/>
        <v>0</v>
      </c>
      <c r="D41" s="40">
        <f t="shared" si="0"/>
        <v>0</v>
      </c>
      <c r="E41" s="40">
        <f t="shared" si="0"/>
        <v>0</v>
      </c>
    </row>
    <row r="42" spans="1:5" x14ac:dyDescent="0.25">
      <c r="A42" s="34" t="s">
        <v>14</v>
      </c>
      <c r="B42" s="16" t="s">
        <v>62</v>
      </c>
      <c r="C42" s="40">
        <f t="shared" si="1"/>
        <v>0</v>
      </c>
      <c r="D42" s="40">
        <f t="shared" si="0"/>
        <v>0</v>
      </c>
      <c r="E42" s="40">
        <f t="shared" si="0"/>
        <v>0</v>
      </c>
    </row>
    <row r="43" spans="1:5" x14ac:dyDescent="0.25">
      <c r="A43" s="35" t="s">
        <v>57</v>
      </c>
      <c r="B43" s="44"/>
      <c r="C43" s="36"/>
      <c r="D43" s="36"/>
      <c r="E43" s="36"/>
    </row>
    <row r="44" spans="1:5" x14ac:dyDescent="0.25">
      <c r="A44" s="34" t="s">
        <v>6</v>
      </c>
      <c r="B44" s="16" t="s">
        <v>63</v>
      </c>
      <c r="C44" s="40">
        <f t="shared" ref="C44:E52" si="2">SUMIF($A$3:$A$11,$A44,C$3:C$11)</f>
        <v>0</v>
      </c>
      <c r="D44" s="40">
        <f t="shared" si="2"/>
        <v>0</v>
      </c>
      <c r="E44" s="40">
        <f t="shared" si="2"/>
        <v>0</v>
      </c>
    </row>
    <row r="45" spans="1:5" x14ac:dyDescent="0.25">
      <c r="A45" s="34" t="s">
        <v>7</v>
      </c>
      <c r="B45" s="16" t="s">
        <v>63</v>
      </c>
      <c r="C45" s="40">
        <f t="shared" si="2"/>
        <v>0</v>
      </c>
      <c r="D45" s="40">
        <f t="shared" si="2"/>
        <v>0</v>
      </c>
      <c r="E45" s="40">
        <f t="shared" si="2"/>
        <v>0</v>
      </c>
    </row>
    <row r="46" spans="1:5" x14ac:dyDescent="0.25">
      <c r="A46" s="34" t="s">
        <v>8</v>
      </c>
      <c r="B46" s="16" t="s">
        <v>63</v>
      </c>
      <c r="C46" s="40">
        <f t="shared" si="2"/>
        <v>0</v>
      </c>
      <c r="D46" s="40">
        <f t="shared" si="2"/>
        <v>0</v>
      </c>
      <c r="E46" s="40">
        <f t="shared" si="2"/>
        <v>0</v>
      </c>
    </row>
    <row r="47" spans="1:5" x14ac:dyDescent="0.25">
      <c r="A47" s="34" t="s">
        <v>9</v>
      </c>
      <c r="B47" s="16" t="s">
        <v>63</v>
      </c>
      <c r="C47" s="40">
        <f t="shared" si="2"/>
        <v>0</v>
      </c>
      <c r="D47" s="40">
        <f t="shared" si="2"/>
        <v>0</v>
      </c>
      <c r="E47" s="40">
        <f t="shared" si="2"/>
        <v>0</v>
      </c>
    </row>
    <row r="48" spans="1:5" x14ac:dyDescent="0.25">
      <c r="A48" s="34" t="s">
        <v>10</v>
      </c>
      <c r="B48" s="16" t="s">
        <v>63</v>
      </c>
      <c r="C48" s="40">
        <f t="shared" si="2"/>
        <v>0</v>
      </c>
      <c r="D48" s="40">
        <f t="shared" si="2"/>
        <v>0</v>
      </c>
      <c r="E48" s="40">
        <f t="shared" si="2"/>
        <v>0</v>
      </c>
    </row>
    <row r="49" spans="1:5" x14ac:dyDescent="0.25">
      <c r="A49" s="34" t="s">
        <v>11</v>
      </c>
      <c r="B49" s="16" t="s">
        <v>63</v>
      </c>
      <c r="C49" s="40">
        <f t="shared" si="2"/>
        <v>0</v>
      </c>
      <c r="D49" s="40">
        <f t="shared" si="2"/>
        <v>0</v>
      </c>
      <c r="E49" s="40">
        <f t="shared" si="2"/>
        <v>0</v>
      </c>
    </row>
    <row r="50" spans="1:5" x14ac:dyDescent="0.25">
      <c r="A50" s="34" t="s">
        <v>12</v>
      </c>
      <c r="B50" s="16" t="s">
        <v>63</v>
      </c>
      <c r="C50" s="40">
        <f t="shared" si="2"/>
        <v>0</v>
      </c>
      <c r="D50" s="40">
        <f t="shared" si="2"/>
        <v>0</v>
      </c>
      <c r="E50" s="40">
        <f t="shared" si="2"/>
        <v>0</v>
      </c>
    </row>
    <row r="51" spans="1:5" x14ac:dyDescent="0.25">
      <c r="A51" s="34" t="s">
        <v>13</v>
      </c>
      <c r="B51" s="16" t="s">
        <v>63</v>
      </c>
      <c r="C51" s="40">
        <f t="shared" si="2"/>
        <v>0</v>
      </c>
      <c r="D51" s="40">
        <f t="shared" si="2"/>
        <v>0</v>
      </c>
      <c r="E51" s="40">
        <f t="shared" si="2"/>
        <v>0</v>
      </c>
    </row>
    <row r="52" spans="1:5" x14ac:dyDescent="0.25">
      <c r="A52" s="34" t="s">
        <v>14</v>
      </c>
      <c r="B52" s="16" t="s">
        <v>63</v>
      </c>
      <c r="C52" s="40">
        <f t="shared" si="2"/>
        <v>0</v>
      </c>
      <c r="D52" s="40">
        <f t="shared" si="2"/>
        <v>0</v>
      </c>
      <c r="E52" s="40">
        <f t="shared" si="2"/>
        <v>0</v>
      </c>
    </row>
    <row r="53" spans="1:5" x14ac:dyDescent="0.25">
      <c r="A53" s="35" t="s">
        <v>58</v>
      </c>
      <c r="B53" s="35" t="s">
        <v>60</v>
      </c>
      <c r="C53" s="36"/>
      <c r="D53" s="36"/>
      <c r="E53" s="36"/>
    </row>
    <row r="54" spans="1:5" x14ac:dyDescent="0.25">
      <c r="A54" s="34" t="s">
        <v>6</v>
      </c>
      <c r="B54" s="16" t="s">
        <v>61</v>
      </c>
      <c r="C54" s="40">
        <f t="shared" ref="C54:E62" si="3">SUMIF($A$3:$A$11,$A54,C$3:C$11)</f>
        <v>0</v>
      </c>
      <c r="D54" s="40">
        <f t="shared" si="3"/>
        <v>0</v>
      </c>
      <c r="E54" s="40">
        <f t="shared" si="3"/>
        <v>0</v>
      </c>
    </row>
    <row r="55" spans="1:5" x14ac:dyDescent="0.25">
      <c r="A55" s="34" t="s">
        <v>7</v>
      </c>
      <c r="B55" s="16" t="s">
        <v>61</v>
      </c>
      <c r="C55" s="40">
        <f t="shared" si="3"/>
        <v>0</v>
      </c>
      <c r="D55" s="40">
        <f t="shared" si="3"/>
        <v>0</v>
      </c>
      <c r="E55" s="40">
        <f t="shared" si="3"/>
        <v>0</v>
      </c>
    </row>
    <row r="56" spans="1:5" x14ac:dyDescent="0.25">
      <c r="A56" s="34" t="s">
        <v>8</v>
      </c>
      <c r="B56" s="16" t="s">
        <v>61</v>
      </c>
      <c r="C56" s="40">
        <f t="shared" si="3"/>
        <v>0</v>
      </c>
      <c r="D56" s="40">
        <f t="shared" si="3"/>
        <v>0</v>
      </c>
      <c r="E56" s="40">
        <f t="shared" si="3"/>
        <v>0</v>
      </c>
    </row>
    <row r="57" spans="1:5" x14ac:dyDescent="0.25">
      <c r="A57" s="34" t="s">
        <v>9</v>
      </c>
      <c r="B57" s="16" t="s">
        <v>61</v>
      </c>
      <c r="C57" s="40">
        <f t="shared" si="3"/>
        <v>0</v>
      </c>
      <c r="D57" s="40">
        <f t="shared" si="3"/>
        <v>0</v>
      </c>
      <c r="E57" s="40">
        <f t="shared" si="3"/>
        <v>0</v>
      </c>
    </row>
    <row r="58" spans="1:5" x14ac:dyDescent="0.25">
      <c r="A58" s="34" t="s">
        <v>10</v>
      </c>
      <c r="B58" s="16" t="s">
        <v>61</v>
      </c>
      <c r="C58" s="40">
        <f t="shared" si="3"/>
        <v>0</v>
      </c>
      <c r="D58" s="40">
        <f t="shared" si="3"/>
        <v>0</v>
      </c>
      <c r="E58" s="40">
        <f t="shared" si="3"/>
        <v>0</v>
      </c>
    </row>
    <row r="59" spans="1:5" x14ac:dyDescent="0.25">
      <c r="A59" s="34" t="s">
        <v>11</v>
      </c>
      <c r="B59" s="16" t="s">
        <v>61</v>
      </c>
      <c r="C59" s="40">
        <f t="shared" si="3"/>
        <v>0</v>
      </c>
      <c r="D59" s="40">
        <f t="shared" si="3"/>
        <v>0</v>
      </c>
      <c r="E59" s="40">
        <f t="shared" si="3"/>
        <v>0</v>
      </c>
    </row>
    <row r="60" spans="1:5" x14ac:dyDescent="0.25">
      <c r="A60" s="34" t="s">
        <v>12</v>
      </c>
      <c r="B60" s="16" t="s">
        <v>61</v>
      </c>
      <c r="C60" s="40">
        <f t="shared" si="3"/>
        <v>0</v>
      </c>
      <c r="D60" s="40">
        <f t="shared" si="3"/>
        <v>0</v>
      </c>
      <c r="E60" s="40">
        <f t="shared" si="3"/>
        <v>0</v>
      </c>
    </row>
    <row r="61" spans="1:5" x14ac:dyDescent="0.25">
      <c r="A61" s="34" t="s">
        <v>13</v>
      </c>
      <c r="B61" s="16" t="s">
        <v>61</v>
      </c>
      <c r="C61" s="40">
        <f t="shared" si="3"/>
        <v>0</v>
      </c>
      <c r="D61" s="40">
        <f t="shared" si="3"/>
        <v>0</v>
      </c>
      <c r="E61" s="40">
        <f t="shared" si="3"/>
        <v>0</v>
      </c>
    </row>
    <row r="62" spans="1:5" x14ac:dyDescent="0.25">
      <c r="A62" s="39" t="s">
        <v>14</v>
      </c>
      <c r="B62" s="43" t="s">
        <v>61</v>
      </c>
      <c r="C62" s="41">
        <f t="shared" si="3"/>
        <v>0</v>
      </c>
      <c r="D62" s="41">
        <f t="shared" si="3"/>
        <v>0</v>
      </c>
      <c r="E62" s="41">
        <f t="shared" si="3"/>
        <v>0</v>
      </c>
    </row>
  </sheetData>
  <conditionalFormatting sqref="C3:E11">
    <cfRule type="expression" dxfId="5" priority="6">
      <formula>SUM($C3:$E3)&lt;&gt;1</formula>
    </cfRule>
  </conditionalFormatting>
  <conditionalFormatting sqref="C13:E26">
    <cfRule type="expression" dxfId="4" priority="5">
      <formula>SUM($C13:$E13)&lt;&gt;1</formula>
    </cfRule>
  </conditionalFormatting>
  <conditionalFormatting sqref="C28:E32">
    <cfRule type="expression" dxfId="3" priority="4">
      <formula>SUM($C28:$E28)&lt;&gt;1</formula>
    </cfRule>
  </conditionalFormatting>
  <conditionalFormatting sqref="C34:E42">
    <cfRule type="expression" dxfId="2" priority="3">
      <formula>SUM($C34:$E34)&lt;&gt;1</formula>
    </cfRule>
  </conditionalFormatting>
  <conditionalFormatting sqref="C44:E52">
    <cfRule type="expression" dxfId="1" priority="2">
      <formula>SUM($C44:$E44)&lt;&gt;1</formula>
    </cfRule>
  </conditionalFormatting>
  <conditionalFormatting sqref="C54:E62">
    <cfRule type="expression" dxfId="0" priority="1">
      <formula>SUM($C54:$E54)&lt;&gt;1</formula>
    </cfRule>
  </conditionalFormatting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7">
    <tabColor theme="3" tint="0.39997558519241921"/>
  </sheetPr>
  <dimension ref="A1:I1"/>
  <sheetViews>
    <sheetView showGridLines="0" workbookViewId="0">
      <selection activeCell="J21" sqref="J21"/>
    </sheetView>
  </sheetViews>
  <sheetFormatPr baseColWidth="10" defaultRowHeight="15" x14ac:dyDescent="0.25"/>
  <cols>
    <col min="2" max="2" width="12" bestFit="1" customWidth="1"/>
    <col min="3" max="3" width="21" bestFit="1" customWidth="1"/>
    <col min="4" max="4" width="14.140625" bestFit="1" customWidth="1"/>
    <col min="5" max="5" width="14.140625" customWidth="1"/>
    <col min="6" max="6" width="11.42578125" style="15"/>
    <col min="8" max="8" width="13.42578125" bestFit="1" customWidth="1"/>
  </cols>
  <sheetData>
    <row r="1" spans="1:9" ht="24.95" customHeight="1" x14ac:dyDescent="0.25">
      <c r="A1" s="361"/>
      <c r="B1" s="361"/>
      <c r="C1" s="361"/>
      <c r="D1" s="361"/>
      <c r="E1" s="361"/>
      <c r="F1" s="362"/>
      <c r="G1" s="362"/>
      <c r="H1" s="363"/>
      <c r="I1" s="363"/>
    </row>
  </sheetData>
  <pageMargins left="0.7" right="0.7" top="0.75" bottom="0.75" header="0.3" footer="0.3"/>
  <pageSetup paperSize="9" orientation="portrait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0"/>
  <dimension ref="A1:B1"/>
  <sheetViews>
    <sheetView workbookViewId="0"/>
  </sheetViews>
  <sheetFormatPr baseColWidth="10" defaultRowHeight="15" x14ac:dyDescent="0.25"/>
  <sheetData>
    <row r="1" spans="1:2" ht="409.5" x14ac:dyDescent="0.25">
      <c r="A1" s="81" t="s">
        <v>83</v>
      </c>
      <c r="B1" s="8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29</vt:i4>
      </vt:variant>
    </vt:vector>
  </HeadingPairs>
  <TitlesOfParts>
    <vt:vector size="44" baseType="lpstr">
      <vt:lpstr>Tables</vt:lpstr>
      <vt:lpstr>Accueil</vt:lpstr>
      <vt:lpstr>Prévisions commerciales</vt:lpstr>
      <vt:lpstr>Rémunérations</vt:lpstr>
      <vt:lpstr>Immos à fin 2019</vt:lpstr>
      <vt:lpstr>Investissements BP2020</vt:lpstr>
      <vt:lpstr>Investissements prév. 2021</vt:lpstr>
      <vt:lpstr>Amortissements</vt:lpstr>
      <vt:lpstr>Siège Coordination</vt:lpstr>
      <vt:lpstr>Evol. Amortissements</vt:lpstr>
      <vt:lpstr>Marges</vt:lpstr>
      <vt:lpstr>Frais Généraux</vt:lpstr>
      <vt:lpstr>Synthèse</vt:lpstr>
      <vt:lpstr>Ventilation</vt:lpstr>
      <vt:lpstr>BP20</vt:lpstr>
      <vt:lpstr>ACTIVITE</vt:lpstr>
      <vt:lpstr>ANA_1</vt:lpstr>
      <vt:lpstr>ANA_2</vt:lpstr>
      <vt:lpstr>ANA_3</vt:lpstr>
      <vt:lpstr>CAT_IMMO</vt:lpstr>
      <vt:lpstr>CONTRAT</vt:lpstr>
      <vt:lpstr>CTRE_BP19</vt:lpstr>
      <vt:lpstr>CTRE_BP20</vt:lpstr>
      <vt:lpstr>CTRE_INSIDE</vt:lpstr>
      <vt:lpstr>FILIERE</vt:lpstr>
      <vt:lpstr>'Frais Généraux'!Impression_des_titres</vt:lpstr>
      <vt:lpstr>'Immos à fin 2019'!Impression_des_titres</vt:lpstr>
      <vt:lpstr>LISTE_CAT</vt:lpstr>
      <vt:lpstr>NOM_CTRE</vt:lpstr>
      <vt:lpstr>ORDO_Immo</vt:lpstr>
      <vt:lpstr>PERIODICITE</vt:lpstr>
      <vt:lpstr>PRIO_IMMO</vt:lpstr>
      <vt:lpstr>SSFILIERE</vt:lpstr>
      <vt:lpstr>TX_SAIS</vt:lpstr>
      <vt:lpstr>Amortissements!Zone_d_impression</vt:lpstr>
      <vt:lpstr>'Evol. Amortissements'!Zone_d_impression</vt:lpstr>
      <vt:lpstr>'Frais Généraux'!Zone_d_impression</vt:lpstr>
      <vt:lpstr>'Investissements BP2020'!Zone_d_impression</vt:lpstr>
      <vt:lpstr>'Investissements prév. 2021'!Zone_d_impression</vt:lpstr>
      <vt:lpstr>Marges!Zone_d_impression</vt:lpstr>
      <vt:lpstr>'Prévisions commerciales'!Zone_d_impression</vt:lpstr>
      <vt:lpstr>Rémunérations!Zone_d_impression</vt:lpstr>
      <vt:lpstr>'Siège Coordination'!Zone_d_impression</vt:lpstr>
      <vt:lpstr>Synthèse!Zone_d_impression</vt:lpstr>
    </vt:vector>
  </TitlesOfParts>
  <Company>MUTNP5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Julien</dc:creator>
  <cp:lastModifiedBy>Clément</cp:lastModifiedBy>
  <cp:lastPrinted>2020-06-29T12:47:02Z</cp:lastPrinted>
  <dcterms:created xsi:type="dcterms:W3CDTF">2018-09-10T19:45:15Z</dcterms:created>
  <dcterms:modified xsi:type="dcterms:W3CDTF">2020-07-25T12:57:59Z</dcterms:modified>
</cp:coreProperties>
</file>