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COMMUN\395XX\Chantal H\RAC\"/>
    </mc:Choice>
  </mc:AlternateContent>
  <bookViews>
    <workbookView xWindow="0" yWindow="0" windowWidth="6972" windowHeight="4488"/>
  </bookViews>
  <sheets>
    <sheet name="Compilation" sheetId="36" r:id="rId1"/>
    <sheet name="Réponses" sheetId="4" r:id="rId2"/>
    <sheet name="Sondage 1" sheetId="1" r:id="rId3"/>
    <sheet name="Sondage 2" sheetId="5" r:id="rId4"/>
    <sheet name="Sondage 3" sheetId="6" r:id="rId5"/>
    <sheet name="Sondage 4" sheetId="7" r:id="rId6"/>
    <sheet name="Sondage 5" sheetId="12" r:id="rId7"/>
    <sheet name="Sondage 6" sheetId="13" r:id="rId8"/>
    <sheet name="Sondage 7" sheetId="14" r:id="rId9"/>
    <sheet name="Sondage 8" sheetId="15" r:id="rId10"/>
    <sheet name="Sondage 9" sheetId="16" r:id="rId11"/>
    <sheet name="Sondage 10" sheetId="8" r:id="rId12"/>
    <sheet name="Sondage 11" sheetId="9" r:id="rId13"/>
    <sheet name="Sondage 12" sheetId="10" r:id="rId14"/>
    <sheet name="Sondage 13" sheetId="11" r:id="rId15"/>
    <sheet name="Sondage14" sheetId="17" r:id="rId16"/>
    <sheet name="Sondage 15" sheetId="18" r:id="rId1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9" i="36" l="1"/>
  <c r="O18" i="36" l="1"/>
  <c r="N18" i="36"/>
  <c r="O17" i="36"/>
  <c r="N17" i="36"/>
  <c r="O16" i="36"/>
  <c r="N16" i="36"/>
  <c r="O15" i="36"/>
  <c r="N15" i="36"/>
  <c r="O14" i="36"/>
  <c r="N14" i="36"/>
  <c r="O13" i="36"/>
  <c r="N13" i="36"/>
  <c r="O12" i="36"/>
  <c r="N12" i="36"/>
  <c r="O11" i="36"/>
  <c r="N11" i="36"/>
  <c r="O10" i="36"/>
  <c r="O9" i="36"/>
  <c r="N9" i="36"/>
  <c r="O8" i="36"/>
  <c r="O7" i="36"/>
  <c r="O6" i="36"/>
  <c r="N6" i="36"/>
  <c r="O5" i="36"/>
  <c r="O4" i="36"/>
  <c r="N5" i="36"/>
  <c r="M18" i="36"/>
  <c r="L18" i="36"/>
  <c r="M17" i="36"/>
  <c r="L17" i="36"/>
  <c r="M16" i="36"/>
  <c r="L16" i="36"/>
  <c r="M15" i="36"/>
  <c r="L15" i="36"/>
  <c r="M14" i="36"/>
  <c r="L14" i="36"/>
  <c r="M13" i="36"/>
  <c r="L13" i="36"/>
  <c r="M12" i="36"/>
  <c r="L12" i="36"/>
  <c r="M11" i="36"/>
  <c r="L11" i="36"/>
  <c r="M10" i="36"/>
  <c r="L10" i="36"/>
  <c r="M9" i="36"/>
  <c r="L9" i="36"/>
  <c r="M8" i="36"/>
  <c r="L8" i="36"/>
  <c r="M7" i="36"/>
  <c r="L7" i="36"/>
  <c r="M6" i="36"/>
  <c r="L6" i="36"/>
  <c r="M5" i="36"/>
  <c r="L5" i="36"/>
  <c r="M4" i="36"/>
  <c r="K18" i="36"/>
  <c r="J18" i="36"/>
  <c r="K17" i="36"/>
  <c r="J17" i="36"/>
  <c r="K16" i="36"/>
  <c r="J16" i="36"/>
  <c r="K15" i="36"/>
  <c r="J15" i="36"/>
  <c r="K14" i="36"/>
  <c r="J14" i="36"/>
  <c r="K13" i="36"/>
  <c r="K12" i="36"/>
  <c r="J12" i="36"/>
  <c r="J13" i="36"/>
  <c r="K11" i="36"/>
  <c r="J11" i="36"/>
  <c r="K10" i="36"/>
  <c r="K9" i="36"/>
  <c r="J10" i="36"/>
  <c r="J9" i="36"/>
  <c r="K8" i="36"/>
  <c r="J8" i="36"/>
  <c r="K7" i="36"/>
  <c r="J7" i="36"/>
  <c r="K6" i="36"/>
  <c r="J6" i="36"/>
  <c r="K5" i="36"/>
  <c r="J5" i="36"/>
  <c r="K4" i="36"/>
  <c r="J4" i="36"/>
  <c r="I18" i="36"/>
  <c r="I17" i="36"/>
  <c r="I16" i="36"/>
  <c r="I15" i="36"/>
  <c r="I14" i="36"/>
  <c r="I13" i="36"/>
  <c r="I12" i="36"/>
  <c r="I10" i="36"/>
  <c r="I9" i="36"/>
  <c r="I8" i="36"/>
  <c r="I11" i="36"/>
  <c r="I6" i="36"/>
  <c r="I5" i="36"/>
  <c r="I4" i="36"/>
  <c r="H18" i="36"/>
  <c r="H17" i="36"/>
  <c r="H16" i="36"/>
  <c r="H15" i="36"/>
  <c r="H14" i="36"/>
  <c r="H13" i="36"/>
  <c r="H12" i="36"/>
  <c r="H11" i="36"/>
  <c r="H10" i="36"/>
  <c r="H9" i="36"/>
  <c r="H8" i="36"/>
  <c r="H7" i="36"/>
  <c r="H6" i="36"/>
  <c r="H5" i="36"/>
  <c r="H4" i="36"/>
  <c r="O22" i="36" l="1"/>
  <c r="O21" i="36"/>
  <c r="L28" i="36"/>
  <c r="L21" i="36"/>
  <c r="L24" i="36"/>
  <c r="L22" i="36"/>
  <c r="L20" i="36"/>
  <c r="L27" i="36"/>
  <c r="L26" i="36"/>
  <c r="L25" i="36"/>
  <c r="N25" i="36"/>
  <c r="N24" i="36"/>
  <c r="M25" i="36"/>
  <c r="M28" i="36"/>
  <c r="M26" i="36"/>
  <c r="M27" i="36"/>
  <c r="M24" i="36"/>
  <c r="N21" i="36"/>
  <c r="O20" i="36"/>
  <c r="O28" i="36"/>
  <c r="O24" i="36"/>
  <c r="O25" i="36"/>
  <c r="O27" i="36"/>
  <c r="O26" i="36"/>
  <c r="J25" i="36"/>
  <c r="J26" i="36"/>
  <c r="J24" i="36"/>
  <c r="J27" i="36"/>
  <c r="J28" i="36"/>
  <c r="K24" i="36"/>
  <c r="K28" i="36"/>
  <c r="K27" i="36"/>
  <c r="K26" i="36"/>
  <c r="K25" i="36"/>
  <c r="I25" i="36"/>
  <c r="I24" i="36"/>
  <c r="N22" i="36"/>
  <c r="J20" i="36"/>
  <c r="I22" i="36"/>
  <c r="N20" i="36"/>
  <c r="I21" i="36"/>
  <c r="H22" i="36"/>
  <c r="J22" i="36"/>
  <c r="M22" i="36"/>
  <c r="H21" i="36"/>
  <c r="K20" i="36"/>
  <c r="K21" i="36"/>
  <c r="J21" i="36"/>
  <c r="K22" i="36"/>
  <c r="M20" i="36"/>
  <c r="H20" i="36"/>
  <c r="M21" i="36"/>
  <c r="I20" i="36"/>
  <c r="I26" i="36" s="1"/>
  <c r="G18" i="36"/>
  <c r="F18" i="36"/>
  <c r="E18" i="36"/>
  <c r="D18" i="36"/>
  <c r="C18" i="36"/>
  <c r="B18" i="36"/>
  <c r="G17" i="36"/>
  <c r="F17" i="36"/>
  <c r="E17" i="36"/>
  <c r="D17" i="36"/>
  <c r="C17" i="36"/>
  <c r="B17" i="36"/>
  <c r="G16" i="36"/>
  <c r="F16" i="36"/>
  <c r="E16" i="36"/>
  <c r="D16" i="36"/>
  <c r="C16" i="36"/>
  <c r="B16" i="36"/>
  <c r="G15" i="36"/>
  <c r="F15" i="36"/>
  <c r="E15" i="36"/>
  <c r="D15" i="36"/>
  <c r="C15" i="36"/>
  <c r="B15" i="36"/>
  <c r="G14" i="36"/>
  <c r="F14" i="36"/>
  <c r="E14" i="36"/>
  <c r="D14" i="36"/>
  <c r="C14" i="36"/>
  <c r="B14" i="36"/>
  <c r="G13" i="36"/>
  <c r="F13" i="36"/>
  <c r="E13" i="36"/>
  <c r="D13" i="36"/>
  <c r="C13" i="36"/>
  <c r="B13" i="36"/>
  <c r="G12" i="36"/>
  <c r="F12" i="36"/>
  <c r="E12" i="36"/>
  <c r="D12" i="36"/>
  <c r="C12" i="36"/>
  <c r="B12" i="36"/>
  <c r="G11" i="36"/>
  <c r="F11" i="36"/>
  <c r="E11" i="36"/>
  <c r="D11" i="36"/>
  <c r="C11" i="36"/>
  <c r="B11" i="36"/>
  <c r="G10" i="36"/>
  <c r="F10" i="36"/>
  <c r="E10" i="36"/>
  <c r="D10" i="36"/>
  <c r="C10" i="36"/>
  <c r="B10" i="36"/>
  <c r="G9" i="36"/>
  <c r="F9" i="36"/>
  <c r="E9" i="36"/>
  <c r="D9" i="36"/>
  <c r="C9" i="36"/>
  <c r="B9" i="36"/>
  <c r="G8" i="36"/>
  <c r="F8" i="36"/>
  <c r="E8" i="36"/>
  <c r="D8" i="36"/>
  <c r="C8" i="36"/>
  <c r="B8" i="36"/>
  <c r="G7" i="36"/>
  <c r="F7" i="36"/>
  <c r="E7" i="36"/>
  <c r="D7" i="36"/>
  <c r="C7" i="36"/>
  <c r="B7" i="36"/>
  <c r="G6" i="36"/>
  <c r="F6" i="36"/>
  <c r="E6" i="36"/>
  <c r="D6" i="36"/>
  <c r="C6" i="36"/>
  <c r="B6" i="36"/>
  <c r="G5" i="36"/>
  <c r="F5" i="36"/>
  <c r="E5" i="36"/>
  <c r="D5" i="36"/>
  <c r="C5" i="36"/>
  <c r="B5" i="36"/>
  <c r="G4" i="36"/>
  <c r="F4" i="36"/>
  <c r="C4" i="36"/>
  <c r="E4" i="36"/>
  <c r="D4" i="36"/>
  <c r="B4" i="36"/>
  <c r="H24" i="36" l="1"/>
  <c r="I27" i="36"/>
  <c r="F26" i="36"/>
  <c r="F28" i="36"/>
  <c r="F27" i="36"/>
  <c r="F25" i="36"/>
  <c r="F24" i="36"/>
  <c r="H25" i="36"/>
  <c r="D24" i="36"/>
  <c r="D25" i="36"/>
  <c r="E24" i="36"/>
  <c r="E25" i="36"/>
  <c r="E26" i="36"/>
  <c r="E27" i="36"/>
  <c r="E28" i="36"/>
  <c r="G25" i="36"/>
  <c r="G26" i="36"/>
  <c r="G27" i="36"/>
  <c r="G28" i="36"/>
  <c r="G24" i="36"/>
  <c r="I28" i="36"/>
  <c r="C27" i="36"/>
  <c r="C28" i="36"/>
  <c r="C24" i="36"/>
  <c r="C26" i="36"/>
  <c r="C25" i="36"/>
  <c r="B26" i="36"/>
  <c r="B28" i="36"/>
  <c r="B24" i="36"/>
  <c r="B25" i="36"/>
  <c r="B27" i="36"/>
  <c r="D20" i="36"/>
  <c r="E20" i="36"/>
  <c r="C22" i="36"/>
  <c r="B21" i="36"/>
  <c r="G21" i="36"/>
  <c r="G20" i="36"/>
  <c r="B22" i="36"/>
  <c r="B20" i="36"/>
  <c r="E21" i="36"/>
  <c r="F21" i="36"/>
  <c r="C21" i="36"/>
  <c r="D21" i="36"/>
  <c r="D22" i="36"/>
  <c r="F20" i="36"/>
  <c r="C20" i="36"/>
  <c r="G22" i="36"/>
  <c r="F22" i="36"/>
  <c r="E22" i="36"/>
  <c r="D27" i="36" l="1"/>
  <c r="D26" i="36"/>
  <c r="H28" i="36"/>
  <c r="H27" i="36"/>
  <c r="H26" i="36"/>
  <c r="D28" i="36"/>
</calcChain>
</file>

<file path=xl/sharedStrings.xml><?xml version="1.0" encoding="utf-8"?>
<sst xmlns="http://schemas.openxmlformats.org/spreadsheetml/2006/main" count="1450" uniqueCount="127">
  <si>
    <t>Afin de poursuivre notre dynamique d'amélioration, nous vous remercions de prendre quelques instants pour compléter ce questionnaire.</t>
  </si>
  <si>
    <t>Les informations transmises seront traitées à des fins statistiques et resteront confidentielles.</t>
  </si>
  <si>
    <t>La tortue au chocolat noir, au caramel d'érable et à la confiture de bleuets</t>
  </si>
  <si>
    <t>Réponse</t>
  </si>
  <si>
    <t>Très bon</t>
  </si>
  <si>
    <t>Bon</t>
  </si>
  <si>
    <t>Médiocre</t>
  </si>
  <si>
    <t>Mauvais</t>
  </si>
  <si>
    <t>2. Que pensez-vous du goût de notre produit?</t>
  </si>
  <si>
    <t>3. Que pensez-vous de la qualité de notre service?</t>
  </si>
  <si>
    <t>5. Que pensez-vous de l'emballage de notre produit?</t>
  </si>
  <si>
    <t>7. Quelles sont les évolutions que vous attendez de ce dessert?</t>
  </si>
  <si>
    <t>9. Parmis les phrases suivantes, quelle est celle qui correspond le mieux à ce que vous pensez de notre produit?</t>
  </si>
  <si>
    <t>10. Parmis les magasins suivants, lesquels fréquentez-vous, ne serait-ce que de temps en temps?</t>
  </si>
  <si>
    <t>Question Je ne  l'achèterai certainement pas</t>
  </si>
  <si>
    <t>Question 6</t>
  </si>
  <si>
    <t>Question 7</t>
  </si>
  <si>
    <t>Question 9</t>
  </si>
  <si>
    <t>Question 10</t>
  </si>
  <si>
    <t>Question 11</t>
  </si>
  <si>
    <t>Question 12</t>
  </si>
  <si>
    <t>Question 13</t>
  </si>
  <si>
    <t>Question 14</t>
  </si>
  <si>
    <t>2-Très bon</t>
  </si>
  <si>
    <t>3-Bon</t>
  </si>
  <si>
    <t>4-Médiocre</t>
  </si>
  <si>
    <t>Comment qualifierez-vous la texture de notre produit?</t>
  </si>
  <si>
    <t>5-Mauvais</t>
  </si>
  <si>
    <t>1-Un prix plus accessible</t>
  </si>
  <si>
    <t>2-Qu'il soit moins sucré</t>
  </si>
  <si>
    <t>3-Des produits sans huile de palme</t>
  </si>
  <si>
    <t>5-Plus de produits en sachets individuels</t>
  </si>
  <si>
    <t>1-Je l'achèterai certainement</t>
  </si>
  <si>
    <t>3-Je ne sais pas si je l'achèterai ou non</t>
  </si>
  <si>
    <t>4-Je ne l'achèterai probablement pas</t>
  </si>
  <si>
    <t>5-Je ne l'achèterai certainement pas</t>
  </si>
  <si>
    <t>1-IGA supermarché</t>
  </si>
  <si>
    <t>2-Métro</t>
  </si>
  <si>
    <t>3-Super C</t>
  </si>
  <si>
    <t>4-Maxi</t>
  </si>
  <si>
    <t>5-Le supermarché de votre coin</t>
  </si>
  <si>
    <t>3-Une fois par semaine</t>
  </si>
  <si>
    <t>4-À l'occasion</t>
  </si>
  <si>
    <t>5-Jamais</t>
  </si>
  <si>
    <t>2-Le prix</t>
  </si>
  <si>
    <t>3-L'emballage</t>
  </si>
  <si>
    <t>4-La conservation</t>
  </si>
  <si>
    <t>5-La qualité des ingrédients</t>
  </si>
  <si>
    <t>6-Le format, la quantité, le nombre de gâteaux</t>
  </si>
  <si>
    <t>1-Homme</t>
  </si>
  <si>
    <t>2-Femmme</t>
  </si>
  <si>
    <t>1-Vous-même</t>
  </si>
  <si>
    <t>2-Votre conjoint (e)</t>
  </si>
  <si>
    <t>4-Un enfant de 7 à 10 ans</t>
  </si>
  <si>
    <t>3-Un enfant de 0 à 6 ans</t>
  </si>
  <si>
    <t>6-Un jeune adulte de 18 à 24 ans</t>
  </si>
  <si>
    <t>Excellent</t>
  </si>
  <si>
    <t>1-Excellent</t>
  </si>
  <si>
    <t>Question 1-2-3-4-5-6-8</t>
  </si>
  <si>
    <t>Colonne1</t>
  </si>
  <si>
    <t>Colonne2</t>
  </si>
  <si>
    <t>Réponse de 1 à 5</t>
  </si>
  <si>
    <t>8. Comment trouver vous le prix de notre produit?</t>
  </si>
  <si>
    <t>Les Fins Palais inc.</t>
  </si>
  <si>
    <t>Clients 1</t>
  </si>
  <si>
    <t>Question 1</t>
  </si>
  <si>
    <t>Clients 2</t>
  </si>
  <si>
    <t>Clients 3</t>
  </si>
  <si>
    <t>Clients 4</t>
  </si>
  <si>
    <t>Clients 5</t>
  </si>
  <si>
    <t>Clients 6</t>
  </si>
  <si>
    <t>Clients 7</t>
  </si>
  <si>
    <t>Clients 8</t>
  </si>
  <si>
    <t>Clients 9</t>
  </si>
  <si>
    <t>Clients 10</t>
  </si>
  <si>
    <t>Clients 11</t>
  </si>
  <si>
    <t>Clients 12</t>
  </si>
  <si>
    <t>Clients 13</t>
  </si>
  <si>
    <t>Clients 14</t>
  </si>
  <si>
    <t>Clients 15</t>
  </si>
  <si>
    <t>Question 2</t>
  </si>
  <si>
    <t>Question 3</t>
  </si>
  <si>
    <t>Question 4</t>
  </si>
  <si>
    <t>Question 5</t>
  </si>
  <si>
    <t>Question 8</t>
  </si>
  <si>
    <t>Moyenne</t>
  </si>
  <si>
    <t>Médiane</t>
  </si>
  <si>
    <t>Écart type</t>
  </si>
  <si>
    <t>9. Parmi les phrases suivantes, quelle est celle qui correspond le mieux à ce que vous pensez de notre produit?</t>
  </si>
  <si>
    <t>13. Quel est votre sexe?</t>
  </si>
  <si>
    <t>14. Qui consomme les gâteaux que vous achetez chez vous?</t>
  </si>
  <si>
    <t>3. Que pensez-vous de la qualité de notre produit?</t>
  </si>
  <si>
    <t>14. Qui consomme les gâteaux que vous achetez ?</t>
  </si>
  <si>
    <t>10. Parmi les magasins suivants, lesquels fréquentez-vous, ne serait-ce que de temps en temps?</t>
  </si>
  <si>
    <t>6. Comment trouvez-vous l'apport énergétique de ce produit?</t>
  </si>
  <si>
    <t>2-Je l'achèterai probablement</t>
  </si>
  <si>
    <t>11- Combien dépensez-vous par semaine en dessert?</t>
  </si>
  <si>
    <t>12. Combien êtes-vous prêt à payer pour notre dessert?</t>
  </si>
  <si>
    <t>1. Comment qualifierez-vous la texture de notre produit?</t>
  </si>
  <si>
    <t>4. Que pensez-vous de l'efficacité de notre produit en termes de conservation?</t>
  </si>
  <si>
    <t>4-Des emballages plus écologiques</t>
  </si>
  <si>
    <t>8. Comment trouvez-vous le prix de notre produit?</t>
  </si>
  <si>
    <t>5-Un ado de 11 à 17 ans</t>
  </si>
  <si>
    <t>Sondage</t>
  </si>
  <si>
    <t>1- 30$</t>
  </si>
  <si>
    <t>2- 25$</t>
  </si>
  <si>
    <t>3 - 20$</t>
  </si>
  <si>
    <t>4 - 15$</t>
  </si>
  <si>
    <t>5 -10$</t>
  </si>
  <si>
    <t>Homme</t>
  </si>
  <si>
    <t>Femme</t>
  </si>
  <si>
    <t>Un prix plus accessible</t>
  </si>
  <si>
    <t>Qu'il soit moins sucré</t>
  </si>
  <si>
    <t>Des produits sans huile de palme</t>
  </si>
  <si>
    <t>Des emballages plus écologiques</t>
  </si>
  <si>
    <t>Plus de produits en sachets individuels</t>
  </si>
  <si>
    <t>Vous-même</t>
  </si>
  <si>
    <t>Votre conjoint (e)</t>
  </si>
  <si>
    <t>Un enfant de 0 à 6 ans</t>
  </si>
  <si>
    <t>Un enfant de 7 à 10 ans</t>
  </si>
  <si>
    <t>Un ado de 11 à 17 ans</t>
  </si>
  <si>
    <t>Un jeune adulte de 18 à 24 ans</t>
  </si>
  <si>
    <t>IGA supermarché</t>
  </si>
  <si>
    <t>Métro</t>
  </si>
  <si>
    <t>Super C</t>
  </si>
  <si>
    <t>Maxi</t>
  </si>
  <si>
    <t>Le supermarché de votre coin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</si>
</sst>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 * #,##0.00_)\ &quot;$&quot;_ ;_ * \(#,##0.00\)\ &quot;$&quot;_ ;_ * &quot;-&quot;??_)\ &quot;$&quot;_ ;_ @_ 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9" fillId="0" borderId="0" xfId="0" applyFont="1"/>
    <xf numFmtId="0" fontId="0" fillId="0" borderId="1" xfId="0" applyFont="1" applyBorder="1"/>
    <xf numFmtId="0" fontId="0" fillId="5" borderId="3" xfId="0" applyFont="1" applyFill="1" applyBorder="1"/>
    <xf numFmtId="0" fontId="0" fillId="0" borderId="3" xfId="0" applyFont="1" applyBorder="1"/>
    <xf numFmtId="0" fontId="11" fillId="4" borderId="3" xfId="0" applyFont="1" applyFill="1" applyBorder="1"/>
    <xf numFmtId="0" fontId="7" fillId="0" borderId="3" xfId="0" applyFont="1" applyBorder="1"/>
    <xf numFmtId="0" fontId="1" fillId="0" borderId="3" xfId="0" applyFont="1" applyBorder="1"/>
    <xf numFmtId="0" fontId="9" fillId="5" borderId="3" xfId="0" applyFont="1" applyFill="1" applyBorder="1"/>
    <xf numFmtId="0" fontId="9" fillId="0" borderId="3" xfId="0" applyFont="1" applyBorder="1"/>
    <xf numFmtId="44" fontId="0" fillId="0" borderId="0" xfId="1" applyFont="1"/>
    <xf numFmtId="0" fontId="0" fillId="0" borderId="4" xfId="0" applyFont="1" applyBorder="1" applyAlignment="1">
      <alignment horizontal="right"/>
    </xf>
    <xf numFmtId="0" fontId="0" fillId="5" borderId="4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0" fillId="0" borderId="2" xfId="0" applyFont="1" applyBorder="1" applyAlignment="1">
      <alignment horizontal="right"/>
    </xf>
    <xf numFmtId="0" fontId="10" fillId="4" borderId="4" xfId="0" applyFont="1" applyFill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5" borderId="4" xfId="0" applyFont="1" applyFill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1" fontId="0" fillId="0" borderId="0" xfId="0" applyNumberFormat="1"/>
    <xf numFmtId="0" fontId="9" fillId="5" borderId="1" xfId="0" applyFont="1" applyFill="1" applyBorder="1"/>
    <xf numFmtId="0" fontId="0" fillId="5" borderId="5" xfId="0" applyFont="1" applyFill="1" applyBorder="1"/>
    <xf numFmtId="0" fontId="0" fillId="5" borderId="2" xfId="0" applyFont="1" applyFill="1" applyBorder="1"/>
    <xf numFmtId="0" fontId="1" fillId="5" borderId="1" xfId="0" applyFont="1" applyFill="1" applyBorder="1"/>
    <xf numFmtId="0" fontId="1" fillId="0" borderId="1" xfId="0" applyFont="1" applyBorder="1"/>
    <xf numFmtId="0" fontId="10" fillId="4" borderId="3" xfId="0" applyFont="1" applyFill="1" applyBorder="1"/>
    <xf numFmtId="0" fontId="10" fillId="4" borderId="6" xfId="0" applyFont="1" applyFill="1" applyBorder="1"/>
    <xf numFmtId="0" fontId="10" fillId="4" borderId="4" xfId="0" applyFont="1" applyFill="1" applyBorder="1"/>
    <xf numFmtId="0" fontId="0" fillId="5" borderId="6" xfId="0" applyFont="1" applyFill="1" applyBorder="1"/>
    <xf numFmtId="0" fontId="0" fillId="5" borderId="4" xfId="0" applyFont="1" applyFill="1" applyBorder="1"/>
    <xf numFmtId="0" fontId="0" fillId="0" borderId="6" xfId="0" applyFont="1" applyBorder="1"/>
    <xf numFmtId="0" fontId="0" fillId="0" borderId="4" xfId="0" applyFont="1" applyBorder="1"/>
    <xf numFmtId="0" fontId="1" fillId="5" borderId="3" xfId="0" applyFont="1" applyFill="1" applyBorder="1"/>
    <xf numFmtId="9" fontId="0" fillId="0" borderId="0" xfId="2" applyFont="1"/>
    <xf numFmtId="0" fontId="0" fillId="0" borderId="0" xfId="0" applyFont="1" applyAlignment="1">
      <alignment horizontal="right"/>
    </xf>
    <xf numFmtId="0" fontId="0" fillId="5" borderId="1" xfId="0" applyFont="1" applyFill="1" applyBorder="1"/>
    <xf numFmtId="0" fontId="3" fillId="3" borderId="0" xfId="0" applyFont="1" applyFill="1" applyAlignment="1">
      <alignment horizontal="left"/>
    </xf>
    <xf numFmtId="0" fontId="4" fillId="2" borderId="0" xfId="0" applyFont="1" applyFill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14"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sz="1600" baseline="0">
                <a:latin typeface="Arial Rounded MT Bold" panose="020F0704030504030204" pitchFamily="34" charset="0"/>
              </a:rPr>
              <a:t>Comment qualifierez-vous la texture?</a:t>
            </a:r>
            <a:br>
              <a:rPr lang="fr-CA" sz="1600" baseline="0">
                <a:latin typeface="Arial Rounded MT Bold" panose="020F0704030504030204" pitchFamily="34" charset="0"/>
              </a:rPr>
            </a:br>
            <a:r>
              <a:rPr lang="fr-CA" sz="1100" baseline="0">
                <a:solidFill>
                  <a:srgbClr val="FF0000"/>
                </a:solidFill>
              </a:rPr>
              <a:t>Question #1</a:t>
            </a:r>
          </a:p>
        </c:rich>
      </c:tx>
      <c:layout>
        <c:manualLayout>
          <c:xMode val="edge"/>
          <c:yMode val="edge"/>
          <c:x val="0.20812169449556461"/>
          <c:y val="4.9563054017892844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Compilation!$E$31:$E$35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Compilation!$B$24:$B$28</c:f>
              <c:numCache>
                <c:formatCode>0%</c:formatCode>
                <c:ptCount val="5"/>
                <c:pt idx="0">
                  <c:v>0.46666666666666667</c:v>
                </c:pt>
                <c:pt idx="1">
                  <c:v>0.13333333333333333</c:v>
                </c:pt>
                <c:pt idx="2">
                  <c:v>0.26666666666666666</c:v>
                </c:pt>
                <c:pt idx="3">
                  <c:v>6.6666666666666666E-2</c:v>
                </c:pt>
                <c:pt idx="4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6A-49AF-8DA7-DF1F6664703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66740328"/>
        <c:axId val="566744592"/>
      </c:barChart>
      <c:catAx>
        <c:axId val="566740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744592"/>
        <c:crosses val="autoZero"/>
        <c:auto val="1"/>
        <c:lblAlgn val="ctr"/>
        <c:lblOffset val="100"/>
        <c:noMultiLvlLbl val="0"/>
      </c:catAx>
      <c:valAx>
        <c:axId val="566744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Clients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740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b="1"/>
              <a:t>Que pensez-vous du goût?</a:t>
            </a:r>
            <a:br>
              <a:rPr lang="fr-CA" b="1"/>
            </a:br>
            <a:r>
              <a:rPr lang="fr-CA" b="1">
                <a:solidFill>
                  <a:srgbClr val="FF0000"/>
                </a:solidFill>
              </a:rPr>
              <a:t>Question #2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v>Excellent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A635-4A85-A3B9-2D4931DECCD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065-4078-A453-19AEF8E5507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065-4078-A453-19AEF8E5507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065-4078-A453-19AEF8E5507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065-4078-A453-19AEF8E550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Compilation!$E$30:$E$35</c:f>
              <c:strCache>
                <c:ptCount val="6"/>
                <c:pt idx="1">
                  <c:v>Excellent</c:v>
                </c:pt>
                <c:pt idx="2">
                  <c:v>Très bon</c:v>
                </c:pt>
                <c:pt idx="3">
                  <c:v>Bon</c:v>
                </c:pt>
                <c:pt idx="4">
                  <c:v>Médiocre</c:v>
                </c:pt>
                <c:pt idx="5">
                  <c:v>Mauvais</c:v>
                </c:pt>
              </c:strCache>
            </c:strRef>
          </c:cat>
          <c:val>
            <c:numRef>
              <c:f>Compilation!$C$24:$C$28</c:f>
              <c:numCache>
                <c:formatCode>0%</c:formatCode>
                <c:ptCount val="5"/>
                <c:pt idx="0">
                  <c:v>0.13333333333333333</c:v>
                </c:pt>
                <c:pt idx="1">
                  <c:v>0.26666666666666666</c:v>
                </c:pt>
                <c:pt idx="2">
                  <c:v>0.4</c:v>
                </c:pt>
                <c:pt idx="3">
                  <c:v>0.2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35-4A85-A3B9-2D4931DECC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prst="relaxedInset"/>
    </a:sp3d>
  </c:spPr>
  <c:txPr>
    <a:bodyPr/>
    <a:lstStyle/>
    <a:p>
      <a:pPr>
        <a:defRPr>
          <a:ln>
            <a:noFill/>
          </a:ln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  <a:t>La</a:t>
            </a:r>
            <a:r>
              <a:rPr lang="fr-CA" b="1" baseline="0">
                <a:latin typeface="Arial" panose="020B0604020202020204" pitchFamily="34" charset="0"/>
                <a:cs typeface="Arial" panose="020B0604020202020204" pitchFamily="34" charset="0"/>
              </a:rPr>
              <a:t> qualité</a:t>
            </a:r>
            <a:br>
              <a:rPr lang="fr-CA" b="1" baseline="0"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fr-CA" sz="1200" baseline="0">
                <a:solidFill>
                  <a:srgbClr val="FF0000"/>
                </a:solidFill>
              </a:rPr>
              <a:t>Question #3</a:t>
            </a:r>
          </a:p>
        </c:rich>
      </c:tx>
      <c:layout>
        <c:manualLayout>
          <c:xMode val="edge"/>
          <c:yMode val="edge"/>
          <c:x val="0.40643455993809824"/>
          <c:y val="2.74509719157103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Compilation!$E$31:$E$35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Compilation!$D$24:$D$28</c:f>
              <c:numCache>
                <c:formatCode>0%</c:formatCode>
                <c:ptCount val="5"/>
                <c:pt idx="0">
                  <c:v>0</c:v>
                </c:pt>
                <c:pt idx="1">
                  <c:v>0.42857142857142855</c:v>
                </c:pt>
                <c:pt idx="2">
                  <c:v>0.2857142857142857</c:v>
                </c:pt>
                <c:pt idx="3">
                  <c:v>7.1428571428571425E-2</c:v>
                </c:pt>
                <c:pt idx="4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53-4706-AAC2-E3B9F5DB35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4310520"/>
        <c:axId val="444311176"/>
      </c:barChart>
      <c:catAx>
        <c:axId val="444310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311176"/>
        <c:crosses val="autoZero"/>
        <c:auto val="1"/>
        <c:lblAlgn val="ctr"/>
        <c:lblOffset val="100"/>
        <c:noMultiLvlLbl val="0"/>
      </c:catAx>
      <c:valAx>
        <c:axId val="444311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310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  <a:t>La conservation</a:t>
            </a:r>
            <a:b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fr-CA" sz="1200" b="1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Question</a:t>
            </a:r>
            <a:r>
              <a:rPr lang="fr-CA" sz="1200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#4</a:t>
            </a:r>
            <a:endParaRPr lang="fr-CA" sz="12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Compilation!$E$31:$E$35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Compilation!$E$24:$E$28</c:f>
              <c:numCache>
                <c:formatCode>0%</c:formatCode>
                <c:ptCount val="5"/>
                <c:pt idx="0">
                  <c:v>6.6666666666666666E-2</c:v>
                </c:pt>
                <c:pt idx="1">
                  <c:v>0.46666666666666667</c:v>
                </c:pt>
                <c:pt idx="2">
                  <c:v>0.26666666666666666</c:v>
                </c:pt>
                <c:pt idx="3">
                  <c:v>0.13333333333333333</c:v>
                </c:pt>
                <c:pt idx="4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08-4528-85B6-397B7EDEF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60226144"/>
        <c:axId val="460229096"/>
      </c:barChart>
      <c:catAx>
        <c:axId val="4602261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0229096"/>
        <c:crosses val="autoZero"/>
        <c:auto val="1"/>
        <c:lblAlgn val="ctr"/>
        <c:lblOffset val="100"/>
        <c:noMultiLvlLbl val="0"/>
      </c:catAx>
      <c:valAx>
        <c:axId val="460229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0226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  <a:t>L'emballage</a:t>
            </a:r>
            <a:b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fr-CA" sz="1200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Questin #5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Compilation!$E$31:$E$35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E2-4218-918D-3823C95C2C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sz="1400"/>
              <a:t>Apport énergétique</a:t>
            </a:r>
            <a:r>
              <a:rPr lang="fr-CA"/>
              <a:t/>
            </a:r>
            <a:br>
              <a:rPr lang="fr-CA"/>
            </a:br>
            <a:r>
              <a:rPr lang="fr-CA" sz="1200">
                <a:solidFill>
                  <a:srgbClr val="FF0000"/>
                </a:solidFill>
              </a:rPr>
              <a:t>Question #6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D15E-412C-8B61-D98B4108019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15E-412C-8B61-D98B4108019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D15E-412C-8B61-D98B4108019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15E-412C-8B61-D98B4108019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D15E-412C-8B61-D98B4108019C}"/>
              </c:ext>
            </c:extLst>
          </c:dPt>
          <c:dLbls>
            <c:dLbl>
              <c:idx val="0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9FDDBDE-B27D-4F3E-82E9-10F1AE8DE77A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CA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D15E-412C-8B61-D98B4108019C}"/>
                </c:ext>
              </c:extLst>
            </c:dLbl>
            <c:dLbl>
              <c:idx val="1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C4603601-9289-45D2-BBD5-989939F26F3D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fr-CA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D15E-412C-8B61-D98B4108019C}"/>
                </c:ext>
              </c:extLst>
            </c:dLbl>
            <c:dLbl>
              <c:idx val="2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2F4D738-D77F-4D5F-836A-80C8BC51320B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fr-CA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D15E-412C-8B61-D98B4108019C}"/>
                </c:ext>
              </c:extLst>
            </c:dLbl>
            <c:dLbl>
              <c:idx val="3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CD97AB03-E49C-48E6-B460-04BF4909B209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fr-CA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D15E-412C-8B61-D98B4108019C}"/>
                </c:ext>
              </c:extLst>
            </c:dLbl>
            <c:dLbl>
              <c:idx val="4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30694215-DC3B-4955-85AC-1EB1F34873C6}" type="PERCENTAGE">
                      <a:rPr lang="en-US" baseline="0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[POURCENTAGE]</a:t>
                    </a:fld>
                    <a:endParaRPr lang="fr-CA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D15E-412C-8B61-D98B4108019C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Compilation!$E$31:$E$35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5E-412C-8B61-D98B4108019C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15E-412C-8B61-D98B4108019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D15E-412C-8B61-D98B4108019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15E-412C-8B61-D98B4108019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D15E-412C-8B61-D98B4108019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15E-412C-8B61-D98B4108019C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D15E-412C-8B61-D98B4108019C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8-D15E-412C-8B61-D98B4108019C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D15E-412C-8B61-D98B4108019C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A-D15E-412C-8B61-D98B4108019C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B-D15E-412C-8B61-D98B4108019C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Compilation!$E$31:$E$35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Compilation!$G$24:$G$28</c:f>
              <c:numCache>
                <c:formatCode>0%</c:formatCode>
                <c:ptCount val="5"/>
                <c:pt idx="0">
                  <c:v>0.2</c:v>
                </c:pt>
                <c:pt idx="1">
                  <c:v>0.13333333333333333</c:v>
                </c:pt>
                <c:pt idx="2">
                  <c:v>0.46666666666666667</c:v>
                </c:pt>
                <c:pt idx="3">
                  <c:v>0.2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5E-412C-8B61-D98B4108019C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  <a:t>Évolution souhaité</a:t>
            </a:r>
            <a:b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fr-CA" sz="1200" b="1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Question #7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Compilation!$G$31:$H$35</c:f>
              <c:strCache>
                <c:ptCount val="5"/>
                <c:pt idx="0">
                  <c:v>Un prix plus accessible</c:v>
                </c:pt>
                <c:pt idx="1">
                  <c:v>Qu'il soit moins sucré</c:v>
                </c:pt>
                <c:pt idx="2">
                  <c:v>Des produits sans huile de palme</c:v>
                </c:pt>
                <c:pt idx="3">
                  <c:v>Des emballages plus écologiques</c:v>
                </c:pt>
                <c:pt idx="4">
                  <c:v>Plus de produits en sachets individuels</c:v>
                </c:pt>
              </c:strCache>
            </c:strRef>
          </c:cat>
          <c:val>
            <c:numRef>
              <c:f>Compilation!$H$24:$H$28</c:f>
              <c:numCache>
                <c:formatCode>0%</c:formatCode>
                <c:ptCount val="5"/>
                <c:pt idx="0">
                  <c:v>0.26666666666666666</c:v>
                </c:pt>
                <c:pt idx="1">
                  <c:v>0.14285714285714285</c:v>
                </c:pt>
                <c:pt idx="2">
                  <c:v>7.1428571428571425E-2</c:v>
                </c:pt>
                <c:pt idx="3">
                  <c:v>0.42857142857142855</c:v>
                </c:pt>
                <c:pt idx="4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AD-4BC7-999B-B06442630E6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93328200"/>
        <c:axId val="593328528"/>
      </c:barChart>
      <c:catAx>
        <c:axId val="593328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3328528"/>
        <c:crosses val="autoZero"/>
        <c:auto val="1"/>
        <c:lblAlgn val="ctr"/>
        <c:lblOffset val="100"/>
        <c:noMultiLvlLbl val="0"/>
      </c:catAx>
      <c:valAx>
        <c:axId val="593328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3328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Le prix</a:t>
            </a:r>
            <a:br>
              <a:rPr lang="fr-CA"/>
            </a:br>
            <a:r>
              <a:rPr lang="fr-CA"/>
              <a:t>Question #8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Compilation!$E$31:$E$35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B6-4AF7-AB99-1F10E25DCC86}"/>
            </c:ext>
          </c:extLst>
        </c:ser>
        <c:ser>
          <c:idx val="1"/>
          <c:order val="1"/>
          <c:spPr>
            <a:solidFill>
              <a:schemeClr val="accent2">
                <a:alpha val="88000"/>
              </a:schemeClr>
            </a:solidFill>
            <a:ln>
              <a:solidFill>
                <a:schemeClr val="accent2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2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2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Compilation!$E$31:$E$35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Compilation!$I$24:$I$28</c:f>
              <c:numCache>
                <c:formatCode>0%</c:formatCode>
                <c:ptCount val="5"/>
                <c:pt idx="0">
                  <c:v>0.13333333333333333</c:v>
                </c:pt>
                <c:pt idx="1">
                  <c:v>0.2</c:v>
                </c:pt>
                <c:pt idx="2">
                  <c:v>0.46666666666666667</c:v>
                </c:pt>
                <c:pt idx="3">
                  <c:v>0.13333333333333333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B6-4AF7-AB99-1F10E25DCC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595630480"/>
        <c:axId val="589895496"/>
        <c:axId val="0"/>
      </c:bar3DChart>
      <c:catAx>
        <c:axId val="595630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9895496"/>
        <c:crosses val="autoZero"/>
        <c:auto val="1"/>
        <c:lblAlgn val="ctr"/>
        <c:lblOffset val="100"/>
        <c:noMultiLvlLbl val="0"/>
      </c:catAx>
      <c:valAx>
        <c:axId val="5898954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595630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  <a:t>Tendance d'achat</a:t>
            </a:r>
            <a:b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fr-CA" sz="1200" b="1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Question</a:t>
            </a:r>
            <a:r>
              <a:rPr lang="fr-CA" sz="1200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#9</a:t>
            </a:r>
            <a:endParaRPr lang="fr-CA" sz="12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Compilation!$J$31:$J$35</c:f>
              <c:strCache>
                <c:ptCount val="5"/>
                <c:pt idx="0">
                  <c:v>1-Je l'achèterai certainement</c:v>
                </c:pt>
                <c:pt idx="1">
                  <c:v>2-Je l'achèterai probablement</c:v>
                </c:pt>
                <c:pt idx="2">
                  <c:v>3-Je ne sais pas si je l'achèterai ou non</c:v>
                </c:pt>
                <c:pt idx="3">
                  <c:v>4-Je ne l'achèterai probablement pas</c:v>
                </c:pt>
                <c:pt idx="4">
                  <c:v>5-Je ne l'achèterai certainement pas</c:v>
                </c:pt>
              </c:strCache>
            </c:str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6E-42D3-98CB-5CA391BEC2FF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Compilation!$J$31:$J$35</c:f>
              <c:strCache>
                <c:ptCount val="5"/>
                <c:pt idx="0">
                  <c:v>1-Je l'achèterai certainement</c:v>
                </c:pt>
                <c:pt idx="1">
                  <c:v>2-Je l'achèterai probablement</c:v>
                </c:pt>
                <c:pt idx="2">
                  <c:v>3-Je ne sais pas si je l'achèterai ou non</c:v>
                </c:pt>
                <c:pt idx="3">
                  <c:v>4-Je ne l'achèterai probablement pas</c:v>
                </c:pt>
                <c:pt idx="4">
                  <c:v>5-Je ne l'achèterai certainement pas</c:v>
                </c:pt>
              </c:strCache>
            </c:strRef>
          </c:cat>
          <c:val>
            <c:numRef>
              <c:f>Compilation!$J$24:$J$28</c:f>
              <c:numCache>
                <c:formatCode>0%</c:formatCode>
                <c:ptCount val="5"/>
                <c:pt idx="0">
                  <c:v>0.2</c:v>
                </c:pt>
                <c:pt idx="1">
                  <c:v>0.26666666666666666</c:v>
                </c:pt>
                <c:pt idx="2">
                  <c:v>0.13333333333333333</c:v>
                </c:pt>
                <c:pt idx="3">
                  <c:v>0.33333333333333331</c:v>
                </c:pt>
                <c:pt idx="4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6E-42D3-98CB-5CA391BEC2F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56850136"/>
        <c:axId val="256855712"/>
      </c:barChart>
      <c:catAx>
        <c:axId val="256850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855712"/>
        <c:crosses val="autoZero"/>
        <c:auto val="1"/>
        <c:lblAlgn val="ctr"/>
        <c:lblOffset val="100"/>
        <c:noMultiLvlLbl val="0"/>
      </c:catAx>
      <c:valAx>
        <c:axId val="256855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850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  <a:t>Supermarché</a:t>
            </a:r>
            <a:r>
              <a:rPr lang="fr-CA" b="1" baseline="0">
                <a:latin typeface="Arial" panose="020B0604020202020204" pitchFamily="34" charset="0"/>
                <a:cs typeface="Arial" panose="020B0604020202020204" pitchFamily="34" charset="0"/>
              </a:rPr>
              <a:t> </a:t>
            </a:r>
            <a:br>
              <a:rPr lang="fr-CA" b="1" baseline="0"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fr-CA" sz="1200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Question #10</a:t>
            </a:r>
            <a:endParaRPr lang="fr-CA" sz="120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6E3D-42FF-ABF7-83ECA13D08B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6E3D-42FF-ABF7-83ECA13D08B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6E3D-42FF-ABF7-83ECA13D08B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7-6E3D-42FF-ABF7-83ECA13D08B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9-6E3D-42FF-ABF7-83ECA13D08B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Compilation!$O$31:$O$35</c:f>
              <c:strCache>
                <c:ptCount val="5"/>
                <c:pt idx="0">
                  <c:v>IGA supermarché</c:v>
                </c:pt>
                <c:pt idx="1">
                  <c:v>Métro</c:v>
                </c:pt>
                <c:pt idx="2">
                  <c:v>Super C</c:v>
                </c:pt>
                <c:pt idx="3">
                  <c:v>Maxi</c:v>
                </c:pt>
                <c:pt idx="4">
                  <c:v>Le supermarché de votre coin</c:v>
                </c:pt>
              </c:strCache>
            </c:str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35-4078-8C89-86003F03D2A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B-6E3D-42FF-ABF7-83ECA13D08B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D-6E3D-42FF-ABF7-83ECA13D08B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F-6E3D-42FF-ABF7-83ECA13D08B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1-6E3D-42FF-ABF7-83ECA13D08B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3-6E3D-42FF-ABF7-83ECA13D08BF}"/>
              </c:ext>
            </c:extLst>
          </c:dPt>
          <c:cat>
            <c:strRef>
              <c:f>Compilation!$O$31:$O$35</c:f>
              <c:strCache>
                <c:ptCount val="5"/>
                <c:pt idx="0">
                  <c:v>IGA supermarché</c:v>
                </c:pt>
                <c:pt idx="1">
                  <c:v>Métro</c:v>
                </c:pt>
                <c:pt idx="2">
                  <c:v>Super C</c:v>
                </c:pt>
                <c:pt idx="3">
                  <c:v>Maxi</c:v>
                </c:pt>
                <c:pt idx="4">
                  <c:v>Le supermarché de votre coin</c:v>
                </c:pt>
              </c:strCache>
            </c:strRef>
          </c:cat>
          <c:val>
            <c:numRef>
              <c:f>Compilation!$K$24:$K$28</c:f>
              <c:numCache>
                <c:formatCode>0%</c:formatCode>
                <c:ptCount val="5"/>
                <c:pt idx="0">
                  <c:v>0.13333333333333333</c:v>
                </c:pt>
                <c:pt idx="1">
                  <c:v>0.4</c:v>
                </c:pt>
                <c:pt idx="2">
                  <c:v>0.13333333333333333</c:v>
                </c:pt>
                <c:pt idx="3">
                  <c:v>0.26666666666666666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35-4078-8C89-86003F03D2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  <a:t>Combien dépensez-vous</a:t>
            </a:r>
            <a:r>
              <a:rPr lang="fr-CA" b="1" baseline="0">
                <a:latin typeface="Arial" panose="020B0604020202020204" pitchFamily="34" charset="0"/>
                <a:cs typeface="Arial" panose="020B0604020202020204" pitchFamily="34" charset="0"/>
              </a:rPr>
              <a:t> par semaine</a:t>
            </a:r>
            <a: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  <a:t> </a:t>
            </a:r>
            <a:br>
              <a:rPr lang="fr-CA" b="1"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fr-CA" sz="1200" b="1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Question #11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Compilation!$A$31:$A$35</c:f>
              <c:numCache>
                <c:formatCode>General</c:formatCode>
                <c:ptCount val="5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15</c:v>
                </c:pt>
                <c:pt idx="4">
                  <c:v>10</c:v>
                </c:pt>
              </c:numCache>
            </c:num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73-424D-A152-BA9C60AD7CD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Compilation!$A$31:$A$35</c:f>
              <c:numCache>
                <c:formatCode>General</c:formatCode>
                <c:ptCount val="5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15</c:v>
                </c:pt>
                <c:pt idx="4">
                  <c:v>10</c:v>
                </c:pt>
              </c:numCache>
            </c:numRef>
          </c:cat>
          <c:val>
            <c:numRef>
              <c:f>Compilation!$L$24:$L$28</c:f>
              <c:numCache>
                <c:formatCode>0%</c:formatCode>
                <c:ptCount val="5"/>
                <c:pt idx="0">
                  <c:v>0.2</c:v>
                </c:pt>
                <c:pt idx="1">
                  <c:v>0.46666666666666667</c:v>
                </c:pt>
                <c:pt idx="2">
                  <c:v>0.13333333333333333</c:v>
                </c:pt>
                <c:pt idx="3">
                  <c:v>0.13333333333333333</c:v>
                </c:pt>
                <c:pt idx="4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73-424D-A152-BA9C60AD7CD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58992536"/>
        <c:axId val="458990568"/>
      </c:barChart>
      <c:catAx>
        <c:axId val="458992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8990568"/>
        <c:crosses val="autoZero"/>
        <c:auto val="1"/>
        <c:lblAlgn val="ctr"/>
        <c:lblOffset val="100"/>
        <c:noMultiLvlLbl val="0"/>
      </c:catAx>
      <c:valAx>
        <c:axId val="458990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8992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sz="1200" b="0"/>
              <a:t>Combien êtes-vous prêt à payer pour notre</a:t>
            </a:r>
            <a:r>
              <a:rPr lang="fr-CA" sz="1200" b="0" baseline="0"/>
              <a:t> dessert?</a:t>
            </a:r>
            <a:r>
              <a:rPr lang="fr-CA" b="0" baseline="0"/>
              <a:t/>
            </a:r>
            <a:br>
              <a:rPr lang="fr-CA" b="0" baseline="0"/>
            </a:br>
            <a:r>
              <a:rPr lang="fr-CA" sz="1100" b="0" baseline="0">
                <a:solidFill>
                  <a:srgbClr val="FF0000"/>
                </a:solidFill>
              </a:rPr>
              <a:t>Question #12</a:t>
            </a:r>
            <a:endParaRPr lang="fr-CA" sz="1100" b="0">
              <a:solidFill>
                <a:srgbClr val="FF0000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11D-49EE-9C88-2D8FD87D4E1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11D-49EE-9C88-2D8FD87D4E1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11D-49EE-9C88-2D8FD87D4E1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411D-49EE-9C88-2D8FD87D4E1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411D-49EE-9C88-2D8FD87D4E1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numRef>
              <c:f>Compilation!$B$31:$B$35</c:f>
              <c:numCache>
                <c:formatCode>General</c:formatCode>
                <c:ptCount val="5"/>
                <c:pt idx="0">
                  <c:v>10</c:v>
                </c:pt>
                <c:pt idx="1">
                  <c:v>8</c:v>
                </c:pt>
                <c:pt idx="2">
                  <c:v>7</c:v>
                </c:pt>
                <c:pt idx="3">
                  <c:v>5</c:v>
                </c:pt>
                <c:pt idx="4">
                  <c:v>4</c:v>
                </c:pt>
              </c:numCache>
            </c:num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4B-4CA4-8A99-A749EEA0C88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411D-49EE-9C88-2D8FD87D4E1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411D-49EE-9C88-2D8FD87D4E1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411D-49EE-9C88-2D8FD87D4E1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411D-49EE-9C88-2D8FD87D4E1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411D-49EE-9C88-2D8FD87D4E1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Compilation!$B$31:$B$35</c:f>
              <c:numCache>
                <c:formatCode>General</c:formatCode>
                <c:ptCount val="5"/>
                <c:pt idx="0">
                  <c:v>10</c:v>
                </c:pt>
                <c:pt idx="1">
                  <c:v>8</c:v>
                </c:pt>
                <c:pt idx="2">
                  <c:v>7</c:v>
                </c:pt>
                <c:pt idx="3">
                  <c:v>5</c:v>
                </c:pt>
                <c:pt idx="4">
                  <c:v>4</c:v>
                </c:pt>
              </c:numCache>
            </c:numRef>
          </c:cat>
          <c:val>
            <c:numRef>
              <c:f>Compilation!$M$24:$M$28</c:f>
              <c:numCache>
                <c:formatCode>0%</c:formatCode>
                <c:ptCount val="5"/>
                <c:pt idx="0">
                  <c:v>0</c:v>
                </c:pt>
                <c:pt idx="1">
                  <c:v>0.21428571428571427</c:v>
                </c:pt>
                <c:pt idx="2">
                  <c:v>0.14285714285714285</c:v>
                </c:pt>
                <c:pt idx="3">
                  <c:v>0.5</c:v>
                </c:pt>
                <c:pt idx="4">
                  <c:v>0.21428571428571427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4B-4CA4-8A99-A749EEA0C88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>
                <a:latin typeface="Arial" panose="020B0604020202020204" pitchFamily="34" charset="0"/>
                <a:cs typeface="Arial" panose="020B0604020202020204" pitchFamily="34" charset="0"/>
              </a:rPr>
              <a:t>Quel est votre sexe</a:t>
            </a:r>
            <a:br>
              <a:rPr lang="fr-CA"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fr-CA" sz="12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Question #13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0AE1-4A60-970A-124014D4988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0AE1-4A60-970A-124014D4988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Compilation!$F$31:$F$32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Compilation!$N$24:$N$25</c:f>
              <c:numCache>
                <c:formatCode>0%</c:formatCode>
                <c:ptCount val="2"/>
                <c:pt idx="0">
                  <c:v>0.26666666666666666</c:v>
                </c:pt>
                <c:pt idx="1">
                  <c:v>0.7142857142857143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9B-4E45-AEDC-8BA67A2C59CA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Compilation!$F$31:$F$32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Compilation!$C$31:$C$32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9B-4E45-AEDC-8BA67A2C59CA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CA"/>
              <a:t>Qui consomme les gâteaux que vous achetez?</a:t>
            </a:r>
            <a:br>
              <a:rPr lang="fr-CA"/>
            </a:br>
            <a:r>
              <a:rPr lang="fr-CA"/>
              <a:t>Question #14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6-2536-47D9-8DC7-0D6FB4894798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2536-47D9-8DC7-0D6FB4894798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4-2536-47D9-8DC7-0D6FB4894798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2536-47D9-8DC7-0D6FB4894798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2-2536-47D9-8DC7-0D6FB4894798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2536-47D9-8DC7-0D6FB4894798}"/>
              </c:ext>
            </c:extLst>
          </c:dPt>
          <c:dLbls>
            <c:dLbl>
              <c:idx val="0"/>
              <c:layout>
                <c:manualLayout>
                  <c:x val="-0.10798522570401808"/>
                  <c:y val="0.1386465969771019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8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3988289-4C8C-4C72-B532-23AA6A0C0BE4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CA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151923476506473"/>
                      <c:h val="0.1838650556611457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2536-47D9-8DC7-0D6FB4894798}"/>
                </c:ext>
              </c:extLst>
            </c:dLbl>
            <c:dLbl>
              <c:idx val="1"/>
              <c:layout>
                <c:manualLayout>
                  <c:x val="-0.1376638144478699"/>
                  <c:y val="7.368189428907591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8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 </a:t>
                    </a:r>
                    <a:fld id="{58A15A90-544C-4796-932C-888993D90D81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955281107628078"/>
                      <c:h val="6.3175400488731992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2536-47D9-8DC7-0D6FB4894798}"/>
                </c:ext>
              </c:extLst>
            </c:dLbl>
            <c:dLbl>
              <c:idx val="2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8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1D96A53-09DC-4796-A4C5-A64E08860BA8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CA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026011516379724"/>
                      <c:h val="0.12352022807493891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2536-47D9-8DC7-0D6FB4894798}"/>
                </c:ext>
              </c:extLst>
            </c:dLbl>
            <c:dLbl>
              <c:idx val="3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8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B0B3215-FCED-4BDC-A758-7B73BE661EBA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CA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720748675711501"/>
                      <c:h val="0.19248574531631821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2536-47D9-8DC7-0D6FB4894798}"/>
                </c:ext>
              </c:extLst>
            </c:dLbl>
            <c:dLbl>
              <c:idx val="4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8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0D5B6D6-600B-459E-8CB2-95B361F8C91F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fr-CA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567271318017987"/>
                      <c:h val="0.2355891935921802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2536-47D9-8DC7-0D6FB4894798}"/>
                </c:ext>
              </c:extLst>
            </c:dLbl>
            <c:dLbl>
              <c:idx val="5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8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 </a:t>
                    </a:r>
                    <a:fld id="{ADA0F533-0734-45CD-A880-1219080ABBBB}" type="PERCENTAGE">
                      <a:rPr lang="en-US" baseline="0"/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917391044589887"/>
                      <c:h val="0.1407616073852837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2536-47D9-8DC7-0D6FB48947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Compilation!$M$31:$N$36</c:f>
              <c:strCache>
                <c:ptCount val="6"/>
                <c:pt idx="0">
                  <c:v>Vous-même</c:v>
                </c:pt>
                <c:pt idx="1">
                  <c:v>Votre conjoint (e)</c:v>
                </c:pt>
                <c:pt idx="2">
                  <c:v>Un enfant de 0 à 6 ans</c:v>
                </c:pt>
                <c:pt idx="3">
                  <c:v>Un enfant de 7 à 10 ans</c:v>
                </c:pt>
                <c:pt idx="4">
                  <c:v>Un ado de 11 à 17 ans</c:v>
                </c:pt>
                <c:pt idx="5">
                  <c:v>Un jeune adulte de 18 à 24 ans</c:v>
                </c:pt>
              </c:strCache>
            </c:strRef>
          </c:cat>
          <c:val>
            <c:numRef>
              <c:f>Compilation!$A$24:$A$29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36-47D9-8DC7-0D6FB4894798}"/>
            </c:ext>
          </c:extLst>
        </c:ser>
        <c:ser>
          <c:idx val="1"/>
          <c:order val="1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407C-41A2-9187-3CEEE27E7087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F-407C-41A2-9187-3CEEE27E7087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407C-41A2-9187-3CEEE27E7087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3-407C-41A2-9187-3CEEE27E7087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5-407C-41A2-9187-3CEEE27E7087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7-407C-41A2-9187-3CEEE27E708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Compilation!$M$31:$N$36</c:f>
              <c:strCache>
                <c:ptCount val="6"/>
                <c:pt idx="0">
                  <c:v>Vous-même</c:v>
                </c:pt>
                <c:pt idx="1">
                  <c:v>Votre conjoint (e)</c:v>
                </c:pt>
                <c:pt idx="2">
                  <c:v>Un enfant de 0 à 6 ans</c:v>
                </c:pt>
                <c:pt idx="3">
                  <c:v>Un enfant de 7 à 10 ans</c:v>
                </c:pt>
                <c:pt idx="4">
                  <c:v>Un ado de 11 à 17 ans</c:v>
                </c:pt>
                <c:pt idx="5">
                  <c:v>Un jeune adulte de 18 à 24 ans</c:v>
                </c:pt>
              </c:strCache>
            </c:strRef>
          </c:cat>
          <c:val>
            <c:numRef>
              <c:f>Compilation!$O$24:$O$29</c:f>
              <c:numCache>
                <c:formatCode>0%</c:formatCode>
                <c:ptCount val="6"/>
                <c:pt idx="0">
                  <c:v>6.6666666666666666E-2</c:v>
                </c:pt>
                <c:pt idx="1">
                  <c:v>0.26666666666666666</c:v>
                </c:pt>
                <c:pt idx="2">
                  <c:v>0.26666666666666666</c:v>
                </c:pt>
                <c:pt idx="3">
                  <c:v>0.2</c:v>
                </c:pt>
                <c:pt idx="4">
                  <c:v>6.6666666666666666E-2</c:v>
                </c:pt>
                <c:pt idx="5">
                  <c:v>0.13333333333333333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36-47D9-8DC7-0D6FB4894798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38</xdr:row>
      <xdr:rowOff>7620</xdr:rowOff>
    </xdr:from>
    <xdr:to>
      <xdr:col>5</xdr:col>
      <xdr:colOff>304800</xdr:colOff>
      <xdr:row>53</xdr:row>
      <xdr:rowOff>7620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845820</xdr:colOff>
      <xdr:row>37</xdr:row>
      <xdr:rowOff>144780</xdr:rowOff>
    </xdr:from>
    <xdr:to>
      <xdr:col>11</xdr:col>
      <xdr:colOff>137160</xdr:colOff>
      <xdr:row>52</xdr:row>
      <xdr:rowOff>144780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388620</xdr:colOff>
      <xdr:row>38</xdr:row>
      <xdr:rowOff>7620</xdr:rowOff>
    </xdr:from>
    <xdr:to>
      <xdr:col>16</xdr:col>
      <xdr:colOff>419100</xdr:colOff>
      <xdr:row>53</xdr:row>
      <xdr:rowOff>7620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54</xdr:row>
      <xdr:rowOff>0</xdr:rowOff>
    </xdr:from>
    <xdr:to>
      <xdr:col>5</xdr:col>
      <xdr:colOff>304800</xdr:colOff>
      <xdr:row>69</xdr:row>
      <xdr:rowOff>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5</xdr:col>
      <xdr:colOff>741317</xdr:colOff>
      <xdr:row>53</xdr:row>
      <xdr:rowOff>170905</xdr:rowOff>
    </xdr:from>
    <xdr:to>
      <xdr:col>11</xdr:col>
      <xdr:colOff>32657</xdr:colOff>
      <xdr:row>68</xdr:row>
      <xdr:rowOff>170906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342900</xdr:colOff>
      <xdr:row>53</xdr:row>
      <xdr:rowOff>175260</xdr:rowOff>
    </xdr:from>
    <xdr:to>
      <xdr:col>16</xdr:col>
      <xdr:colOff>373380</xdr:colOff>
      <xdr:row>68</xdr:row>
      <xdr:rowOff>175260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7620</xdr:colOff>
      <xdr:row>70</xdr:row>
      <xdr:rowOff>160020</xdr:rowOff>
    </xdr:from>
    <xdr:to>
      <xdr:col>5</xdr:col>
      <xdr:colOff>312420</xdr:colOff>
      <xdr:row>85</xdr:row>
      <xdr:rowOff>160020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777240</xdr:colOff>
      <xdr:row>70</xdr:row>
      <xdr:rowOff>167640</xdr:rowOff>
    </xdr:from>
    <xdr:to>
      <xdr:col>11</xdr:col>
      <xdr:colOff>68580</xdr:colOff>
      <xdr:row>85</xdr:row>
      <xdr:rowOff>167640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350520</xdr:colOff>
      <xdr:row>70</xdr:row>
      <xdr:rowOff>175260</xdr:rowOff>
    </xdr:from>
    <xdr:to>
      <xdr:col>16</xdr:col>
      <xdr:colOff>381000</xdr:colOff>
      <xdr:row>85</xdr:row>
      <xdr:rowOff>175260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7620</xdr:colOff>
      <xdr:row>87</xdr:row>
      <xdr:rowOff>137160</xdr:rowOff>
    </xdr:from>
    <xdr:to>
      <xdr:col>5</xdr:col>
      <xdr:colOff>312420</xdr:colOff>
      <xdr:row>102</xdr:row>
      <xdr:rowOff>137160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</xdr:col>
      <xdr:colOff>754380</xdr:colOff>
      <xdr:row>87</xdr:row>
      <xdr:rowOff>167640</xdr:rowOff>
    </xdr:from>
    <xdr:to>
      <xdr:col>11</xdr:col>
      <xdr:colOff>45720</xdr:colOff>
      <xdr:row>102</xdr:row>
      <xdr:rowOff>167640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297180</xdr:colOff>
      <xdr:row>87</xdr:row>
      <xdr:rowOff>175260</xdr:rowOff>
    </xdr:from>
    <xdr:to>
      <xdr:col>16</xdr:col>
      <xdr:colOff>327660</xdr:colOff>
      <xdr:row>102</xdr:row>
      <xdr:rowOff>175260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304799</xdr:colOff>
      <xdr:row>104</xdr:row>
      <xdr:rowOff>163287</xdr:rowOff>
    </xdr:from>
    <xdr:to>
      <xdr:col>5</xdr:col>
      <xdr:colOff>598713</xdr:colOff>
      <xdr:row>119</xdr:row>
      <xdr:rowOff>130629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108857</xdr:colOff>
      <xdr:row>104</xdr:row>
      <xdr:rowOff>174169</xdr:rowOff>
    </xdr:from>
    <xdr:to>
      <xdr:col>14</xdr:col>
      <xdr:colOff>446315</xdr:colOff>
      <xdr:row>128</xdr:row>
      <xdr:rowOff>152398</xdr:rowOff>
    </xdr:to>
    <xdr:graphicFrame macro="">
      <xdr:nvGraphicFramePr>
        <xdr:cNvPr id="18" name="Graphique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4</xdr:row>
      <xdr:rowOff>7620</xdr:rowOff>
    </xdr:from>
    <xdr:to>
      <xdr:col>2</xdr:col>
      <xdr:colOff>15240</xdr:colOff>
      <xdr:row>11</xdr:row>
      <xdr:rowOff>0</xdr:rowOff>
    </xdr:to>
    <xdr:pic>
      <xdr:nvPicPr>
        <xdr:cNvPr id="2" name="Image 1" descr="https://surveymonkey-assets.s3.amazonaws.com/survey/283573032/11a4222a-2bbb-4545-b065-3414fafe550b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3980" y="1303020"/>
          <a:ext cx="2118360" cy="12877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3:B117" totalsRowShown="0">
  <autoFilter ref="A13:B117"/>
  <tableColumns count="2">
    <tableColumn id="1" name="1. Comment qualifierez-vous la texture de notre produit?"/>
    <tableColumn id="2" name="Colonne1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8:B112" totalsRowShown="0">
  <autoFilter ref="A8:B112"/>
  <tableColumns count="2">
    <tableColumn id="1" name="1. Comment qualifierez-vous la texture de notre produit?"/>
    <tableColumn id="2" name="Colonne1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8:B107" totalsRowShown="0">
  <autoFilter ref="A8:B107"/>
  <tableColumns count="2">
    <tableColumn id="1" name="1. Comment qualifierez-vous la texture de notre produit?"/>
    <tableColumn id="2" name="Colonne1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8:B110" totalsRowShown="0">
  <autoFilter ref="A8:B110"/>
  <tableColumns count="2">
    <tableColumn id="1" name="1. Comment qualifierez-vous la texture de notre produit?"/>
    <tableColumn id="2" name="Colonne1" dataDxfId="1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8:B108" totalsRowShown="0">
  <autoFilter ref="A8:B108"/>
  <tableColumns count="2">
    <tableColumn id="1" name="1. Comment qualifierez-vous la texture de notre produit?"/>
    <tableColumn id="2" name="Colonne1" dataDxfId="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8:B109" totalsRowShown="0">
  <autoFilter ref="A8:B109"/>
  <tableColumns count="2">
    <tableColumn id="1" name="1. Comment qualifierez-vous la texture de notre produit?"/>
    <tableColumn id="2" name="Colonne1" dataDxfId="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8:B108" totalsRowShown="0">
  <autoFilter ref="A8:B108"/>
  <tableColumns count="2">
    <tableColumn id="1" name="1. Comment qualifierez-vous la texture de notre produit?"/>
    <tableColumn id="2" name="Colonne1" dataDxfId="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6:B109" totalsRowShown="0">
  <autoFilter ref="A6:B109"/>
  <tableColumns count="2">
    <tableColumn id="1" name="Colonne1"/>
    <tableColumn id="2" name="Colonne2" dataDxfId="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8:B109" totalsRowShown="0">
  <autoFilter ref="A8:B109"/>
  <tableColumns count="2">
    <tableColumn id="1" name="1. Comment qualifierez-vous la texture de notre produit?"/>
    <tableColumn id="2" name="Colonne1" dataDxfId="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6:B108" totalsRowShown="0">
  <autoFilter ref="A6:B108"/>
  <tableColumns count="2">
    <tableColumn id="1" name="Colonne1"/>
    <tableColumn id="2" name="Colonne2" dataDxfId="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6:B109" totalsRowShown="0">
  <autoFilter ref="A6:B109"/>
  <tableColumns count="2">
    <tableColumn id="1" name="Colonne1"/>
    <tableColumn id="2" name="Colonne2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6:B109" totalsRowShown="0">
  <autoFilter ref="A6:B109"/>
  <tableColumns count="2">
    <tableColumn id="1" name="Colonne1"/>
    <tableColumn id="2" name="Colonne2" dataDxfId="2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A7:B109" totalsRowShown="0">
  <autoFilter ref="A7:B109"/>
  <tableColumns count="2">
    <tableColumn id="1" name="Colonne1"/>
    <tableColumn id="2" name="Colonne2" dataDxfId="1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A6:B109" totalsRowShown="0">
  <autoFilter ref="A6:B109"/>
  <tableColumns count="2">
    <tableColumn id="1" name="Colonne1"/>
    <tableColumn id="2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A37" zoomScale="70" zoomScaleNormal="70" workbookViewId="0">
      <selection activeCell="O35" sqref="O35"/>
    </sheetView>
  </sheetViews>
  <sheetFormatPr baseColWidth="10" defaultRowHeight="14.4" x14ac:dyDescent="0.3"/>
  <cols>
    <col min="1" max="1" width="11.5546875" customWidth="1"/>
    <col min="2" max="10" width="12.6640625" customWidth="1"/>
    <col min="11" max="15" width="13.6640625" customWidth="1"/>
  </cols>
  <sheetData>
    <row r="1" spans="1:15" s="4" customFormat="1" ht="15.6" x14ac:dyDescent="0.3">
      <c r="A1" s="4" t="s">
        <v>63</v>
      </c>
    </row>
    <row r="3" spans="1:15" s="1" customFormat="1" x14ac:dyDescent="0.3">
      <c r="A3" s="41" t="s">
        <v>103</v>
      </c>
      <c r="B3" s="42" t="s">
        <v>65</v>
      </c>
      <c r="C3" s="42" t="s">
        <v>80</v>
      </c>
      <c r="D3" s="42" t="s">
        <v>81</v>
      </c>
      <c r="E3" s="42" t="s">
        <v>82</v>
      </c>
      <c r="F3" s="42" t="s">
        <v>83</v>
      </c>
      <c r="G3" s="42" t="s">
        <v>15</v>
      </c>
      <c r="H3" s="42" t="s">
        <v>16</v>
      </c>
      <c r="I3" s="42" t="s">
        <v>84</v>
      </c>
      <c r="J3" s="42" t="s">
        <v>17</v>
      </c>
      <c r="K3" s="42" t="s">
        <v>18</v>
      </c>
      <c r="L3" s="42" t="s">
        <v>19</v>
      </c>
      <c r="M3" s="42" t="s">
        <v>20</v>
      </c>
      <c r="N3" s="42" t="s">
        <v>21</v>
      </c>
      <c r="O3" s="43" t="s">
        <v>22</v>
      </c>
    </row>
    <row r="4" spans="1:15" x14ac:dyDescent="0.3">
      <c r="A4" s="48" t="s">
        <v>64</v>
      </c>
      <c r="B4" s="44">
        <f>'Sondage 1'!B15</f>
        <v>3</v>
      </c>
      <c r="C4" s="44">
        <f>'Sondage 1'!B23</f>
        <v>4</v>
      </c>
      <c r="D4" s="44">
        <f>'Sondage 1'!B31</f>
        <v>4</v>
      </c>
      <c r="E4" s="44">
        <f>'Sondage 1'!B39</f>
        <v>2</v>
      </c>
      <c r="F4" s="44">
        <f>'Sondage 1'!B47</f>
        <v>1</v>
      </c>
      <c r="G4" s="44">
        <f>'Sondage 1'!B55</f>
        <v>3</v>
      </c>
      <c r="H4" s="44">
        <f>'Sondage 1'!B63</f>
        <v>1</v>
      </c>
      <c r="I4" s="44">
        <f>'Sondage 1'!B71</f>
        <v>1</v>
      </c>
      <c r="J4" s="44">
        <f>'Sondage 1'!B79</f>
        <v>1</v>
      </c>
      <c r="K4" s="44">
        <f>'Sondage 1'!B87</f>
        <v>2</v>
      </c>
      <c r="L4" s="44">
        <v>30</v>
      </c>
      <c r="M4" s="44">
        <f>'Sondage 1'!B103</f>
        <v>8</v>
      </c>
      <c r="N4" s="44">
        <v>2</v>
      </c>
      <c r="O4" s="45">
        <f>'Sondage 1'!B112</f>
        <v>2</v>
      </c>
    </row>
    <row r="5" spans="1:15" x14ac:dyDescent="0.3">
      <c r="A5" s="16" t="s">
        <v>66</v>
      </c>
      <c r="B5" s="46">
        <f>'Sondage 2'!B10</f>
        <v>4</v>
      </c>
      <c r="C5" s="46">
        <f>'Sondage 2'!B18</f>
        <v>1</v>
      </c>
      <c r="D5" s="46">
        <f>'Sondage 2'!B26</f>
        <v>2</v>
      </c>
      <c r="E5" s="46">
        <f>'Sondage 2'!B34</f>
        <v>2</v>
      </c>
      <c r="F5" s="46">
        <f>'Sondage 2'!B42</f>
        <v>3</v>
      </c>
      <c r="G5" s="46">
        <f>'Sondage 2'!B50</f>
        <v>3</v>
      </c>
      <c r="H5" s="46">
        <f>'Sondage 2'!B66</f>
        <v>2</v>
      </c>
      <c r="I5" s="46">
        <f>'Sondage 2'!B66</f>
        <v>2</v>
      </c>
      <c r="J5" s="46">
        <f>'Sondage 2'!B74</f>
        <v>2</v>
      </c>
      <c r="K5" s="46">
        <f>'Sondage 2'!B82</f>
        <v>2</v>
      </c>
      <c r="L5" s="46">
        <f>'Sondage 2'!B95</f>
        <v>15</v>
      </c>
      <c r="M5" s="46">
        <f>'Sondage 2'!B98</f>
        <v>7</v>
      </c>
      <c r="N5" s="46">
        <f>'Sondage 2'!B102</f>
        <v>2</v>
      </c>
      <c r="O5" s="47">
        <f>'Sondage 2'!B107</f>
        <v>2</v>
      </c>
    </row>
    <row r="6" spans="1:15" x14ac:dyDescent="0.3">
      <c r="A6" s="48" t="s">
        <v>67</v>
      </c>
      <c r="B6" s="44">
        <f>'Sondage 3'!B10</f>
        <v>2</v>
      </c>
      <c r="C6" s="44">
        <f>'Sondage 3'!B18</f>
        <v>4</v>
      </c>
      <c r="D6" s="44">
        <f>'Sondage 3'!B26</f>
        <v>5</v>
      </c>
      <c r="E6" s="44">
        <f>'Sondage 3'!B34</f>
        <v>2</v>
      </c>
      <c r="F6" s="44">
        <f>'Sondage 3'!B42</f>
        <v>2</v>
      </c>
      <c r="G6" s="44">
        <f>'Sondage 3'!B50</f>
        <v>2</v>
      </c>
      <c r="H6" s="44">
        <f>'Sondage 3'!B58</f>
        <v>4</v>
      </c>
      <c r="I6" s="44">
        <f>'Sondage 3'!B66</f>
        <v>4</v>
      </c>
      <c r="J6" s="44">
        <f>'Sondage 3'!B74</f>
        <v>5</v>
      </c>
      <c r="K6" s="44">
        <f>'Sondage 3'!B82</f>
        <v>1</v>
      </c>
      <c r="L6" s="44">
        <f>'Sondage 3'!B90</f>
        <v>25</v>
      </c>
      <c r="M6" s="44">
        <f>'Sondage 3'!B93</f>
        <v>8</v>
      </c>
      <c r="N6" s="44">
        <f>'Sondage 3'!B97</f>
        <v>2</v>
      </c>
      <c r="O6" s="45">
        <f>'Sondage 3'!B102</f>
        <v>5</v>
      </c>
    </row>
    <row r="7" spans="1:15" x14ac:dyDescent="0.3">
      <c r="A7" s="16" t="s">
        <v>68</v>
      </c>
      <c r="B7" s="46">
        <f>'Sondage 4'!B10</f>
        <v>3</v>
      </c>
      <c r="C7" s="46">
        <f>'Sondage 4'!B18</f>
        <v>3</v>
      </c>
      <c r="D7" s="46">
        <f>'Sondage 4'!B26</f>
        <v>3</v>
      </c>
      <c r="E7" s="46">
        <f>'Sondage 4'!B34</f>
        <v>3</v>
      </c>
      <c r="F7" s="46">
        <f>'Sondage 4'!B42</f>
        <v>3</v>
      </c>
      <c r="G7" s="46">
        <f>'Sondage 4'!B50</f>
        <v>3</v>
      </c>
      <c r="H7" s="46">
        <f>'Sondage 4'!B58</f>
        <v>4</v>
      </c>
      <c r="I7" s="46">
        <v>3</v>
      </c>
      <c r="J7" s="46">
        <f>'Sondage 4'!B73</f>
        <v>2</v>
      </c>
      <c r="K7" s="46">
        <f>'Sondage 4'!B79</f>
        <v>4</v>
      </c>
      <c r="L7" s="46">
        <f>'Sondage 4'!B87</f>
        <v>25</v>
      </c>
      <c r="M7" s="46">
        <f>'Sondage 4'!B91</f>
        <v>5</v>
      </c>
      <c r="N7" s="46">
        <v>2</v>
      </c>
      <c r="O7" s="47">
        <f>'Sondage 4'!B105</f>
        <v>3</v>
      </c>
    </row>
    <row r="8" spans="1:15" x14ac:dyDescent="0.3">
      <c r="A8" s="48" t="s">
        <v>69</v>
      </c>
      <c r="B8" s="44">
        <f>'Sondage 5'!B10</f>
        <v>1</v>
      </c>
      <c r="C8" s="44">
        <f>'Sondage 5'!B18</f>
        <v>2</v>
      </c>
      <c r="D8" s="44">
        <f>'Sondage 5'!B26</f>
        <v>2</v>
      </c>
      <c r="E8" s="44">
        <f>'Sondage 5'!B34</f>
        <v>2</v>
      </c>
      <c r="F8" s="44">
        <f>'Sondage 5'!B42</f>
        <v>2</v>
      </c>
      <c r="G8" s="44">
        <f>'Sondage 5'!B50</f>
        <v>1</v>
      </c>
      <c r="H8" s="44">
        <f>'Sondage 5'!B58</f>
        <v>2</v>
      </c>
      <c r="I8" s="44">
        <f>'Sondage 5'!B66</f>
        <v>2</v>
      </c>
      <c r="J8" s="44">
        <f>'Sondage 5'!B74</f>
        <v>1</v>
      </c>
      <c r="K8" s="44">
        <f>'Sondage 5'!B82</f>
        <v>4</v>
      </c>
      <c r="L8" s="44">
        <f>'Sondage 5'!B90</f>
        <v>25</v>
      </c>
      <c r="M8" s="44">
        <f>'Sondage 5'!B98</f>
        <v>4</v>
      </c>
      <c r="N8" s="44">
        <v>2</v>
      </c>
      <c r="O8" s="45">
        <f>'Sondage 5'!B107</f>
        <v>1</v>
      </c>
    </row>
    <row r="9" spans="1:15" x14ac:dyDescent="0.3">
      <c r="A9" s="16" t="s">
        <v>70</v>
      </c>
      <c r="B9" s="46">
        <f>'Sondage 6'!B10</f>
        <v>1</v>
      </c>
      <c r="C9" s="46">
        <f>'Sondage 6'!B18</f>
        <v>2</v>
      </c>
      <c r="D9" s="46">
        <f>'Sondage 6'!B26</f>
        <v>3</v>
      </c>
      <c r="E9" s="46">
        <f>'Sondage 6'!B34</f>
        <v>3</v>
      </c>
      <c r="F9" s="46">
        <f>'Sondage 6'!B42</f>
        <v>3</v>
      </c>
      <c r="G9" s="46">
        <f>'Sondage 6'!B50</f>
        <v>1</v>
      </c>
      <c r="H9" s="46">
        <f>'Sondage 6'!B58</f>
        <v>1</v>
      </c>
      <c r="I9" s="46">
        <f>'Sondage 6'!B66</f>
        <v>4</v>
      </c>
      <c r="J9" s="46">
        <f>'Sondage 6'!B74</f>
        <v>4</v>
      </c>
      <c r="K9" s="46">
        <f>'Sondage 6'!B82</f>
        <v>4</v>
      </c>
      <c r="L9" s="46">
        <f>'Sondage 6'!B90</f>
        <v>25</v>
      </c>
      <c r="M9" s="46">
        <f>'Sondage 6'!B94</f>
        <v>4</v>
      </c>
      <c r="N9" s="46">
        <f>'Sondage 6'!B98</f>
        <v>2</v>
      </c>
      <c r="O9" s="47">
        <f>'Sondage 6'!B103</f>
        <v>3</v>
      </c>
    </row>
    <row r="10" spans="1:15" x14ac:dyDescent="0.3">
      <c r="A10" s="48" t="s">
        <v>71</v>
      </c>
      <c r="B10" s="44">
        <f>Tableau6[[#This Row],[Colonne1]]</f>
        <v>3</v>
      </c>
      <c r="C10" s="44">
        <f>'Sondage 7'!B18</f>
        <v>3</v>
      </c>
      <c r="D10" s="44">
        <f>'Sondage 7'!B26</f>
        <v>3</v>
      </c>
      <c r="E10" s="44">
        <f>'Sondage 7'!B34</f>
        <v>3</v>
      </c>
      <c r="F10" s="44">
        <f>'Sondage 7'!B42</f>
        <v>3</v>
      </c>
      <c r="G10" s="44">
        <f>'Sondage 7'!B50</f>
        <v>3</v>
      </c>
      <c r="H10" s="44">
        <f>'Sondage 7'!B58</f>
        <v>5</v>
      </c>
      <c r="I10" s="44">
        <f>'Sondage 7'!B66</f>
        <v>3</v>
      </c>
      <c r="J10" s="44">
        <f>'Sondage 7'!B82</f>
        <v>4</v>
      </c>
      <c r="K10" s="44">
        <f>'Sondage 7'!B82</f>
        <v>4</v>
      </c>
      <c r="L10" s="44">
        <f>'Sondage 7'!B90</f>
        <v>20</v>
      </c>
      <c r="M10" s="44">
        <f>'Sondage 7'!B94</f>
        <v>5</v>
      </c>
      <c r="N10" s="44">
        <v>2</v>
      </c>
      <c r="O10" s="45">
        <f>'Sondage 7'!B104</f>
        <v>2</v>
      </c>
    </row>
    <row r="11" spans="1:15" x14ac:dyDescent="0.3">
      <c r="A11" s="16" t="s">
        <v>72</v>
      </c>
      <c r="B11" s="46">
        <f>'Sondage 8'!B10</f>
        <v>1</v>
      </c>
      <c r="C11" s="46">
        <f>'Sondage 8'!B18</f>
        <v>2</v>
      </c>
      <c r="D11" s="46">
        <f>'Sondage 8'!B26</f>
        <v>2</v>
      </c>
      <c r="E11" s="46">
        <f>'Sondage 8'!B34</f>
        <v>2</v>
      </c>
      <c r="F11" s="46">
        <f>'Sondage 8'!B42</f>
        <v>2</v>
      </c>
      <c r="G11" s="46">
        <f>'Sondage 8'!B50</f>
        <v>3</v>
      </c>
      <c r="H11" s="46">
        <f>'Sondage 8'!B58</f>
        <v>3</v>
      </c>
      <c r="I11" s="46">
        <f>'Sondage 8'!B66</f>
        <v>4</v>
      </c>
      <c r="J11" s="46">
        <f>'Sondage 8'!B74</f>
        <v>2</v>
      </c>
      <c r="K11" s="46">
        <f>'Sondage 9'!B74</f>
        <v>3</v>
      </c>
      <c r="L11" s="46">
        <f>'Sondage 8'!B90</f>
        <v>25</v>
      </c>
      <c r="M11" s="46">
        <f>'Sondage 8'!B94</f>
        <v>5</v>
      </c>
      <c r="N11" s="46">
        <f>'Sondage 8'!B98</f>
        <v>1</v>
      </c>
      <c r="O11" s="47">
        <f>'Sondage 8'!B103</f>
        <v>3</v>
      </c>
    </row>
    <row r="12" spans="1:15" x14ac:dyDescent="0.3">
      <c r="A12" s="48" t="s">
        <v>73</v>
      </c>
      <c r="B12" s="44">
        <f>'Sondage 9'!B11</f>
        <v>1</v>
      </c>
      <c r="C12" s="44">
        <f>'Sondage 9'!B18</f>
        <v>1</v>
      </c>
      <c r="D12" s="44">
        <f>'Sondage 9'!B26</f>
        <v>2</v>
      </c>
      <c r="E12" s="44">
        <f>'Sondage 9'!B34</f>
        <v>2</v>
      </c>
      <c r="F12" s="44">
        <f>'Sondage 9'!B42</f>
        <v>3</v>
      </c>
      <c r="G12" s="44">
        <f>'Sondage 9'!B50</f>
        <v>4</v>
      </c>
      <c r="H12" s="44">
        <f>'Sondage 9'!B58</f>
        <v>1</v>
      </c>
      <c r="I12" s="44">
        <f>'Sondage 9'!B66</f>
        <v>3</v>
      </c>
      <c r="J12" s="44">
        <f>'Sondage 9'!B74</f>
        <v>3</v>
      </c>
      <c r="K12" s="44">
        <f>'Sondage 9'!B82</f>
        <v>2</v>
      </c>
      <c r="L12" s="44">
        <f>'Sondage 9'!B90</f>
        <v>25</v>
      </c>
      <c r="M12" s="44">
        <f>'Sondage 9'!B95</f>
        <v>8</v>
      </c>
      <c r="N12" s="44">
        <f>'Sondage 9'!B99</f>
        <v>2</v>
      </c>
      <c r="O12" s="45">
        <f>'Sondage 9'!B104</f>
        <v>2</v>
      </c>
    </row>
    <row r="13" spans="1:15" x14ac:dyDescent="0.3">
      <c r="A13" s="16" t="s">
        <v>74</v>
      </c>
      <c r="B13" s="46">
        <f>'Sondage 10'!B10</f>
        <v>2</v>
      </c>
      <c r="C13" s="46">
        <f>'Sondage 10'!B18</f>
        <v>3</v>
      </c>
      <c r="D13" s="46">
        <f>'Sondage 10'!B26</f>
        <v>2</v>
      </c>
      <c r="E13" s="46">
        <f>'Sondage 10'!B34</f>
        <v>2</v>
      </c>
      <c r="F13" s="46">
        <f>'Sondage 10'!B42</f>
        <v>3</v>
      </c>
      <c r="G13" s="46">
        <f>'Sondage 10'!B50</f>
        <v>4</v>
      </c>
      <c r="H13" s="46">
        <f>'Sondage 10'!B58</f>
        <v>4</v>
      </c>
      <c r="I13" s="46">
        <f>'Sondage 10'!B66</f>
        <v>2</v>
      </c>
      <c r="J13" s="46">
        <f>'Sondage 10'!B74</f>
        <v>1</v>
      </c>
      <c r="K13" s="46">
        <f>'Sondage 10'!B82</f>
        <v>2</v>
      </c>
      <c r="L13" s="46">
        <f>'Sondage 10'!B90</f>
        <v>25</v>
      </c>
      <c r="M13" s="46">
        <f>'Sondage 10'!B95</f>
        <v>4</v>
      </c>
      <c r="N13" s="46">
        <f>'Sondage 10'!B99</f>
        <v>2</v>
      </c>
      <c r="O13" s="47">
        <f>'Sondage 10'!B104</f>
        <v>4</v>
      </c>
    </row>
    <row r="14" spans="1:15" x14ac:dyDescent="0.3">
      <c r="A14" s="48" t="s">
        <v>75</v>
      </c>
      <c r="B14" s="44">
        <f>'Sondage 11'!B11</f>
        <v>1</v>
      </c>
      <c r="C14" s="44">
        <f>'Sondage 11'!B18</f>
        <v>3</v>
      </c>
      <c r="D14" s="44">
        <f>'Sondage 11'!B26</f>
        <v>3</v>
      </c>
      <c r="E14" s="44">
        <f>'Sondage 11'!B34</f>
        <v>1</v>
      </c>
      <c r="F14" s="44">
        <f>'Sondage 11'!B42</f>
        <v>3</v>
      </c>
      <c r="G14" s="44">
        <f>'Sondage 11'!B50</f>
        <v>1</v>
      </c>
      <c r="H14" s="44">
        <f>'Sondage 11'!B58</f>
        <v>5</v>
      </c>
      <c r="I14" s="44">
        <f>'Sondage 11'!B66</f>
        <v>1</v>
      </c>
      <c r="J14" s="44">
        <f>'Sondage 11'!B74</f>
        <v>2</v>
      </c>
      <c r="K14" s="44">
        <f>'Sondage 11'!B82</f>
        <v>2</v>
      </c>
      <c r="L14" s="44">
        <f>'Sondage 11'!B90</f>
        <v>30</v>
      </c>
      <c r="M14" s="44">
        <f>'Sondage 11'!B94</f>
        <v>5</v>
      </c>
      <c r="N14" s="44">
        <f>'Sondage 11'!B98</f>
        <v>1</v>
      </c>
      <c r="O14" s="45">
        <f>'Sondage 11'!B103</f>
        <v>4</v>
      </c>
    </row>
    <row r="15" spans="1:15" x14ac:dyDescent="0.3">
      <c r="A15" s="16" t="s">
        <v>76</v>
      </c>
      <c r="B15" s="46">
        <f>'Sondage 12'!B11</f>
        <v>5</v>
      </c>
      <c r="C15" s="46">
        <f>'Sondage 12'!B18</f>
        <v>4</v>
      </c>
      <c r="D15" s="46">
        <f>'Sondage 12'!B26</f>
        <v>4</v>
      </c>
      <c r="E15" s="46">
        <f>'Sondage 12'!B34</f>
        <v>4</v>
      </c>
      <c r="F15" s="46">
        <f>'Sondage 12'!B42</f>
        <v>5</v>
      </c>
      <c r="G15" s="46">
        <f>'Sondage 12'!B50</f>
        <v>3</v>
      </c>
      <c r="H15" s="46">
        <f>'Sondage 12'!B58</f>
        <v>4</v>
      </c>
      <c r="I15" s="46">
        <f>'Sondage 12'!B66</f>
        <v>3</v>
      </c>
      <c r="J15" s="46">
        <f>'Sondage 12'!B74</f>
        <v>4</v>
      </c>
      <c r="K15" s="46">
        <f>'Sondage 12'!B82</f>
        <v>2</v>
      </c>
      <c r="L15" s="46">
        <f>'Sondage 12'!B90</f>
        <v>10</v>
      </c>
      <c r="M15" s="46">
        <f>'Sondage 12'!B95</f>
        <v>5</v>
      </c>
      <c r="N15" s="46">
        <f>'Sondage 12'!B99</f>
        <v>2</v>
      </c>
      <c r="O15" s="47">
        <f>'Sondage 12'!B104</f>
        <v>3</v>
      </c>
    </row>
    <row r="16" spans="1:15" x14ac:dyDescent="0.3">
      <c r="A16" s="48" t="s">
        <v>77</v>
      </c>
      <c r="B16" s="44">
        <f>'Sondage 13'!B11</f>
        <v>1</v>
      </c>
      <c r="C16" s="44">
        <f>'Sondage 13'!B18</f>
        <v>2</v>
      </c>
      <c r="D16" s="44">
        <f>'Sondage 13'!B26</f>
        <v>5</v>
      </c>
      <c r="E16" s="44">
        <f>'Sondage 13'!B34</f>
        <v>5</v>
      </c>
      <c r="F16" s="44">
        <f>'Sondage 13'!B42</f>
        <v>2</v>
      </c>
      <c r="G16" s="44">
        <f>'Sondage 13'!B50</f>
        <v>2</v>
      </c>
      <c r="H16" s="44">
        <f>'Sondage 13'!B58</f>
        <v>1</v>
      </c>
      <c r="I16" s="44">
        <f>'Sondage 13'!B66</f>
        <v>3</v>
      </c>
      <c r="J16" s="44">
        <f>'Sondage 13'!B74</f>
        <v>3</v>
      </c>
      <c r="K16" s="44">
        <f>'Sondage 13'!B82</f>
        <v>3</v>
      </c>
      <c r="L16" s="44">
        <f>'Sondage 13'!B90</f>
        <v>30</v>
      </c>
      <c r="M16" s="44">
        <f>'Sondage 13'!B95</f>
        <v>7</v>
      </c>
      <c r="N16" s="44">
        <f>'Sondage 13'!B99</f>
        <v>1</v>
      </c>
      <c r="O16" s="45">
        <f>'Sondage 13'!B104</f>
        <v>6</v>
      </c>
    </row>
    <row r="17" spans="1:15" x14ac:dyDescent="0.3">
      <c r="A17" s="16" t="s">
        <v>78</v>
      </c>
      <c r="B17" s="46">
        <f>Sondage14!B12</f>
        <v>3</v>
      </c>
      <c r="C17" s="46">
        <f>Sondage14!B20</f>
        <v>3</v>
      </c>
      <c r="D17" s="46">
        <f>Sondage14!B27</f>
        <v>2</v>
      </c>
      <c r="E17" s="46">
        <f>Sondage14!B35</f>
        <v>4</v>
      </c>
      <c r="F17" s="46">
        <f>Sondage14!B43</f>
        <v>2</v>
      </c>
      <c r="G17" s="46">
        <f>Sondage14!B51</f>
        <v>3</v>
      </c>
      <c r="H17" s="46">
        <f>Sondage14!B59</f>
        <v>4</v>
      </c>
      <c r="I17" s="46">
        <f>Sondage14!B67</f>
        <v>3</v>
      </c>
      <c r="J17" s="46">
        <f>Sondage14!B75</f>
        <v>4</v>
      </c>
      <c r="K17" s="46">
        <f>Sondage14!B83</f>
        <v>1</v>
      </c>
      <c r="L17" s="46">
        <f>Sondage14!B91</f>
        <v>20</v>
      </c>
      <c r="M17" s="46">
        <f>Sondage14!B95</f>
        <v>5</v>
      </c>
      <c r="N17" s="46">
        <f>Sondage14!B99</f>
        <v>1</v>
      </c>
      <c r="O17" s="47">
        <f>Sondage14!B104</f>
        <v>4</v>
      </c>
    </row>
    <row r="18" spans="1:15" x14ac:dyDescent="0.3">
      <c r="A18" s="39" t="s">
        <v>79</v>
      </c>
      <c r="B18" s="37">
        <f>'Sondage 15'!B11</f>
        <v>1</v>
      </c>
      <c r="C18" s="37">
        <f>'Sondage 15'!B19</f>
        <v>3</v>
      </c>
      <c r="D18" s="37">
        <f>'Sondage 15'!B27</f>
        <v>5</v>
      </c>
      <c r="E18" s="37">
        <f>'Sondage 15'!B35</f>
        <v>3</v>
      </c>
      <c r="F18" s="37">
        <f>'Sondage 15'!B43</f>
        <v>4</v>
      </c>
      <c r="G18" s="37">
        <f>'Sondage 15'!B51</f>
        <v>4</v>
      </c>
      <c r="H18" s="37">
        <f>'Sondage 15'!B59</f>
        <v>4</v>
      </c>
      <c r="I18" s="37">
        <f>'Sondage 15'!B67</f>
        <v>3</v>
      </c>
      <c r="J18" s="37">
        <f>'Sondage 15'!B75</f>
        <v>4</v>
      </c>
      <c r="K18" s="37">
        <f>'Sondage 15'!B83</f>
        <v>2</v>
      </c>
      <c r="L18" s="37">
        <f>'Sondage 15'!B91</f>
        <v>15</v>
      </c>
      <c r="M18" s="37">
        <f>'Sondage 15'!B95</f>
        <v>5</v>
      </c>
      <c r="N18" s="37">
        <f>'Sondage 15'!B99</f>
        <v>2</v>
      </c>
      <c r="O18" s="38">
        <f>'Sondage 15'!B104</f>
        <v>6</v>
      </c>
    </row>
    <row r="19" spans="1:15" x14ac:dyDescent="0.3">
      <c r="A19" s="1"/>
    </row>
    <row r="20" spans="1:15" x14ac:dyDescent="0.3">
      <c r="A20" s="1" t="s">
        <v>85</v>
      </c>
      <c r="B20" s="35">
        <f>AVERAGE(Compilation!$B$4:$B$18)</f>
        <v>2.1333333333333333</v>
      </c>
      <c r="C20" s="35">
        <f>AVERAGE(Compilation!$C$4:$C$18)</f>
        <v>2.6666666666666665</v>
      </c>
      <c r="D20" s="35">
        <f>AVERAGE(Compilation!$D$4:$D$18)</f>
        <v>3.1333333333333333</v>
      </c>
      <c r="E20" s="35">
        <f>AVERAGE(Compilation!$E$4:$E$18)</f>
        <v>2.6666666666666665</v>
      </c>
      <c r="F20" s="35">
        <f>AVERAGE(Compilation!$F$4:$F$18)</f>
        <v>2.7333333333333334</v>
      </c>
      <c r="G20" s="35">
        <f>AVERAGE(Compilation!$G$4:$G$18)</f>
        <v>2.6666666666666665</v>
      </c>
      <c r="H20" s="35">
        <f>AVERAGE(Compilation!$H$4:$H$18)</f>
        <v>3</v>
      </c>
      <c r="I20" s="35">
        <f>AVERAGE(Compilation!$I$4:$I$18)</f>
        <v>2.7333333333333334</v>
      </c>
      <c r="J20" s="35">
        <f>AVERAGE(Compilation!$J$4:$J$18)</f>
        <v>2.8</v>
      </c>
      <c r="K20" s="35">
        <f>AVERAGE(Compilation!$K$4:$K$18)</f>
        <v>2.5333333333333332</v>
      </c>
      <c r="L20" s="35">
        <f>AVERAGE(L4:L18)</f>
        <v>23</v>
      </c>
      <c r="M20" s="35">
        <f>AVERAGE(Compilation!$M$4:$M$18)</f>
        <v>5.666666666666667</v>
      </c>
      <c r="N20" s="35">
        <f>AVERAGE(Compilation!$N$4:$N$18)</f>
        <v>1.7333333333333334</v>
      </c>
      <c r="O20" s="35">
        <f>AVERAGE(Compilation!$O$4:$O$18)</f>
        <v>3.3333333333333335</v>
      </c>
    </row>
    <row r="21" spans="1:15" x14ac:dyDescent="0.3">
      <c r="A21" s="1" t="s">
        <v>86</v>
      </c>
      <c r="B21" s="35">
        <f>MEDIAN(B4:B18)</f>
        <v>2</v>
      </c>
      <c r="C21" s="35">
        <f t="shared" ref="C21:O21" si="0">MEDIAN(C4:C18)</f>
        <v>3</v>
      </c>
      <c r="D21" s="35">
        <f t="shared" si="0"/>
        <v>3</v>
      </c>
      <c r="E21" s="35">
        <f t="shared" si="0"/>
        <v>2</v>
      </c>
      <c r="F21" s="35">
        <f t="shared" si="0"/>
        <v>3</v>
      </c>
      <c r="G21" s="35">
        <f t="shared" si="0"/>
        <v>3</v>
      </c>
      <c r="H21" s="35">
        <f t="shared" si="0"/>
        <v>4</v>
      </c>
      <c r="I21" s="35">
        <f t="shared" si="0"/>
        <v>3</v>
      </c>
      <c r="J21" s="35">
        <f t="shared" si="0"/>
        <v>3</v>
      </c>
      <c r="K21" s="35">
        <f t="shared" si="0"/>
        <v>2</v>
      </c>
      <c r="L21" s="35">
        <f t="shared" si="0"/>
        <v>25</v>
      </c>
      <c r="M21" s="35">
        <f t="shared" si="0"/>
        <v>5</v>
      </c>
      <c r="N21" s="35">
        <f t="shared" si="0"/>
        <v>2</v>
      </c>
      <c r="O21" s="35">
        <f t="shared" si="0"/>
        <v>3</v>
      </c>
    </row>
    <row r="22" spans="1:15" x14ac:dyDescent="0.3">
      <c r="A22" s="1" t="s">
        <v>87</v>
      </c>
      <c r="B22" s="35">
        <f>STDEV(Compilation!$B$4:$B$18)</f>
        <v>1.3020130933435712</v>
      </c>
      <c r="C22" s="35">
        <f>STDEV(Compilation!$C$4:$C$18)</f>
        <v>0.97590007294853298</v>
      </c>
      <c r="D22" s="35">
        <f>STDEV(Compilation!$D$4:$D$18)</f>
        <v>1.187233679409327</v>
      </c>
      <c r="E22" s="35">
        <f>STDEV(Compilation!$E$4:$E$18)</f>
        <v>1.046536236944567</v>
      </c>
      <c r="F22" s="35">
        <f>STDEV(Compilation!$F$4:$F$18)</f>
        <v>0.96115010472325502</v>
      </c>
      <c r="G22" s="35">
        <f>STDEV(Compilation!$G$4:$G$18)</f>
        <v>1.046536236944567</v>
      </c>
      <c r="H22" s="35">
        <f>STDEV(Compilation!$H$4:$H$18)</f>
        <v>1.5118578920369088</v>
      </c>
      <c r="I22" s="35">
        <f>STDEV(Compilation!$I$4:$I$18)</f>
        <v>0.96115010472325502</v>
      </c>
      <c r="J22" s="35">
        <f>STDEV(Compilation!$J$4:$J$18)</f>
        <v>1.3201731488169055</v>
      </c>
      <c r="K22" s="35">
        <f>STDEV(Compilation!$K$4:$K$18)</f>
        <v>1.0600988273786194</v>
      </c>
      <c r="L22" s="35">
        <f>STDEV(L4:L18)</f>
        <v>5.9160797830996161</v>
      </c>
      <c r="M22" s="35">
        <f>STDEV(Compilation!$M$4:$M$18)</f>
        <v>1.4960264830861909</v>
      </c>
      <c r="N22" s="35">
        <f>STDEV(Compilation!$N$4:$N$18)</f>
        <v>0.45773770821706317</v>
      </c>
      <c r="O22" s="35">
        <f>STDEV(Compilation!$O$4:$O$18)</f>
        <v>1.4960264830861913</v>
      </c>
    </row>
    <row r="24" spans="1:15" x14ac:dyDescent="0.3">
      <c r="A24" s="1">
        <v>1</v>
      </c>
      <c r="B24" s="49">
        <f>COUNTIF($B$4:$B$18,A24)/COUNTA($B$4:$B$18)</f>
        <v>0.46666666666666667</v>
      </c>
      <c r="C24" s="49">
        <f>COUNTIF($C$4:$C$18,A24)/COUNTA($C$4:$C$18)</f>
        <v>0.13333333333333333</v>
      </c>
      <c r="D24" s="49">
        <f>COUNTIF(D4:D18,A24)/COUNTA(D4:D18)</f>
        <v>0</v>
      </c>
      <c r="E24" s="49">
        <f>COUNTIF($E$4:$E$18,A24)/COUNTA($E$4:$E$18)</f>
        <v>6.6666666666666666E-2</v>
      </c>
      <c r="F24" s="49">
        <f>COUNTIF($F$4:$F$18,A24)/COUNTA($F$4:$F$18)</f>
        <v>6.6666666666666666E-2</v>
      </c>
      <c r="G24" s="49">
        <f>COUNTIF($G$4:$G$18,A24)/COUNTA($G$4:$G$18)</f>
        <v>0.2</v>
      </c>
      <c r="H24" s="49">
        <f>COUNTIF($H$4:$H$18,A24)/COUNTA(G4:G18)</f>
        <v>0.26666666666666666</v>
      </c>
      <c r="I24" s="49">
        <f>COUNTIF(I4:I18,A24)/COUNTA($I$4:$I$18)</f>
        <v>0.13333333333333333</v>
      </c>
      <c r="J24" s="49">
        <f>COUNTIF($J$4:$J$18,A24)/COUNTA($J$4:$J$18)</f>
        <v>0.2</v>
      </c>
      <c r="K24" s="49">
        <f>COUNTIF(K4:$K$18,A24)/COUNTA($K$4:$K$18)</f>
        <v>0.13333333333333333</v>
      </c>
      <c r="L24" s="49">
        <f>COUNTIF($L$4:$L$18,A31)/COUNTA($L$4:$L$18)</f>
        <v>0.2</v>
      </c>
      <c r="M24" s="49">
        <f>COUNTIF($M$4:$M$18,B31)/COUNTA(M4:M18)</f>
        <v>0</v>
      </c>
      <c r="N24" s="49">
        <f>COUNTIF(N4:N18,C31)/COUNTA(N4:N18)</f>
        <v>0.26666666666666666</v>
      </c>
      <c r="O24" s="49">
        <f>COUNTIF($O$4:$O$18,A24)/COUNTA($O$4:$O$18)</f>
        <v>6.6666666666666666E-2</v>
      </c>
    </row>
    <row r="25" spans="1:15" x14ac:dyDescent="0.3">
      <c r="A25" s="1">
        <v>2</v>
      </c>
      <c r="B25" s="49">
        <f>COUNTIF($B$4:$B$18,A25)/COUNTA($B$4:$B$18)</f>
        <v>0.13333333333333333</v>
      </c>
      <c r="C25" s="49">
        <f t="shared" ref="C25:C28" si="1">COUNTIF($C$4:$C$18,A25)/COUNTA($C$4:$C$18)</f>
        <v>0.26666666666666666</v>
      </c>
      <c r="D25" s="49">
        <f t="shared" ref="D25:D28" si="2">COUNTIF(D5:D19,A25)/COUNTA(D5:D19)</f>
        <v>0.42857142857142855</v>
      </c>
      <c r="E25" s="49">
        <f t="shared" ref="E25:E28" si="3">COUNTIF($E$4:$E$18,A25)/COUNTA($E$4:$E$18)</f>
        <v>0.46666666666666667</v>
      </c>
      <c r="F25" s="49">
        <f t="shared" ref="F25:F28" si="4">COUNTIF($F$4:$F$18,A25)/COUNTA($F$4:$F$18)</f>
        <v>0.33333333333333331</v>
      </c>
      <c r="G25" s="49">
        <f t="shared" ref="G25:G28" si="5">COUNTIF($G$4:$G$18,A25)/COUNTA($G$4:$G$18)</f>
        <v>0.13333333333333333</v>
      </c>
      <c r="H25" s="49">
        <f t="shared" ref="H25:H28" si="6">COUNTIF($H$4:$H$18,A25)/COUNTA(G5:G19)</f>
        <v>0.14285714285714285</v>
      </c>
      <c r="I25" s="49">
        <f t="shared" ref="I25:I28" si="7">COUNTIF(I5:I19,A25)/COUNTA($I$4:$I$18)</f>
        <v>0.2</v>
      </c>
      <c r="J25" s="49">
        <f t="shared" ref="J25:J28" si="8">COUNTIF($J$4:$J$18,A25)/COUNTA($J$4:$J$18)</f>
        <v>0.26666666666666666</v>
      </c>
      <c r="K25" s="49">
        <f>COUNTIF(K5:$K$18,A25)/COUNTA($K$4:$K$18)</f>
        <v>0.4</v>
      </c>
      <c r="L25" s="49">
        <f t="shared" ref="L25:L28" si="9">COUNTIF($L$4:$L$18,A32)/COUNTA($L$4:$L$18)</f>
        <v>0.46666666666666667</v>
      </c>
      <c r="M25" s="49">
        <f>COUNTIF($M$4:$M$18,B32)/COUNTA(M5:M19)</f>
        <v>0.21428571428571427</v>
      </c>
      <c r="N25" s="49">
        <f>COUNTIF(N5:N19,C32)/COUNTA(N5:N19)</f>
        <v>0.7142857142857143</v>
      </c>
      <c r="O25" s="49">
        <f t="shared" ref="O25:O29" si="10">COUNTIF($O$4:$O$18,A25)/COUNTA($O$4:$O$18)</f>
        <v>0.26666666666666666</v>
      </c>
    </row>
    <row r="26" spans="1:15" x14ac:dyDescent="0.3">
      <c r="A26" s="1">
        <v>3</v>
      </c>
      <c r="B26" s="49">
        <f>COUNTIF($B$4:$B$18,A26)/COUNTA($B$4:$B$18)</f>
        <v>0.26666666666666666</v>
      </c>
      <c r="C26" s="49">
        <f t="shared" si="1"/>
        <v>0.4</v>
      </c>
      <c r="D26" s="49">
        <f t="shared" si="2"/>
        <v>0.2857142857142857</v>
      </c>
      <c r="E26" s="49">
        <f t="shared" si="3"/>
        <v>0.26666666666666666</v>
      </c>
      <c r="F26" s="49">
        <f t="shared" si="4"/>
        <v>0.46666666666666667</v>
      </c>
      <c r="G26" s="49">
        <f t="shared" si="5"/>
        <v>0.46666666666666667</v>
      </c>
      <c r="H26" s="49">
        <f t="shared" si="6"/>
        <v>7.1428571428571425E-2</v>
      </c>
      <c r="I26" s="49">
        <f t="shared" si="7"/>
        <v>0.46666666666666667</v>
      </c>
      <c r="J26" s="49">
        <f t="shared" si="8"/>
        <v>0.13333333333333333</v>
      </c>
      <c r="K26" s="49">
        <f>COUNTIF(K6:$K$18,A26)/COUNTA($K$4:$K$18)</f>
        <v>0.13333333333333333</v>
      </c>
      <c r="L26" s="49">
        <f t="shared" si="9"/>
        <v>0.13333333333333333</v>
      </c>
      <c r="M26" s="49">
        <f>COUNTIF($M$4:$M$18,B33)/COUNTA(M6:M20)</f>
        <v>0.14285714285714285</v>
      </c>
      <c r="N26" s="49"/>
      <c r="O26" s="49">
        <f t="shared" si="10"/>
        <v>0.26666666666666666</v>
      </c>
    </row>
    <row r="27" spans="1:15" x14ac:dyDescent="0.3">
      <c r="A27" s="1">
        <v>4</v>
      </c>
      <c r="B27" s="49">
        <f>COUNTIF($B$4:$B$18,A27)/COUNTA($B$4:$B$18)</f>
        <v>6.6666666666666666E-2</v>
      </c>
      <c r="C27" s="49">
        <f t="shared" si="1"/>
        <v>0.2</v>
      </c>
      <c r="D27" s="49">
        <f t="shared" si="2"/>
        <v>7.1428571428571425E-2</v>
      </c>
      <c r="E27" s="49">
        <f t="shared" si="3"/>
        <v>0.13333333333333333</v>
      </c>
      <c r="F27" s="49">
        <f t="shared" si="4"/>
        <v>6.6666666666666666E-2</v>
      </c>
      <c r="G27" s="49">
        <f t="shared" si="5"/>
        <v>0.2</v>
      </c>
      <c r="H27" s="49">
        <f t="shared" si="6"/>
        <v>0.42857142857142855</v>
      </c>
      <c r="I27" s="49">
        <f t="shared" si="7"/>
        <v>0.13333333333333333</v>
      </c>
      <c r="J27" s="49">
        <f t="shared" si="8"/>
        <v>0.33333333333333331</v>
      </c>
      <c r="K27" s="49">
        <f>COUNTIF(K7:$K$18,A27)/COUNTA($K$4:$K$18)</f>
        <v>0.26666666666666666</v>
      </c>
      <c r="L27" s="49">
        <f t="shared" si="9"/>
        <v>0.13333333333333333</v>
      </c>
      <c r="M27" s="49">
        <f>COUNTIF($M$4:$M$18,B34)/COUNTA(M7:M21)</f>
        <v>0.5</v>
      </c>
      <c r="N27" s="49"/>
      <c r="O27" s="49">
        <f t="shared" si="10"/>
        <v>0.2</v>
      </c>
    </row>
    <row r="28" spans="1:15" x14ac:dyDescent="0.3">
      <c r="A28" s="1">
        <v>5</v>
      </c>
      <c r="B28" s="49">
        <f>COUNTIF($B$4:$B$18,A28)/COUNTA($B$4:$B$18)</f>
        <v>6.6666666666666666E-2</v>
      </c>
      <c r="C28" s="49">
        <f t="shared" si="1"/>
        <v>0</v>
      </c>
      <c r="D28" s="49">
        <f t="shared" si="2"/>
        <v>0.14285714285714285</v>
      </c>
      <c r="E28" s="49">
        <f t="shared" si="3"/>
        <v>6.6666666666666666E-2</v>
      </c>
      <c r="F28" s="49">
        <f t="shared" si="4"/>
        <v>6.6666666666666666E-2</v>
      </c>
      <c r="G28" s="49">
        <f t="shared" si="5"/>
        <v>0</v>
      </c>
      <c r="H28" s="49">
        <f t="shared" si="6"/>
        <v>0.14285714285714285</v>
      </c>
      <c r="I28" s="49">
        <f t="shared" si="7"/>
        <v>0</v>
      </c>
      <c r="J28" s="49">
        <f t="shared" si="8"/>
        <v>6.6666666666666666E-2</v>
      </c>
      <c r="K28" s="49">
        <f>COUNTIF(K8:$K$18,A28)/COUNTA($K$4:$K$18)</f>
        <v>0</v>
      </c>
      <c r="L28" s="49">
        <f t="shared" si="9"/>
        <v>6.6666666666666666E-2</v>
      </c>
      <c r="M28" s="49">
        <f>COUNTIF($M$4:$M$18,B35)/COUNTA(M8:M22)</f>
        <v>0.21428571428571427</v>
      </c>
      <c r="N28" s="49"/>
      <c r="O28" s="49">
        <f t="shared" si="10"/>
        <v>6.6666666666666666E-2</v>
      </c>
    </row>
    <row r="29" spans="1:15" x14ac:dyDescent="0.3">
      <c r="A29" s="1">
        <v>6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>
        <f t="shared" si="10"/>
        <v>0.13333333333333333</v>
      </c>
    </row>
    <row r="31" spans="1:15" x14ac:dyDescent="0.3">
      <c r="A31" s="1">
        <v>30</v>
      </c>
      <c r="B31">
        <v>10</v>
      </c>
      <c r="C31">
        <v>1</v>
      </c>
      <c r="E31" t="s">
        <v>56</v>
      </c>
      <c r="F31" t="s">
        <v>109</v>
      </c>
      <c r="G31" s="11" t="s">
        <v>111</v>
      </c>
      <c r="J31" s="11" t="s">
        <v>32</v>
      </c>
      <c r="M31" s="51" t="s">
        <v>116</v>
      </c>
      <c r="O31" s="11" t="s">
        <v>122</v>
      </c>
    </row>
    <row r="32" spans="1:15" x14ac:dyDescent="0.3">
      <c r="A32" s="1">
        <v>25</v>
      </c>
      <c r="B32">
        <v>8</v>
      </c>
      <c r="C32">
        <v>2</v>
      </c>
      <c r="E32" t="s">
        <v>4</v>
      </c>
      <c r="F32" t="s">
        <v>110</v>
      </c>
      <c r="G32" s="51" t="s">
        <v>112</v>
      </c>
      <c r="J32" s="51" t="s">
        <v>95</v>
      </c>
      <c r="M32" s="11" t="s">
        <v>117</v>
      </c>
      <c r="O32" s="51" t="s">
        <v>123</v>
      </c>
    </row>
    <row r="33" spans="1:15" x14ac:dyDescent="0.3">
      <c r="A33" s="1">
        <v>20</v>
      </c>
      <c r="B33">
        <v>7</v>
      </c>
      <c r="E33" t="s">
        <v>5</v>
      </c>
      <c r="G33" s="11" t="s">
        <v>113</v>
      </c>
      <c r="J33" s="11" t="s">
        <v>33</v>
      </c>
      <c r="M33" s="51" t="s">
        <v>118</v>
      </c>
      <c r="O33" s="11" t="s">
        <v>124</v>
      </c>
    </row>
    <row r="34" spans="1:15" x14ac:dyDescent="0.3">
      <c r="A34" s="1">
        <v>15</v>
      </c>
      <c r="B34">
        <v>5</v>
      </c>
      <c r="E34" t="s">
        <v>6</v>
      </c>
      <c r="G34" s="51" t="s">
        <v>114</v>
      </c>
      <c r="J34" s="51" t="s">
        <v>34</v>
      </c>
      <c r="M34" s="11" t="s">
        <v>119</v>
      </c>
      <c r="O34" s="51" t="s">
        <v>125</v>
      </c>
    </row>
    <row r="35" spans="1:15" x14ac:dyDescent="0.3">
      <c r="A35" s="1">
        <v>10</v>
      </c>
      <c r="B35">
        <v>4</v>
      </c>
      <c r="E35" t="s">
        <v>7</v>
      </c>
      <c r="G35" s="11" t="s">
        <v>115</v>
      </c>
      <c r="J35" s="11" t="s">
        <v>35</v>
      </c>
      <c r="M35" s="51" t="s">
        <v>120</v>
      </c>
      <c r="O35" s="11" t="s">
        <v>126</v>
      </c>
    </row>
    <row r="36" spans="1:15" x14ac:dyDescent="0.3">
      <c r="M36" s="11" t="s">
        <v>121</v>
      </c>
    </row>
  </sheetData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workbookViewId="0">
      <selection activeCell="J8" sqref="J8"/>
    </sheetView>
  </sheetViews>
  <sheetFormatPr baseColWidth="10" defaultRowHeight="14.4" x14ac:dyDescent="0.3"/>
  <cols>
    <col min="1" max="1" width="75.33203125" customWidth="1"/>
    <col min="2" max="2" width="0" style="22" hidden="1" customWidth="1"/>
    <col min="3" max="3" width="0" hidden="1" customWidth="1"/>
    <col min="4" max="4" width="35.88671875" bestFit="1" customWidth="1"/>
    <col min="5" max="5" width="33.5546875" bestFit="1" customWidth="1"/>
    <col min="6" max="6" width="27.44140625" bestFit="1" customWidth="1"/>
    <col min="7" max="7" width="24.44140625" bestFit="1" customWidth="1"/>
    <col min="8" max="8" width="41" bestFit="1" customWidth="1"/>
    <col min="9" max="9" width="41" customWidth="1"/>
    <col min="10" max="10" width="28" bestFit="1" customWidth="1"/>
  </cols>
  <sheetData>
    <row r="1" spans="1:10" s="4" customFormat="1" ht="15.6" x14ac:dyDescent="0.3">
      <c r="A1" s="4" t="s">
        <v>58</v>
      </c>
      <c r="B1" s="31" t="s">
        <v>14</v>
      </c>
      <c r="C1" s="4" t="s">
        <v>15</v>
      </c>
      <c r="D1" s="4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</row>
    <row r="2" spans="1:10" ht="18" x14ac:dyDescent="0.35">
      <c r="A2">
        <v>1</v>
      </c>
      <c r="B2" s="32" t="s">
        <v>56</v>
      </c>
      <c r="C2" s="7" t="s">
        <v>56</v>
      </c>
      <c r="D2">
        <v>1</v>
      </c>
      <c r="E2">
        <v>1</v>
      </c>
      <c r="F2">
        <v>1</v>
      </c>
      <c r="G2" s="19">
        <v>30</v>
      </c>
      <c r="H2" s="19">
        <v>10</v>
      </c>
      <c r="I2">
        <v>1</v>
      </c>
      <c r="J2">
        <v>1</v>
      </c>
    </row>
    <row r="3" spans="1:10" x14ac:dyDescent="0.3">
      <c r="A3">
        <v>2</v>
      </c>
      <c r="B3" s="22" t="s">
        <v>4</v>
      </c>
      <c r="C3" t="s">
        <v>4</v>
      </c>
      <c r="D3">
        <v>2</v>
      </c>
      <c r="E3">
        <v>2</v>
      </c>
      <c r="F3">
        <v>2</v>
      </c>
      <c r="G3" s="19">
        <v>25</v>
      </c>
      <c r="H3" s="19">
        <v>8</v>
      </c>
      <c r="I3">
        <v>2</v>
      </c>
      <c r="J3">
        <v>2</v>
      </c>
    </row>
    <row r="4" spans="1:10" ht="15.6" x14ac:dyDescent="0.3">
      <c r="A4">
        <v>3</v>
      </c>
      <c r="B4" s="33" t="s">
        <v>5</v>
      </c>
      <c r="C4" s="6" t="s">
        <v>5</v>
      </c>
      <c r="D4">
        <v>3</v>
      </c>
      <c r="E4">
        <v>3</v>
      </c>
      <c r="F4">
        <v>3</v>
      </c>
      <c r="G4" s="19">
        <v>20</v>
      </c>
      <c r="H4" s="19">
        <v>7</v>
      </c>
      <c r="J4">
        <v>3</v>
      </c>
    </row>
    <row r="5" spans="1:10" x14ac:dyDescent="0.3">
      <c r="A5">
        <v>4</v>
      </c>
      <c r="B5" s="22" t="s">
        <v>6</v>
      </c>
      <c r="C5" t="s">
        <v>6</v>
      </c>
      <c r="D5">
        <v>4</v>
      </c>
      <c r="E5">
        <v>4</v>
      </c>
      <c r="F5">
        <v>4</v>
      </c>
      <c r="G5" s="19">
        <v>15</v>
      </c>
      <c r="H5" s="19">
        <v>5</v>
      </c>
      <c r="J5">
        <v>4</v>
      </c>
    </row>
    <row r="6" spans="1:10" x14ac:dyDescent="0.3">
      <c r="A6">
        <v>5</v>
      </c>
      <c r="B6" s="22" t="s">
        <v>7</v>
      </c>
      <c r="C6" t="s">
        <v>7</v>
      </c>
      <c r="D6">
        <v>5</v>
      </c>
      <c r="E6">
        <v>5</v>
      </c>
      <c r="F6">
        <v>5</v>
      </c>
      <c r="G6" s="19">
        <v>10</v>
      </c>
      <c r="H6" s="19">
        <v>4</v>
      </c>
      <c r="J6">
        <v>5</v>
      </c>
    </row>
    <row r="7" spans="1:10" x14ac:dyDescent="0.3">
      <c r="J7">
        <v>6</v>
      </c>
    </row>
    <row r="8" spans="1:10" s="8" customFormat="1" x14ac:dyDescent="0.3">
      <c r="B8" s="34"/>
    </row>
    <row r="26" spans="1:1" x14ac:dyDescent="0.3">
      <c r="A26" s="10"/>
    </row>
    <row r="27" spans="1:1" x14ac:dyDescent="0.3">
      <c r="A27" s="10"/>
    </row>
    <row r="28" spans="1:1" x14ac:dyDescent="0.3">
      <c r="A28" s="10"/>
    </row>
    <row r="29" spans="1:1" x14ac:dyDescent="0.3">
      <c r="A29" s="10"/>
    </row>
    <row r="30" spans="1:1" x14ac:dyDescent="0.3">
      <c r="A30" s="10"/>
    </row>
    <row r="33" spans="1:1" x14ac:dyDescent="0.3">
      <c r="A33" s="10"/>
    </row>
    <row r="34" spans="1:1" x14ac:dyDescent="0.3">
      <c r="A34" s="10"/>
    </row>
    <row r="35" spans="1:1" x14ac:dyDescent="0.3">
      <c r="A35" s="10"/>
    </row>
    <row r="36" spans="1:1" x14ac:dyDescent="0.3">
      <c r="A36" s="10"/>
    </row>
    <row r="37" spans="1:1" x14ac:dyDescent="0.3">
      <c r="A37" s="10"/>
    </row>
    <row r="38" spans="1:1" x14ac:dyDescent="0.3">
      <c r="A38" s="10"/>
    </row>
    <row r="42" spans="1:1" x14ac:dyDescent="0.3">
      <c r="A42" s="10"/>
    </row>
    <row r="43" spans="1:1" x14ac:dyDescent="0.3">
      <c r="A43" s="10"/>
    </row>
    <row r="44" spans="1:1" x14ac:dyDescent="0.3">
      <c r="A44" s="10"/>
    </row>
    <row r="45" spans="1:1" x14ac:dyDescent="0.3">
      <c r="A45" s="10"/>
    </row>
    <row r="46" spans="1:1" x14ac:dyDescent="0.3">
      <c r="A46" s="10"/>
    </row>
    <row r="50" spans="1:1" x14ac:dyDescent="0.3">
      <c r="A50" s="10"/>
    </row>
    <row r="51" spans="1:1" x14ac:dyDescent="0.3">
      <c r="A51" s="10"/>
    </row>
    <row r="52" spans="1:1" x14ac:dyDescent="0.3">
      <c r="A52" s="10"/>
    </row>
    <row r="53" spans="1:1" x14ac:dyDescent="0.3">
      <c r="A53" s="10"/>
    </row>
    <row r="54" spans="1:1" x14ac:dyDescent="0.3">
      <c r="A54" s="1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opLeftCell="A83" zoomScaleNormal="100" workbookViewId="0">
      <selection activeCell="A87" sqref="A87:A91"/>
    </sheetView>
  </sheetViews>
  <sheetFormatPr baseColWidth="10" defaultRowHeight="14.4" x14ac:dyDescent="0.3"/>
  <cols>
    <col min="1" max="1" width="75.33203125" customWidth="1"/>
    <col min="2" max="2" width="30.6640625" style="22" bestFit="1" customWidth="1"/>
    <col min="4" max="4" width="10.5546875" customWidth="1"/>
    <col min="5" max="6" width="0" hidden="1" customWidth="1"/>
  </cols>
  <sheetData>
    <row r="1" spans="1:6" ht="57.6" customHeight="1" x14ac:dyDescent="0.3">
      <c r="A1" s="53" t="s">
        <v>0</v>
      </c>
      <c r="B1" s="53"/>
      <c r="C1" s="53"/>
      <c r="D1" s="53"/>
      <c r="E1" s="53"/>
      <c r="F1" s="53"/>
    </row>
    <row r="3" spans="1:6" ht="15.6" x14ac:dyDescent="0.3">
      <c r="A3" s="52" t="s">
        <v>1</v>
      </c>
      <c r="B3" s="52"/>
      <c r="C3" s="52"/>
      <c r="D3" s="52"/>
      <c r="E3" s="52"/>
      <c r="F3" s="52"/>
    </row>
    <row r="11" spans="1:6" ht="15.6" x14ac:dyDescent="0.3">
      <c r="A11" s="4" t="s">
        <v>2</v>
      </c>
    </row>
    <row r="13" spans="1:6" s="1" customFormat="1" x14ac:dyDescent="0.3">
      <c r="A13" s="1" t="s">
        <v>98</v>
      </c>
      <c r="B13" s="30" t="s">
        <v>59</v>
      </c>
      <c r="C13" s="2"/>
      <c r="D13" s="2"/>
      <c r="E13" s="2"/>
      <c r="F13" s="2"/>
    </row>
    <row r="14" spans="1:6" x14ac:dyDescent="0.3">
      <c r="B14" s="23" t="s">
        <v>61</v>
      </c>
      <c r="C14" s="2"/>
      <c r="D14" s="2"/>
      <c r="E14" s="2"/>
      <c r="F14" s="2"/>
    </row>
    <row r="15" spans="1:6" x14ac:dyDescent="0.3">
      <c r="A15" t="s">
        <v>57</v>
      </c>
      <c r="B15" s="22">
        <v>3</v>
      </c>
      <c r="C15" s="3"/>
      <c r="D15" s="3"/>
      <c r="E15" s="3"/>
      <c r="F15" s="3"/>
    </row>
    <row r="16" spans="1:6" x14ac:dyDescent="0.3">
      <c r="A16" t="s">
        <v>23</v>
      </c>
      <c r="C16" s="3"/>
      <c r="D16" s="3"/>
      <c r="E16" s="3"/>
      <c r="F16" s="3"/>
    </row>
    <row r="17" spans="1:7" x14ac:dyDescent="0.3">
      <c r="A17" t="s">
        <v>24</v>
      </c>
      <c r="C17" s="3"/>
      <c r="D17" s="3"/>
      <c r="E17" s="3"/>
      <c r="F17" s="3"/>
    </row>
    <row r="18" spans="1:7" x14ac:dyDescent="0.3">
      <c r="A18" t="s">
        <v>25</v>
      </c>
      <c r="C18" s="3"/>
      <c r="D18" s="3"/>
      <c r="E18" s="3"/>
      <c r="F18" s="3"/>
    </row>
    <row r="19" spans="1:7" x14ac:dyDescent="0.3">
      <c r="A19" t="s">
        <v>27</v>
      </c>
      <c r="C19" s="3"/>
      <c r="D19" s="3"/>
      <c r="E19" s="3"/>
      <c r="F19" s="3"/>
    </row>
    <row r="20" spans="1:7" x14ac:dyDescent="0.3">
      <c r="C20" s="3"/>
      <c r="D20" s="3"/>
      <c r="E20" s="3"/>
      <c r="F20" s="3"/>
    </row>
    <row r="21" spans="1:7" x14ac:dyDescent="0.3">
      <c r="A21" s="1" t="s">
        <v>8</v>
      </c>
      <c r="B21" s="24"/>
      <c r="C21" s="1"/>
      <c r="D21" s="1"/>
      <c r="E21" s="1"/>
      <c r="F21" s="1"/>
      <c r="G21" s="1"/>
    </row>
    <row r="22" spans="1:7" x14ac:dyDescent="0.3">
      <c r="B22" s="23" t="s">
        <v>3</v>
      </c>
    </row>
    <row r="23" spans="1:7" x14ac:dyDescent="0.3">
      <c r="A23" t="s">
        <v>57</v>
      </c>
      <c r="B23" s="22">
        <v>4</v>
      </c>
      <c r="C23" s="2"/>
      <c r="D23" s="2"/>
      <c r="E23" s="2"/>
      <c r="F23" s="2"/>
    </row>
    <row r="24" spans="1:7" x14ac:dyDescent="0.3">
      <c r="A24" t="s">
        <v>23</v>
      </c>
      <c r="C24" s="3"/>
      <c r="D24" s="3"/>
      <c r="E24" s="3"/>
      <c r="F24" s="3"/>
    </row>
    <row r="25" spans="1:7" x14ac:dyDescent="0.3">
      <c r="A25" t="s">
        <v>24</v>
      </c>
      <c r="C25" s="3"/>
      <c r="D25" s="3"/>
      <c r="E25" s="3"/>
      <c r="F25" s="3"/>
    </row>
    <row r="26" spans="1:7" x14ac:dyDescent="0.3">
      <c r="A26" t="s">
        <v>25</v>
      </c>
      <c r="C26" s="3"/>
      <c r="D26" s="3"/>
      <c r="E26" s="3"/>
      <c r="F26" s="3"/>
    </row>
    <row r="27" spans="1:7" x14ac:dyDescent="0.3">
      <c r="A27" t="s">
        <v>27</v>
      </c>
      <c r="C27" s="3"/>
      <c r="D27" s="3"/>
      <c r="E27" s="3"/>
      <c r="F27" s="3"/>
    </row>
    <row r="28" spans="1:7" x14ac:dyDescent="0.3">
      <c r="C28" s="3"/>
      <c r="D28" s="3"/>
      <c r="E28" s="3"/>
      <c r="F28" s="3"/>
    </row>
    <row r="29" spans="1:7" x14ac:dyDescent="0.3">
      <c r="A29" s="1" t="s">
        <v>9</v>
      </c>
      <c r="C29" s="3"/>
      <c r="D29" s="3"/>
      <c r="E29" s="3"/>
      <c r="F29" s="3"/>
    </row>
    <row r="30" spans="1:7" x14ac:dyDescent="0.3">
      <c r="A30" s="1"/>
      <c r="B30" s="23" t="s">
        <v>3</v>
      </c>
      <c r="C30" s="3"/>
      <c r="D30" s="3"/>
      <c r="E30" s="3"/>
      <c r="F30" s="3"/>
    </row>
    <row r="31" spans="1:7" x14ac:dyDescent="0.3">
      <c r="A31" s="5" t="s">
        <v>57</v>
      </c>
      <c r="B31" s="22">
        <v>4</v>
      </c>
      <c r="C31" s="2"/>
      <c r="D31" s="2"/>
      <c r="E31" s="2"/>
      <c r="F31" s="2"/>
    </row>
    <row r="32" spans="1:7" x14ac:dyDescent="0.3">
      <c r="A32" s="5" t="s">
        <v>23</v>
      </c>
      <c r="C32" s="3"/>
      <c r="D32" s="3"/>
      <c r="E32" s="3"/>
      <c r="F32" s="3"/>
    </row>
    <row r="33" spans="1:6" x14ac:dyDescent="0.3">
      <c r="A33" s="5" t="s">
        <v>24</v>
      </c>
      <c r="C33" s="3"/>
      <c r="D33" s="3"/>
      <c r="E33" s="3"/>
      <c r="F33" s="3"/>
    </row>
    <row r="34" spans="1:6" x14ac:dyDescent="0.3">
      <c r="A34" s="5" t="s">
        <v>25</v>
      </c>
      <c r="C34" s="3"/>
      <c r="D34" s="3"/>
      <c r="E34" s="3"/>
      <c r="F34" s="3"/>
    </row>
    <row r="35" spans="1:6" x14ac:dyDescent="0.3">
      <c r="A35" s="5" t="s">
        <v>27</v>
      </c>
      <c r="C35" s="3"/>
      <c r="D35" s="3"/>
      <c r="E35" s="3"/>
      <c r="F35" s="3"/>
    </row>
    <row r="36" spans="1:6" x14ac:dyDescent="0.3">
      <c r="A36" s="1"/>
    </row>
    <row r="37" spans="1:6" x14ac:dyDescent="0.3">
      <c r="A37" s="1" t="s">
        <v>99</v>
      </c>
    </row>
    <row r="38" spans="1:6" x14ac:dyDescent="0.3">
      <c r="A38" s="5"/>
      <c r="B38" s="23" t="s">
        <v>3</v>
      </c>
    </row>
    <row r="39" spans="1:6" x14ac:dyDescent="0.3">
      <c r="A39" s="5" t="s">
        <v>57</v>
      </c>
      <c r="B39" s="22">
        <v>2</v>
      </c>
      <c r="C39" s="2"/>
      <c r="D39" s="2"/>
      <c r="E39" s="2"/>
      <c r="F39" s="2"/>
    </row>
    <row r="40" spans="1:6" x14ac:dyDescent="0.3">
      <c r="A40" s="5" t="s">
        <v>23</v>
      </c>
      <c r="C40" s="3"/>
      <c r="D40" s="3"/>
      <c r="E40" s="3"/>
      <c r="F40" s="3"/>
    </row>
    <row r="41" spans="1:6" x14ac:dyDescent="0.3">
      <c r="A41" s="5" t="s">
        <v>24</v>
      </c>
      <c r="C41" s="3"/>
      <c r="D41" s="3"/>
      <c r="E41" s="3"/>
      <c r="F41" s="3"/>
    </row>
    <row r="42" spans="1:6" x14ac:dyDescent="0.3">
      <c r="A42" s="5" t="s">
        <v>25</v>
      </c>
      <c r="C42" s="3"/>
      <c r="D42" s="3"/>
      <c r="E42" s="3"/>
      <c r="F42" s="3"/>
    </row>
    <row r="43" spans="1:6" x14ac:dyDescent="0.3">
      <c r="A43" s="5" t="s">
        <v>27</v>
      </c>
      <c r="C43" s="3"/>
      <c r="D43" s="3"/>
      <c r="E43" s="3"/>
      <c r="F43" s="3"/>
    </row>
    <row r="44" spans="1:6" x14ac:dyDescent="0.3">
      <c r="A44" s="1"/>
    </row>
    <row r="45" spans="1:6" x14ac:dyDescent="0.3">
      <c r="A45" s="1" t="s">
        <v>10</v>
      </c>
    </row>
    <row r="46" spans="1:6" x14ac:dyDescent="0.3">
      <c r="A46" s="1"/>
      <c r="B46" s="23" t="s">
        <v>3</v>
      </c>
    </row>
    <row r="47" spans="1:6" x14ac:dyDescent="0.3">
      <c r="A47" s="5" t="s">
        <v>57</v>
      </c>
      <c r="B47" s="22">
        <v>1</v>
      </c>
      <c r="C47" s="2"/>
      <c r="D47" s="2"/>
      <c r="E47" s="2"/>
      <c r="F47" s="2"/>
    </row>
    <row r="48" spans="1:6" x14ac:dyDescent="0.3">
      <c r="A48" s="5" t="s">
        <v>23</v>
      </c>
      <c r="C48" s="3"/>
      <c r="D48" s="3"/>
      <c r="E48" s="3"/>
      <c r="F48" s="3"/>
    </row>
    <row r="49" spans="1:6" x14ac:dyDescent="0.3">
      <c r="A49" s="5" t="s">
        <v>24</v>
      </c>
      <c r="C49" s="3"/>
      <c r="D49" s="3"/>
      <c r="E49" s="3"/>
      <c r="F49" s="3"/>
    </row>
    <row r="50" spans="1:6" x14ac:dyDescent="0.3">
      <c r="A50" s="5" t="s">
        <v>25</v>
      </c>
      <c r="C50" s="3"/>
      <c r="D50" s="3"/>
      <c r="E50" s="3"/>
      <c r="F50" s="3"/>
    </row>
    <row r="51" spans="1:6" x14ac:dyDescent="0.3">
      <c r="A51" s="5" t="s">
        <v>27</v>
      </c>
      <c r="C51" s="3"/>
      <c r="D51" s="3"/>
      <c r="E51" s="3"/>
      <c r="F51" s="3"/>
    </row>
    <row r="52" spans="1:6" x14ac:dyDescent="0.3">
      <c r="A52" s="1"/>
    </row>
    <row r="53" spans="1:6" x14ac:dyDescent="0.3">
      <c r="A53" s="1" t="s">
        <v>94</v>
      </c>
    </row>
    <row r="54" spans="1:6" x14ac:dyDescent="0.3">
      <c r="A54" s="1"/>
      <c r="B54" s="23" t="s">
        <v>3</v>
      </c>
    </row>
    <row r="55" spans="1:6" x14ac:dyDescent="0.3">
      <c r="A55" s="5" t="s">
        <v>57</v>
      </c>
      <c r="B55" s="22">
        <v>3</v>
      </c>
    </row>
    <row r="56" spans="1:6" x14ac:dyDescent="0.3">
      <c r="A56" s="5" t="s">
        <v>23</v>
      </c>
    </row>
    <row r="57" spans="1:6" x14ac:dyDescent="0.3">
      <c r="A57" s="5" t="s">
        <v>24</v>
      </c>
    </row>
    <row r="58" spans="1:6" x14ac:dyDescent="0.3">
      <c r="A58" s="5" t="s">
        <v>25</v>
      </c>
    </row>
    <row r="59" spans="1:6" x14ac:dyDescent="0.3">
      <c r="A59" s="5" t="s">
        <v>27</v>
      </c>
    </row>
    <row r="60" spans="1:6" x14ac:dyDescent="0.3">
      <c r="A60" s="1"/>
    </row>
    <row r="61" spans="1:6" x14ac:dyDescent="0.3">
      <c r="A61" s="1" t="s">
        <v>11</v>
      </c>
    </row>
    <row r="62" spans="1:6" x14ac:dyDescent="0.3">
      <c r="B62" s="23" t="s">
        <v>3</v>
      </c>
    </row>
    <row r="63" spans="1:6" x14ac:dyDescent="0.3">
      <c r="A63" t="s">
        <v>28</v>
      </c>
      <c r="B63" s="22">
        <v>1</v>
      </c>
    </row>
    <row r="64" spans="1:6" x14ac:dyDescent="0.3">
      <c r="A64" t="s">
        <v>29</v>
      </c>
    </row>
    <row r="65" spans="1:2" x14ac:dyDescent="0.3">
      <c r="A65" t="s">
        <v>30</v>
      </c>
    </row>
    <row r="66" spans="1:2" x14ac:dyDescent="0.3">
      <c r="A66" t="s">
        <v>100</v>
      </c>
    </row>
    <row r="67" spans="1:2" x14ac:dyDescent="0.3">
      <c r="A67" t="s">
        <v>31</v>
      </c>
    </row>
    <row r="69" spans="1:2" x14ac:dyDescent="0.3">
      <c r="A69" s="1" t="s">
        <v>62</v>
      </c>
    </row>
    <row r="70" spans="1:2" x14ac:dyDescent="0.3">
      <c r="B70" s="23" t="s">
        <v>3</v>
      </c>
    </row>
    <row r="71" spans="1:2" x14ac:dyDescent="0.3">
      <c r="A71" t="s">
        <v>57</v>
      </c>
      <c r="B71" s="22">
        <v>1</v>
      </c>
    </row>
    <row r="72" spans="1:2" x14ac:dyDescent="0.3">
      <c r="A72" t="s">
        <v>23</v>
      </c>
    </row>
    <row r="73" spans="1:2" x14ac:dyDescent="0.3">
      <c r="A73" t="s">
        <v>24</v>
      </c>
    </row>
    <row r="74" spans="1:2" x14ac:dyDescent="0.3">
      <c r="A74" t="s">
        <v>25</v>
      </c>
    </row>
    <row r="75" spans="1:2" x14ac:dyDescent="0.3">
      <c r="A75" t="s">
        <v>27</v>
      </c>
    </row>
    <row r="77" spans="1:2" x14ac:dyDescent="0.3">
      <c r="A77" s="1" t="s">
        <v>88</v>
      </c>
    </row>
    <row r="78" spans="1:2" x14ac:dyDescent="0.3">
      <c r="B78" s="23" t="s">
        <v>3</v>
      </c>
    </row>
    <row r="79" spans="1:2" x14ac:dyDescent="0.3">
      <c r="A79" t="s">
        <v>32</v>
      </c>
      <c r="B79" s="22">
        <v>1</v>
      </c>
    </row>
    <row r="80" spans="1:2" x14ac:dyDescent="0.3">
      <c r="A80" t="s">
        <v>95</v>
      </c>
    </row>
    <row r="81" spans="1:2" x14ac:dyDescent="0.3">
      <c r="A81" t="s">
        <v>33</v>
      </c>
    </row>
    <row r="82" spans="1:2" x14ac:dyDescent="0.3">
      <c r="A82" t="s">
        <v>34</v>
      </c>
    </row>
    <row r="83" spans="1:2" x14ac:dyDescent="0.3">
      <c r="A83" t="s">
        <v>35</v>
      </c>
    </row>
    <row r="85" spans="1:2" x14ac:dyDescent="0.3">
      <c r="A85" s="1" t="s">
        <v>93</v>
      </c>
    </row>
    <row r="86" spans="1:2" x14ac:dyDescent="0.3">
      <c r="B86" s="23" t="s">
        <v>3</v>
      </c>
    </row>
    <row r="87" spans="1:2" x14ac:dyDescent="0.3">
      <c r="A87" t="s">
        <v>36</v>
      </c>
      <c r="B87" s="22">
        <v>2</v>
      </c>
    </row>
    <row r="88" spans="1:2" x14ac:dyDescent="0.3">
      <c r="A88" t="s">
        <v>37</v>
      </c>
    </row>
    <row r="89" spans="1:2" x14ac:dyDescent="0.3">
      <c r="A89" t="s">
        <v>38</v>
      </c>
    </row>
    <row r="90" spans="1:2" x14ac:dyDescent="0.3">
      <c r="A90" t="s">
        <v>39</v>
      </c>
    </row>
    <row r="91" spans="1:2" x14ac:dyDescent="0.3">
      <c r="A91" t="s">
        <v>40</v>
      </c>
    </row>
    <row r="93" spans="1:2" x14ac:dyDescent="0.3">
      <c r="A93" s="1" t="s">
        <v>96</v>
      </c>
    </row>
    <row r="94" spans="1:2" x14ac:dyDescent="0.3">
      <c r="A94" s="1"/>
    </row>
    <row r="95" spans="1:2" x14ac:dyDescent="0.3">
      <c r="A95" s="5" t="s">
        <v>104</v>
      </c>
      <c r="B95" s="50">
        <v>1</v>
      </c>
    </row>
    <row r="96" spans="1:2" x14ac:dyDescent="0.3">
      <c r="A96" s="5" t="s">
        <v>105</v>
      </c>
      <c r="B96" s="50"/>
    </row>
    <row r="97" spans="1:2" x14ac:dyDescent="0.3">
      <c r="A97" s="5" t="s">
        <v>106</v>
      </c>
      <c r="B97" s="50"/>
    </row>
    <row r="98" spans="1:2" x14ac:dyDescent="0.3">
      <c r="A98" s="5" t="s">
        <v>107</v>
      </c>
      <c r="B98" s="50"/>
    </row>
    <row r="99" spans="1:2" x14ac:dyDescent="0.3">
      <c r="A99" s="5" t="s">
        <v>108</v>
      </c>
      <c r="B99" s="50"/>
    </row>
    <row r="100" spans="1:2" x14ac:dyDescent="0.3">
      <c r="B100" s="23"/>
    </row>
    <row r="101" spans="1:2" x14ac:dyDescent="0.3">
      <c r="A101" s="1" t="s">
        <v>97</v>
      </c>
    </row>
    <row r="102" spans="1:2" x14ac:dyDescent="0.3">
      <c r="B102" s="23" t="s">
        <v>3</v>
      </c>
    </row>
    <row r="103" spans="1:2" x14ac:dyDescent="0.3">
      <c r="B103" s="22">
        <v>8</v>
      </c>
    </row>
    <row r="105" spans="1:2" x14ac:dyDescent="0.3">
      <c r="A105" s="1" t="s">
        <v>89</v>
      </c>
    </row>
    <row r="106" spans="1:2" x14ac:dyDescent="0.3">
      <c r="B106" s="23" t="s">
        <v>3</v>
      </c>
    </row>
    <row r="107" spans="1:2" x14ac:dyDescent="0.3">
      <c r="A107" t="s">
        <v>49</v>
      </c>
      <c r="B107" s="22">
        <v>2</v>
      </c>
    </row>
    <row r="108" spans="1:2" x14ac:dyDescent="0.3">
      <c r="A108" t="s">
        <v>50</v>
      </c>
    </row>
    <row r="110" spans="1:2" x14ac:dyDescent="0.3">
      <c r="A110" s="1" t="s">
        <v>92</v>
      </c>
    </row>
    <row r="111" spans="1:2" x14ac:dyDescent="0.3">
      <c r="B111" s="23" t="s">
        <v>3</v>
      </c>
    </row>
    <row r="112" spans="1:2" x14ac:dyDescent="0.3">
      <c r="A112" t="s">
        <v>51</v>
      </c>
      <c r="B112" s="22">
        <v>2</v>
      </c>
    </row>
    <row r="113" spans="1:1" x14ac:dyDescent="0.3">
      <c r="A113" t="s">
        <v>52</v>
      </c>
    </row>
    <row r="114" spans="1:1" x14ac:dyDescent="0.3">
      <c r="A114" t="s">
        <v>54</v>
      </c>
    </row>
    <row r="115" spans="1:1" x14ac:dyDescent="0.3">
      <c r="A115" t="s">
        <v>53</v>
      </c>
    </row>
    <row r="116" spans="1:1" x14ac:dyDescent="0.3">
      <c r="A116" t="s">
        <v>102</v>
      </c>
    </row>
    <row r="117" spans="1:1" x14ac:dyDescent="0.3">
      <c r="A117" t="s">
        <v>55</v>
      </c>
    </row>
  </sheetData>
  <mergeCells count="2">
    <mergeCell ref="A3:F3"/>
    <mergeCell ref="A1:F1"/>
  </mergeCells>
  <pageMargins left="0.7" right="0.7" top="0.75" bottom="0.75" header="0.3" footer="0.3"/>
  <pageSetup scale="7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Réponses!$A$2:$A$6</xm:f>
          </x14:formula1>
          <xm:sqref>B23 B31 B39 B47 B55:B56 B71 B15</xm:sqref>
        </x14:dataValidation>
        <x14:dataValidation type="list" allowBlank="1" showInputMessage="1" showErrorMessage="1">
          <x14:formula1>
            <xm:f>Réponses!$D$2:$D$6</xm:f>
          </x14:formula1>
          <xm:sqref>B63</xm:sqref>
        </x14:dataValidation>
        <x14:dataValidation type="list" allowBlank="1" showInputMessage="1" showErrorMessage="1">
          <x14:formula1>
            <xm:f>Réponses!$E$2:$E$6</xm:f>
          </x14:formula1>
          <xm:sqref>B79</xm:sqref>
        </x14:dataValidation>
        <x14:dataValidation type="list" allowBlank="1" showInputMessage="1" showErrorMessage="1">
          <x14:formula1>
            <xm:f>Réponses!$F$2:$F$6</xm:f>
          </x14:formula1>
          <xm:sqref>B87</xm:sqref>
        </x14:dataValidation>
        <x14:dataValidation type="list" allowBlank="1" showInputMessage="1" showErrorMessage="1">
          <x14:formula1>
            <xm:f>Réponses!$H$2:$H$7</xm:f>
          </x14:formula1>
          <xm:sqref>B103</xm:sqref>
        </x14:dataValidation>
        <x14:dataValidation type="list" allowBlank="1" showInputMessage="1" showErrorMessage="1">
          <x14:formula1>
            <xm:f>Réponses!$I$2:$I$3</xm:f>
          </x14:formula1>
          <xm:sqref>B107</xm:sqref>
        </x14:dataValidation>
        <x14:dataValidation type="list" allowBlank="1" showInputMessage="1" showErrorMessage="1">
          <x14:formula1>
            <xm:f>Réponses!$J$2:$J$7</xm:f>
          </x14:formula1>
          <xm:sqref>B112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2"/>
  <sheetViews>
    <sheetView topLeftCell="A82" zoomScaleNormal="100" workbookViewId="0">
      <selection activeCell="A90" sqref="A90:XFD94"/>
    </sheetView>
  </sheetViews>
  <sheetFormatPr baseColWidth="10" defaultRowHeight="14.4" x14ac:dyDescent="0.3"/>
  <cols>
    <col min="1" max="1" width="75.33203125" customWidth="1"/>
    <col min="2" max="2" width="23.6640625" style="22" bestFit="1" customWidth="1"/>
    <col min="4" max="4" width="10.5546875" customWidth="1"/>
    <col min="5" max="6" width="0" hidden="1" customWidth="1"/>
  </cols>
  <sheetData>
    <row r="2" spans="1:7" ht="57.6" customHeight="1" x14ac:dyDescent="0.3">
      <c r="A2" s="53" t="s">
        <v>0</v>
      </c>
      <c r="B2" s="53"/>
      <c r="C2" s="53"/>
      <c r="D2" s="53"/>
      <c r="E2" s="53"/>
      <c r="F2" s="53"/>
    </row>
    <row r="4" spans="1:7" ht="15.6" x14ac:dyDescent="0.3">
      <c r="A4" s="52" t="s">
        <v>1</v>
      </c>
      <c r="B4" s="52"/>
      <c r="C4" s="52"/>
      <c r="D4" s="52"/>
      <c r="E4" s="52"/>
      <c r="F4" s="52"/>
    </row>
    <row r="6" spans="1:7" ht="15.6" x14ac:dyDescent="0.3">
      <c r="A6" s="4" t="s">
        <v>2</v>
      </c>
    </row>
    <row r="8" spans="1:7" s="8" customFormat="1" x14ac:dyDescent="0.3">
      <c r="A8" s="8" t="s">
        <v>98</v>
      </c>
      <c r="B8" s="23" t="s">
        <v>59</v>
      </c>
      <c r="C8" s="9"/>
      <c r="D8" s="9"/>
      <c r="E8" s="9"/>
      <c r="F8" s="9"/>
    </row>
    <row r="9" spans="1:7" x14ac:dyDescent="0.3">
      <c r="B9" s="23" t="s">
        <v>3</v>
      </c>
      <c r="C9" s="2"/>
      <c r="D9" s="2"/>
      <c r="E9" s="2"/>
      <c r="F9" s="2"/>
    </row>
    <row r="10" spans="1:7" x14ac:dyDescent="0.3">
      <c r="A10" t="s">
        <v>57</v>
      </c>
      <c r="B10" s="22">
        <v>4</v>
      </c>
      <c r="C10" s="3"/>
      <c r="D10" s="3"/>
      <c r="E10" s="3"/>
      <c r="F10" s="3"/>
    </row>
    <row r="11" spans="1:7" x14ac:dyDescent="0.3">
      <c r="A11" t="s">
        <v>23</v>
      </c>
      <c r="C11" s="3"/>
      <c r="D11" s="3"/>
      <c r="E11" s="3"/>
      <c r="F11" s="3"/>
    </row>
    <row r="12" spans="1:7" x14ac:dyDescent="0.3">
      <c r="A12" t="s">
        <v>24</v>
      </c>
      <c r="C12" s="3"/>
      <c r="D12" s="3"/>
      <c r="E12" s="3"/>
      <c r="F12" s="3"/>
    </row>
    <row r="13" spans="1:7" x14ac:dyDescent="0.3">
      <c r="A13" t="s">
        <v>25</v>
      </c>
      <c r="C13" s="3"/>
      <c r="D13" s="3"/>
      <c r="E13" s="3"/>
      <c r="F13" s="3"/>
    </row>
    <row r="14" spans="1:7" x14ac:dyDescent="0.3">
      <c r="A14" t="s">
        <v>27</v>
      </c>
      <c r="C14" s="3"/>
      <c r="D14" s="3"/>
      <c r="E14" s="3"/>
      <c r="F14" s="3"/>
    </row>
    <row r="15" spans="1:7" x14ac:dyDescent="0.3">
      <c r="C15" s="3"/>
      <c r="D15" s="3"/>
      <c r="E15" s="3"/>
      <c r="F15" s="3"/>
    </row>
    <row r="16" spans="1:7" x14ac:dyDescent="0.3">
      <c r="A16" s="1" t="s">
        <v>8</v>
      </c>
      <c r="B16" s="24"/>
      <c r="C16" s="1"/>
      <c r="D16" s="1"/>
      <c r="E16" s="1"/>
      <c r="F16" s="1"/>
      <c r="G16" s="1"/>
    </row>
    <row r="17" spans="1:6" x14ac:dyDescent="0.3">
      <c r="B17" s="23" t="s">
        <v>3</v>
      </c>
    </row>
    <row r="18" spans="1:6" x14ac:dyDescent="0.3">
      <c r="A18" t="s">
        <v>57</v>
      </c>
      <c r="B18" s="22">
        <v>1</v>
      </c>
      <c r="C18" s="2"/>
      <c r="D18" s="2"/>
      <c r="E18" s="2"/>
      <c r="F18" s="2"/>
    </row>
    <row r="19" spans="1:6" x14ac:dyDescent="0.3">
      <c r="A19" t="s">
        <v>23</v>
      </c>
      <c r="C19" s="3"/>
      <c r="D19" s="3"/>
      <c r="E19" s="3"/>
      <c r="F19" s="3"/>
    </row>
    <row r="20" spans="1:6" x14ac:dyDescent="0.3">
      <c r="A20" t="s">
        <v>24</v>
      </c>
      <c r="C20" s="3"/>
      <c r="D20" s="3"/>
      <c r="E20" s="3"/>
      <c r="F20" s="3"/>
    </row>
    <row r="21" spans="1:6" x14ac:dyDescent="0.3">
      <c r="A21" t="s">
        <v>25</v>
      </c>
      <c r="C21" s="3"/>
      <c r="D21" s="3"/>
      <c r="E21" s="3"/>
      <c r="F21" s="3"/>
    </row>
    <row r="22" spans="1:6" x14ac:dyDescent="0.3">
      <c r="A22" t="s">
        <v>27</v>
      </c>
      <c r="C22" s="3"/>
      <c r="D22" s="3"/>
      <c r="E22" s="3"/>
      <c r="F22" s="3"/>
    </row>
    <row r="23" spans="1:6" x14ac:dyDescent="0.3">
      <c r="C23" s="3"/>
      <c r="D23" s="3"/>
      <c r="E23" s="3"/>
      <c r="F23" s="3"/>
    </row>
    <row r="24" spans="1:6" x14ac:dyDescent="0.3">
      <c r="A24" s="1" t="s">
        <v>9</v>
      </c>
      <c r="C24" s="3"/>
      <c r="D24" s="3"/>
      <c r="E24" s="3"/>
      <c r="F24" s="3"/>
    </row>
    <row r="25" spans="1:6" x14ac:dyDescent="0.3">
      <c r="A25" s="10"/>
      <c r="B25" s="23" t="s">
        <v>3</v>
      </c>
      <c r="C25" s="3"/>
      <c r="D25" s="3"/>
      <c r="E25" s="3"/>
      <c r="F25" s="3"/>
    </row>
    <row r="26" spans="1:6" x14ac:dyDescent="0.3">
      <c r="A26" s="10" t="s">
        <v>57</v>
      </c>
      <c r="B26" s="22">
        <v>2</v>
      </c>
      <c r="C26" s="2"/>
      <c r="D26" s="2"/>
      <c r="E26" s="2"/>
      <c r="F26" s="2"/>
    </row>
    <row r="27" spans="1:6" x14ac:dyDescent="0.3">
      <c r="A27" s="10" t="s">
        <v>23</v>
      </c>
      <c r="C27" s="3"/>
      <c r="D27" s="3"/>
      <c r="E27" s="3"/>
      <c r="F27" s="3"/>
    </row>
    <row r="28" spans="1:6" x14ac:dyDescent="0.3">
      <c r="A28" s="10" t="s">
        <v>24</v>
      </c>
      <c r="C28" s="3"/>
      <c r="D28" s="3"/>
      <c r="E28" s="3"/>
      <c r="F28" s="3"/>
    </row>
    <row r="29" spans="1:6" x14ac:dyDescent="0.3">
      <c r="A29" s="10" t="s">
        <v>25</v>
      </c>
      <c r="C29" s="3"/>
      <c r="D29" s="3"/>
      <c r="E29" s="3"/>
      <c r="F29" s="3"/>
    </row>
    <row r="30" spans="1:6" x14ac:dyDescent="0.3">
      <c r="A30" t="s">
        <v>27</v>
      </c>
      <c r="C30" s="3"/>
      <c r="D30" s="3"/>
      <c r="E30" s="3"/>
      <c r="F30" s="3"/>
    </row>
    <row r="32" spans="1:6" x14ac:dyDescent="0.3">
      <c r="A32" s="1" t="s">
        <v>99</v>
      </c>
    </row>
    <row r="33" spans="1:6" x14ac:dyDescent="0.3">
      <c r="A33" s="10"/>
      <c r="B33" s="23" t="s">
        <v>3</v>
      </c>
    </row>
    <row r="34" spans="1:6" x14ac:dyDescent="0.3">
      <c r="A34" s="10" t="s">
        <v>57</v>
      </c>
      <c r="B34" s="22">
        <v>2</v>
      </c>
      <c r="C34" s="2"/>
      <c r="D34" s="2"/>
      <c r="E34" s="2"/>
      <c r="F34" s="2"/>
    </row>
    <row r="35" spans="1:6" x14ac:dyDescent="0.3">
      <c r="A35" s="10" t="s">
        <v>23</v>
      </c>
      <c r="C35" s="3"/>
      <c r="D35" s="3"/>
      <c r="E35" s="3"/>
      <c r="F35" s="3"/>
    </row>
    <row r="36" spans="1:6" x14ac:dyDescent="0.3">
      <c r="A36" s="10" t="s">
        <v>24</v>
      </c>
      <c r="C36" s="3"/>
      <c r="D36" s="3"/>
      <c r="E36" s="3"/>
      <c r="F36" s="3"/>
    </row>
    <row r="37" spans="1:6" x14ac:dyDescent="0.3">
      <c r="A37" s="10" t="s">
        <v>25</v>
      </c>
      <c r="C37" s="3"/>
      <c r="D37" s="3"/>
      <c r="E37" s="3"/>
      <c r="F37" s="3"/>
    </row>
    <row r="38" spans="1:6" x14ac:dyDescent="0.3">
      <c r="A38" t="s">
        <v>27</v>
      </c>
      <c r="C38" s="3"/>
      <c r="D38" s="3"/>
      <c r="E38" s="3"/>
      <c r="F38" s="3"/>
    </row>
    <row r="40" spans="1:6" x14ac:dyDescent="0.3">
      <c r="A40" s="1" t="s">
        <v>10</v>
      </c>
    </row>
    <row r="41" spans="1:6" x14ac:dyDescent="0.3">
      <c r="A41" s="10"/>
      <c r="B41" s="23" t="s">
        <v>3</v>
      </c>
    </row>
    <row r="42" spans="1:6" x14ac:dyDescent="0.3">
      <c r="A42" s="10" t="s">
        <v>57</v>
      </c>
      <c r="B42" s="22">
        <v>3</v>
      </c>
      <c r="C42" s="2"/>
      <c r="D42" s="2"/>
      <c r="E42" s="2"/>
      <c r="F42" s="2"/>
    </row>
    <row r="43" spans="1:6" x14ac:dyDescent="0.3">
      <c r="A43" s="10" t="s">
        <v>23</v>
      </c>
      <c r="C43" s="3"/>
      <c r="D43" s="3"/>
      <c r="E43" s="3"/>
      <c r="F43" s="3"/>
    </row>
    <row r="44" spans="1:6" x14ac:dyDescent="0.3">
      <c r="A44" s="10" t="s">
        <v>24</v>
      </c>
      <c r="C44" s="3"/>
      <c r="D44" s="3"/>
      <c r="E44" s="3"/>
      <c r="F44" s="3"/>
    </row>
    <row r="45" spans="1:6" x14ac:dyDescent="0.3">
      <c r="A45" s="10" t="s">
        <v>25</v>
      </c>
      <c r="C45" s="3"/>
      <c r="D45" s="3"/>
      <c r="E45" s="3"/>
      <c r="F45" s="3"/>
    </row>
    <row r="46" spans="1:6" x14ac:dyDescent="0.3">
      <c r="A46" t="s">
        <v>27</v>
      </c>
      <c r="C46" s="3"/>
      <c r="D46" s="3"/>
      <c r="E46" s="3"/>
      <c r="F46" s="3"/>
    </row>
    <row r="48" spans="1:6" x14ac:dyDescent="0.3">
      <c r="A48" s="1" t="s">
        <v>94</v>
      </c>
    </row>
    <row r="49" spans="1:2" x14ac:dyDescent="0.3">
      <c r="A49" s="10"/>
      <c r="B49" s="23" t="s">
        <v>3</v>
      </c>
    </row>
    <row r="50" spans="1:2" x14ac:dyDescent="0.3">
      <c r="A50" s="10" t="s">
        <v>57</v>
      </c>
      <c r="B50" s="22">
        <v>3</v>
      </c>
    </row>
    <row r="51" spans="1:2" x14ac:dyDescent="0.3">
      <c r="A51" s="10" t="s">
        <v>23</v>
      </c>
    </row>
    <row r="52" spans="1:2" x14ac:dyDescent="0.3">
      <c r="A52" s="10" t="s">
        <v>24</v>
      </c>
    </row>
    <row r="53" spans="1:2" x14ac:dyDescent="0.3">
      <c r="A53" s="10" t="s">
        <v>25</v>
      </c>
    </row>
    <row r="54" spans="1:2" x14ac:dyDescent="0.3">
      <c r="A54" t="s">
        <v>27</v>
      </c>
    </row>
    <row r="56" spans="1:2" x14ac:dyDescent="0.3">
      <c r="A56" s="1" t="s">
        <v>11</v>
      </c>
    </row>
    <row r="57" spans="1:2" x14ac:dyDescent="0.3">
      <c r="B57" s="23" t="s">
        <v>3</v>
      </c>
    </row>
    <row r="58" spans="1:2" x14ac:dyDescent="0.3">
      <c r="A58" t="s">
        <v>28</v>
      </c>
      <c r="B58" s="22">
        <v>2</v>
      </c>
    </row>
    <row r="59" spans="1:2" x14ac:dyDescent="0.3">
      <c r="A59" t="s">
        <v>29</v>
      </c>
    </row>
    <row r="60" spans="1:2" x14ac:dyDescent="0.3">
      <c r="A60" t="s">
        <v>30</v>
      </c>
    </row>
    <row r="61" spans="1:2" x14ac:dyDescent="0.3">
      <c r="A61" t="s">
        <v>100</v>
      </c>
    </row>
    <row r="62" spans="1:2" x14ac:dyDescent="0.3">
      <c r="A62" t="s">
        <v>31</v>
      </c>
    </row>
    <row r="64" spans="1:2" x14ac:dyDescent="0.3">
      <c r="A64" s="1" t="s">
        <v>62</v>
      </c>
    </row>
    <row r="65" spans="1:2" x14ac:dyDescent="0.3">
      <c r="B65" s="23" t="s">
        <v>3</v>
      </c>
    </row>
    <row r="66" spans="1:2" x14ac:dyDescent="0.3">
      <c r="A66" t="s">
        <v>57</v>
      </c>
      <c r="B66" s="22">
        <v>2</v>
      </c>
    </row>
    <row r="67" spans="1:2" x14ac:dyDescent="0.3">
      <c r="A67" t="s">
        <v>23</v>
      </c>
    </row>
    <row r="68" spans="1:2" x14ac:dyDescent="0.3">
      <c r="A68" t="s">
        <v>24</v>
      </c>
    </row>
    <row r="69" spans="1:2" x14ac:dyDescent="0.3">
      <c r="A69" s="10" t="s">
        <v>25</v>
      </c>
    </row>
    <row r="70" spans="1:2" x14ac:dyDescent="0.3">
      <c r="A70" t="s">
        <v>27</v>
      </c>
    </row>
    <row r="72" spans="1:2" x14ac:dyDescent="0.3">
      <c r="A72" s="1" t="s">
        <v>88</v>
      </c>
    </row>
    <row r="73" spans="1:2" x14ac:dyDescent="0.3">
      <c r="B73" s="23" t="s">
        <v>3</v>
      </c>
    </row>
    <row r="74" spans="1:2" x14ac:dyDescent="0.3">
      <c r="A74" t="s">
        <v>32</v>
      </c>
      <c r="B74" s="22">
        <v>2</v>
      </c>
    </row>
    <row r="75" spans="1:2" x14ac:dyDescent="0.3">
      <c r="A75" t="s">
        <v>95</v>
      </c>
    </row>
    <row r="76" spans="1:2" x14ac:dyDescent="0.3">
      <c r="A76" t="s">
        <v>33</v>
      </c>
    </row>
    <row r="77" spans="1:2" x14ac:dyDescent="0.3">
      <c r="A77" s="10" t="s">
        <v>34</v>
      </c>
    </row>
    <row r="78" spans="1:2" x14ac:dyDescent="0.3">
      <c r="A78" t="s">
        <v>35</v>
      </c>
    </row>
    <row r="80" spans="1:2" x14ac:dyDescent="0.3">
      <c r="A80" s="1" t="s">
        <v>93</v>
      </c>
    </row>
    <row r="81" spans="1:2" x14ac:dyDescent="0.3">
      <c r="B81" s="23" t="s">
        <v>3</v>
      </c>
    </row>
    <row r="82" spans="1:2" x14ac:dyDescent="0.3">
      <c r="A82" t="s">
        <v>36</v>
      </c>
      <c r="B82" s="22">
        <v>2</v>
      </c>
    </row>
    <row r="83" spans="1:2" x14ac:dyDescent="0.3">
      <c r="A83" t="s">
        <v>37</v>
      </c>
    </row>
    <row r="84" spans="1:2" x14ac:dyDescent="0.3">
      <c r="A84" t="s">
        <v>38</v>
      </c>
    </row>
    <row r="85" spans="1:2" x14ac:dyDescent="0.3">
      <c r="A85" s="10" t="s">
        <v>39</v>
      </c>
    </row>
    <row r="86" spans="1:2" x14ac:dyDescent="0.3">
      <c r="A86" t="s">
        <v>40</v>
      </c>
    </row>
    <row r="88" spans="1:2" ht="13.95" customHeight="1" x14ac:dyDescent="0.3">
      <c r="A88" s="1" t="s">
        <v>96</v>
      </c>
    </row>
    <row r="89" spans="1:2" ht="13.95" customHeight="1" x14ac:dyDescent="0.3">
      <c r="B89" s="23" t="s">
        <v>3</v>
      </c>
    </row>
    <row r="90" spans="1:2" ht="13.95" customHeight="1" x14ac:dyDescent="0.3">
      <c r="B90" s="23"/>
    </row>
    <row r="91" spans="1:2" ht="13.95" customHeight="1" x14ac:dyDescent="0.3">
      <c r="B91" s="23"/>
    </row>
    <row r="92" spans="1:2" ht="13.95" customHeight="1" x14ac:dyDescent="0.3">
      <c r="B92" s="23"/>
    </row>
    <row r="93" spans="1:2" ht="13.95" customHeight="1" x14ac:dyDescent="0.3">
      <c r="B93" s="23"/>
    </row>
    <row r="94" spans="1:2" ht="13.95" customHeight="1" x14ac:dyDescent="0.3">
      <c r="B94" s="23"/>
    </row>
    <row r="95" spans="1:2" ht="13.95" customHeight="1" x14ac:dyDescent="0.3">
      <c r="B95" s="23">
        <v>15</v>
      </c>
    </row>
    <row r="96" spans="1:2" x14ac:dyDescent="0.3">
      <c r="A96" s="1" t="s">
        <v>97</v>
      </c>
    </row>
    <row r="97" spans="1:2" x14ac:dyDescent="0.3">
      <c r="B97" s="23" t="s">
        <v>3</v>
      </c>
    </row>
    <row r="98" spans="1:2" x14ac:dyDescent="0.3">
      <c r="A98" s="8"/>
      <c r="B98" s="22">
        <v>7</v>
      </c>
    </row>
    <row r="100" spans="1:2" x14ac:dyDescent="0.3">
      <c r="A100" s="1" t="s">
        <v>89</v>
      </c>
    </row>
    <row r="101" spans="1:2" x14ac:dyDescent="0.3">
      <c r="A101" s="8"/>
      <c r="B101" s="23" t="s">
        <v>3</v>
      </c>
    </row>
    <row r="102" spans="1:2" x14ac:dyDescent="0.3">
      <c r="A102" t="s">
        <v>49</v>
      </c>
      <c r="B102" s="22">
        <v>2</v>
      </c>
    </row>
    <row r="103" spans="1:2" x14ac:dyDescent="0.3">
      <c r="A103" t="s">
        <v>50</v>
      </c>
    </row>
    <row r="105" spans="1:2" x14ac:dyDescent="0.3">
      <c r="A105" s="8" t="s">
        <v>92</v>
      </c>
    </row>
    <row r="106" spans="1:2" x14ac:dyDescent="0.3">
      <c r="B106" s="23" t="s">
        <v>3</v>
      </c>
    </row>
    <row r="107" spans="1:2" x14ac:dyDescent="0.3">
      <c r="A107" t="s">
        <v>51</v>
      </c>
      <c r="B107" s="22">
        <v>2</v>
      </c>
    </row>
    <row r="108" spans="1:2" x14ac:dyDescent="0.3">
      <c r="A108" t="s">
        <v>52</v>
      </c>
    </row>
    <row r="109" spans="1:2" x14ac:dyDescent="0.3">
      <c r="A109" t="s">
        <v>54</v>
      </c>
    </row>
    <row r="110" spans="1:2" x14ac:dyDescent="0.3">
      <c r="A110" s="10" t="s">
        <v>53</v>
      </c>
    </row>
    <row r="111" spans="1:2" x14ac:dyDescent="0.3">
      <c r="A111" t="s">
        <v>102</v>
      </c>
    </row>
    <row r="112" spans="1:2" x14ac:dyDescent="0.3">
      <c r="A112" t="s">
        <v>55</v>
      </c>
    </row>
  </sheetData>
  <mergeCells count="2">
    <mergeCell ref="A2:F2"/>
    <mergeCell ref="A4:F4"/>
  </mergeCells>
  <pageMargins left="0.7" right="0.7" top="0.75" bottom="0.75" header="0.3" footer="0.3"/>
  <pageSetup scale="74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8">
        <x14:dataValidation type="list" allowBlank="1" showInputMessage="1" showErrorMessage="1">
          <x14:formula1>
            <xm:f>Réponses!$J$2:$J$7</xm:f>
          </x14:formula1>
          <xm:sqref>B107</xm:sqref>
        </x14:dataValidation>
        <x14:dataValidation type="list" allowBlank="1" showInputMessage="1" showErrorMessage="1">
          <x14:formula1>
            <xm:f>Réponses!$I$2:$I$3</xm:f>
          </x14:formula1>
          <xm:sqref>B102</xm:sqref>
        </x14:dataValidation>
        <x14:dataValidation type="list" allowBlank="1" showInputMessage="1" showErrorMessage="1">
          <x14:formula1>
            <xm:f>Réponses!$H$2:$H$7</xm:f>
          </x14:formula1>
          <xm:sqref>B98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  <x14:dataValidation type="list" allowBlank="1" showInputMessage="1" showErrorMessage="1">
          <x14:formula1>
            <xm:f>Réponses!$G$2:$G$6</xm:f>
          </x14:formula1>
          <xm:sqref>B95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7"/>
  <sheetViews>
    <sheetView topLeftCell="A94" zoomScaleNormal="100" workbookViewId="0">
      <selection activeCell="A90" sqref="A90:XFD94"/>
    </sheetView>
  </sheetViews>
  <sheetFormatPr baseColWidth="10" defaultRowHeight="14.4" x14ac:dyDescent="0.3"/>
  <cols>
    <col min="1" max="1" width="75.33203125" customWidth="1"/>
    <col min="2" max="2" width="26.88671875" style="22" bestFit="1" customWidth="1"/>
    <col min="4" max="4" width="10.5546875" customWidth="1"/>
    <col min="5" max="6" width="0" hidden="1" customWidth="1"/>
  </cols>
  <sheetData>
    <row r="2" spans="1:7" ht="57.6" customHeight="1" x14ac:dyDescent="0.3">
      <c r="A2" s="53" t="s">
        <v>0</v>
      </c>
      <c r="B2" s="53"/>
      <c r="C2" s="53"/>
      <c r="D2" s="53"/>
      <c r="E2" s="53"/>
      <c r="F2" s="53"/>
    </row>
    <row r="4" spans="1:7" ht="15.6" x14ac:dyDescent="0.3">
      <c r="A4" s="52" t="s">
        <v>1</v>
      </c>
      <c r="B4" s="52"/>
      <c r="C4" s="52"/>
      <c r="D4" s="52"/>
      <c r="E4" s="52"/>
      <c r="F4" s="52"/>
    </row>
    <row r="6" spans="1:7" ht="15.6" x14ac:dyDescent="0.3">
      <c r="A6" s="4" t="s">
        <v>2</v>
      </c>
    </row>
    <row r="8" spans="1:7" s="8" customFormat="1" x14ac:dyDescent="0.3">
      <c r="A8" s="8" t="s">
        <v>98</v>
      </c>
      <c r="B8" s="23" t="s">
        <v>59</v>
      </c>
      <c r="C8" s="9"/>
      <c r="D8" s="9"/>
      <c r="E8" s="9"/>
      <c r="F8" s="9"/>
    </row>
    <row r="9" spans="1:7" x14ac:dyDescent="0.3">
      <c r="B9" s="23" t="s">
        <v>3</v>
      </c>
      <c r="C9" s="2"/>
      <c r="D9" s="2"/>
      <c r="E9" s="2"/>
      <c r="F9" s="2"/>
    </row>
    <row r="10" spans="1:7" x14ac:dyDescent="0.3">
      <c r="A10" t="s">
        <v>57</v>
      </c>
      <c r="B10" s="22">
        <v>2</v>
      </c>
      <c r="C10" s="3"/>
      <c r="D10" s="3"/>
      <c r="E10" s="3"/>
      <c r="F10" s="3"/>
    </row>
    <row r="11" spans="1:7" x14ac:dyDescent="0.3">
      <c r="A11" t="s">
        <v>23</v>
      </c>
      <c r="C11" s="3"/>
      <c r="D11" s="3"/>
      <c r="E11" s="3"/>
      <c r="F11" s="3"/>
    </row>
    <row r="12" spans="1:7" x14ac:dyDescent="0.3">
      <c r="A12" t="s">
        <v>24</v>
      </c>
      <c r="C12" s="3"/>
      <c r="D12" s="3"/>
      <c r="E12" s="3"/>
      <c r="F12" s="3"/>
    </row>
    <row r="13" spans="1:7" x14ac:dyDescent="0.3">
      <c r="A13" t="s">
        <v>25</v>
      </c>
      <c r="C13" s="3"/>
      <c r="D13" s="3"/>
      <c r="E13" s="3"/>
      <c r="F13" s="3"/>
    </row>
    <row r="14" spans="1:7" x14ac:dyDescent="0.3">
      <c r="A14" t="s">
        <v>27</v>
      </c>
      <c r="C14" s="3"/>
      <c r="D14" s="3"/>
      <c r="E14" s="3"/>
      <c r="F14" s="3"/>
    </row>
    <row r="15" spans="1:7" x14ac:dyDescent="0.3">
      <c r="C15" s="3"/>
      <c r="D15" s="3"/>
      <c r="E15" s="3"/>
      <c r="F15" s="3"/>
    </row>
    <row r="16" spans="1:7" x14ac:dyDescent="0.3">
      <c r="A16" s="1" t="s">
        <v>8</v>
      </c>
      <c r="B16" s="24"/>
      <c r="C16" s="1"/>
      <c r="D16" s="1"/>
      <c r="E16" s="1"/>
      <c r="F16" s="1"/>
      <c r="G16" s="1"/>
    </row>
    <row r="17" spans="1:6" x14ac:dyDescent="0.3">
      <c r="B17" s="23" t="s">
        <v>3</v>
      </c>
    </row>
    <row r="18" spans="1:6" x14ac:dyDescent="0.3">
      <c r="A18" t="s">
        <v>57</v>
      </c>
      <c r="B18" s="22">
        <v>4</v>
      </c>
      <c r="C18" s="2"/>
      <c r="D18" s="2"/>
      <c r="E18" s="2"/>
      <c r="F18" s="2"/>
    </row>
    <row r="19" spans="1:6" x14ac:dyDescent="0.3">
      <c r="A19" t="s">
        <v>23</v>
      </c>
      <c r="C19" s="3"/>
      <c r="D19" s="3"/>
      <c r="E19" s="3"/>
      <c r="F19" s="3"/>
    </row>
    <row r="20" spans="1:6" x14ac:dyDescent="0.3">
      <c r="A20" t="s">
        <v>24</v>
      </c>
      <c r="C20" s="3"/>
      <c r="D20" s="3"/>
      <c r="E20" s="3"/>
      <c r="F20" s="3"/>
    </row>
    <row r="21" spans="1:6" x14ac:dyDescent="0.3">
      <c r="A21" t="s">
        <v>25</v>
      </c>
      <c r="C21" s="3"/>
      <c r="D21" s="3"/>
      <c r="E21" s="3"/>
      <c r="F21" s="3"/>
    </row>
    <row r="22" spans="1:6" x14ac:dyDescent="0.3">
      <c r="A22" t="s">
        <v>27</v>
      </c>
      <c r="C22" s="3"/>
      <c r="D22" s="3"/>
      <c r="E22" s="3"/>
      <c r="F22" s="3"/>
    </row>
    <row r="23" spans="1:6" x14ac:dyDescent="0.3">
      <c r="C23" s="3"/>
      <c r="D23" s="3"/>
      <c r="E23" s="3"/>
      <c r="F23" s="3"/>
    </row>
    <row r="24" spans="1:6" x14ac:dyDescent="0.3">
      <c r="A24" s="8" t="s">
        <v>9</v>
      </c>
      <c r="C24" s="3"/>
      <c r="D24" s="3"/>
      <c r="E24" s="3"/>
      <c r="F24" s="3"/>
    </row>
    <row r="25" spans="1:6" x14ac:dyDescent="0.3">
      <c r="A25" s="10"/>
      <c r="B25" s="23" t="s">
        <v>3</v>
      </c>
      <c r="C25" s="3"/>
      <c r="D25" s="3"/>
      <c r="E25" s="3"/>
      <c r="F25" s="3"/>
    </row>
    <row r="26" spans="1:6" x14ac:dyDescent="0.3">
      <c r="A26" s="10" t="s">
        <v>57</v>
      </c>
      <c r="B26" s="22">
        <v>5</v>
      </c>
      <c r="C26" s="2"/>
      <c r="D26" s="2"/>
      <c r="E26" s="2"/>
      <c r="F26" s="2"/>
    </row>
    <row r="27" spans="1:6" x14ac:dyDescent="0.3">
      <c r="A27" s="10" t="s">
        <v>23</v>
      </c>
      <c r="C27" s="3"/>
      <c r="D27" s="3"/>
      <c r="E27" s="3"/>
      <c r="F27" s="3"/>
    </row>
    <row r="28" spans="1:6" x14ac:dyDescent="0.3">
      <c r="A28" s="10" t="s">
        <v>24</v>
      </c>
      <c r="C28" s="3"/>
      <c r="D28" s="3"/>
      <c r="E28" s="3"/>
      <c r="F28" s="3"/>
    </row>
    <row r="29" spans="1:6" x14ac:dyDescent="0.3">
      <c r="A29" s="10" t="s">
        <v>25</v>
      </c>
      <c r="C29" s="3"/>
      <c r="D29" s="3"/>
      <c r="E29" s="3"/>
      <c r="F29" s="3"/>
    </row>
    <row r="30" spans="1:6" x14ac:dyDescent="0.3">
      <c r="A30" t="s">
        <v>27</v>
      </c>
      <c r="C30" s="3"/>
      <c r="D30" s="3"/>
      <c r="E30" s="3"/>
      <c r="F30" s="3"/>
    </row>
    <row r="32" spans="1:6" x14ac:dyDescent="0.3">
      <c r="A32" s="8" t="s">
        <v>99</v>
      </c>
    </row>
    <row r="33" spans="1:6" x14ac:dyDescent="0.3">
      <c r="A33" s="10"/>
      <c r="B33" s="23" t="s">
        <v>3</v>
      </c>
    </row>
    <row r="34" spans="1:6" x14ac:dyDescent="0.3">
      <c r="A34" s="10" t="s">
        <v>57</v>
      </c>
      <c r="B34" s="22">
        <v>2</v>
      </c>
      <c r="C34" s="2"/>
      <c r="D34" s="2"/>
      <c r="E34" s="2"/>
      <c r="F34" s="2"/>
    </row>
    <row r="35" spans="1:6" x14ac:dyDescent="0.3">
      <c r="A35" s="10" t="s">
        <v>23</v>
      </c>
      <c r="C35" s="3"/>
      <c r="D35" s="3"/>
      <c r="E35" s="3"/>
      <c r="F35" s="3"/>
    </row>
    <row r="36" spans="1:6" x14ac:dyDescent="0.3">
      <c r="A36" s="10" t="s">
        <v>24</v>
      </c>
      <c r="C36" s="3"/>
      <c r="D36" s="3"/>
      <c r="E36" s="3"/>
      <c r="F36" s="3"/>
    </row>
    <row r="37" spans="1:6" x14ac:dyDescent="0.3">
      <c r="A37" s="10" t="s">
        <v>25</v>
      </c>
      <c r="C37" s="3"/>
      <c r="D37" s="3"/>
      <c r="E37" s="3"/>
      <c r="F37" s="3"/>
    </row>
    <row r="38" spans="1:6" x14ac:dyDescent="0.3">
      <c r="A38" t="s">
        <v>27</v>
      </c>
      <c r="C38" s="3"/>
      <c r="D38" s="3"/>
      <c r="E38" s="3"/>
      <c r="F38" s="3"/>
    </row>
    <row r="40" spans="1:6" x14ac:dyDescent="0.3">
      <c r="A40" s="8" t="s">
        <v>10</v>
      </c>
    </row>
    <row r="41" spans="1:6" x14ac:dyDescent="0.3">
      <c r="A41" s="10"/>
      <c r="B41" s="23" t="s">
        <v>3</v>
      </c>
    </row>
    <row r="42" spans="1:6" x14ac:dyDescent="0.3">
      <c r="A42" s="10" t="s">
        <v>57</v>
      </c>
      <c r="B42" s="22">
        <v>2</v>
      </c>
      <c r="C42" s="2"/>
      <c r="D42" s="2"/>
      <c r="E42" s="2"/>
      <c r="F42" s="2"/>
    </row>
    <row r="43" spans="1:6" x14ac:dyDescent="0.3">
      <c r="A43" s="10" t="s">
        <v>23</v>
      </c>
      <c r="C43" s="3"/>
      <c r="D43" s="3"/>
      <c r="E43" s="3"/>
      <c r="F43" s="3"/>
    </row>
    <row r="44" spans="1:6" x14ac:dyDescent="0.3">
      <c r="A44" s="10" t="s">
        <v>24</v>
      </c>
      <c r="C44" s="3"/>
      <c r="D44" s="3"/>
      <c r="E44" s="3"/>
      <c r="F44" s="3"/>
    </row>
    <row r="45" spans="1:6" x14ac:dyDescent="0.3">
      <c r="A45" s="10" t="s">
        <v>25</v>
      </c>
      <c r="C45" s="3"/>
      <c r="D45" s="3"/>
      <c r="E45" s="3"/>
      <c r="F45" s="3"/>
    </row>
    <row r="46" spans="1:6" x14ac:dyDescent="0.3">
      <c r="A46" t="s">
        <v>27</v>
      </c>
      <c r="C46" s="3"/>
      <c r="D46" s="3"/>
      <c r="E46" s="3"/>
      <c r="F46" s="3"/>
    </row>
    <row r="48" spans="1:6" x14ac:dyDescent="0.3">
      <c r="A48" s="8" t="s">
        <v>94</v>
      </c>
    </row>
    <row r="49" spans="1:2" x14ac:dyDescent="0.3">
      <c r="A49" s="10"/>
      <c r="B49" s="23" t="s">
        <v>3</v>
      </c>
    </row>
    <row r="50" spans="1:2" x14ac:dyDescent="0.3">
      <c r="A50" s="10" t="s">
        <v>57</v>
      </c>
      <c r="B50" s="22">
        <v>2</v>
      </c>
    </row>
    <row r="51" spans="1:2" x14ac:dyDescent="0.3">
      <c r="A51" s="10" t="s">
        <v>23</v>
      </c>
    </row>
    <row r="52" spans="1:2" x14ac:dyDescent="0.3">
      <c r="A52" s="10" t="s">
        <v>24</v>
      </c>
    </row>
    <row r="53" spans="1:2" x14ac:dyDescent="0.3">
      <c r="A53" s="10" t="s">
        <v>25</v>
      </c>
    </row>
    <row r="54" spans="1:2" x14ac:dyDescent="0.3">
      <c r="A54" t="s">
        <v>27</v>
      </c>
    </row>
    <row r="55" spans="1:2" x14ac:dyDescent="0.3">
      <c r="A55" s="8"/>
    </row>
    <row r="56" spans="1:2" x14ac:dyDescent="0.3">
      <c r="A56" s="8" t="s">
        <v>11</v>
      </c>
    </row>
    <row r="57" spans="1:2" x14ac:dyDescent="0.3">
      <c r="B57" s="23" t="s">
        <v>3</v>
      </c>
    </row>
    <row r="58" spans="1:2" x14ac:dyDescent="0.3">
      <c r="A58" t="s">
        <v>28</v>
      </c>
      <c r="B58" s="22">
        <v>4</v>
      </c>
    </row>
    <row r="59" spans="1:2" x14ac:dyDescent="0.3">
      <c r="A59" t="s">
        <v>29</v>
      </c>
    </row>
    <row r="60" spans="1:2" x14ac:dyDescent="0.3">
      <c r="A60" t="s">
        <v>30</v>
      </c>
    </row>
    <row r="61" spans="1:2" x14ac:dyDescent="0.3">
      <c r="A61" t="s">
        <v>100</v>
      </c>
    </row>
    <row r="62" spans="1:2" x14ac:dyDescent="0.3">
      <c r="A62" t="s">
        <v>31</v>
      </c>
    </row>
    <row r="64" spans="1:2" x14ac:dyDescent="0.3">
      <c r="A64" s="8" t="s">
        <v>62</v>
      </c>
    </row>
    <row r="65" spans="1:2" x14ac:dyDescent="0.3">
      <c r="B65" s="23" t="s">
        <v>3</v>
      </c>
    </row>
    <row r="66" spans="1:2" x14ac:dyDescent="0.3">
      <c r="A66" t="s">
        <v>57</v>
      </c>
      <c r="B66" s="22">
        <v>4</v>
      </c>
    </row>
    <row r="67" spans="1:2" x14ac:dyDescent="0.3">
      <c r="A67" t="s">
        <v>23</v>
      </c>
    </row>
    <row r="68" spans="1:2" x14ac:dyDescent="0.3">
      <c r="A68" t="s">
        <v>24</v>
      </c>
    </row>
    <row r="69" spans="1:2" x14ac:dyDescent="0.3">
      <c r="A69" s="10" t="s">
        <v>25</v>
      </c>
    </row>
    <row r="70" spans="1:2" x14ac:dyDescent="0.3">
      <c r="A70" t="s">
        <v>27</v>
      </c>
    </row>
    <row r="72" spans="1:2" x14ac:dyDescent="0.3">
      <c r="A72" s="8" t="s">
        <v>12</v>
      </c>
    </row>
    <row r="73" spans="1:2" x14ac:dyDescent="0.3">
      <c r="B73" s="23" t="s">
        <v>3</v>
      </c>
    </row>
    <row r="74" spans="1:2" x14ac:dyDescent="0.3">
      <c r="A74" t="s">
        <v>32</v>
      </c>
      <c r="B74" s="22">
        <v>5</v>
      </c>
    </row>
    <row r="75" spans="1:2" x14ac:dyDescent="0.3">
      <c r="A75" t="s">
        <v>95</v>
      </c>
    </row>
    <row r="76" spans="1:2" x14ac:dyDescent="0.3">
      <c r="A76" t="s">
        <v>33</v>
      </c>
    </row>
    <row r="77" spans="1:2" x14ac:dyDescent="0.3">
      <c r="A77" s="10" t="s">
        <v>34</v>
      </c>
    </row>
    <row r="78" spans="1:2" x14ac:dyDescent="0.3">
      <c r="A78" t="s">
        <v>35</v>
      </c>
    </row>
    <row r="80" spans="1:2" x14ac:dyDescent="0.3">
      <c r="A80" s="8" t="s">
        <v>13</v>
      </c>
    </row>
    <row r="81" spans="1:2" x14ac:dyDescent="0.3">
      <c r="B81" s="23" t="s">
        <v>3</v>
      </c>
    </row>
    <row r="82" spans="1:2" x14ac:dyDescent="0.3">
      <c r="A82" t="s">
        <v>36</v>
      </c>
      <c r="B82" s="22">
        <v>1</v>
      </c>
    </row>
    <row r="83" spans="1:2" x14ac:dyDescent="0.3">
      <c r="A83" t="s">
        <v>37</v>
      </c>
    </row>
    <row r="84" spans="1:2" x14ac:dyDescent="0.3">
      <c r="A84" t="s">
        <v>38</v>
      </c>
    </row>
    <row r="85" spans="1:2" x14ac:dyDescent="0.3">
      <c r="A85" s="10" t="s">
        <v>39</v>
      </c>
    </row>
    <row r="86" spans="1:2" x14ac:dyDescent="0.3">
      <c r="A86" t="s">
        <v>40</v>
      </c>
    </row>
    <row r="88" spans="1:2" ht="13.95" customHeight="1" x14ac:dyDescent="0.3">
      <c r="A88" s="8" t="s">
        <v>96</v>
      </c>
    </row>
    <row r="89" spans="1:2" ht="13.95" customHeight="1" x14ac:dyDescent="0.3">
      <c r="B89" s="23" t="s">
        <v>3</v>
      </c>
    </row>
    <row r="90" spans="1:2" ht="13.95" customHeight="1" x14ac:dyDescent="0.3">
      <c r="B90" s="23">
        <v>25</v>
      </c>
    </row>
    <row r="91" spans="1:2" x14ac:dyDescent="0.3">
      <c r="A91" s="8" t="s">
        <v>97</v>
      </c>
    </row>
    <row r="92" spans="1:2" x14ac:dyDescent="0.3">
      <c r="B92" s="23" t="s">
        <v>3</v>
      </c>
    </row>
    <row r="93" spans="1:2" x14ac:dyDescent="0.3">
      <c r="A93" s="8"/>
      <c r="B93" s="22">
        <v>8</v>
      </c>
    </row>
    <row r="94" spans="1:2" x14ac:dyDescent="0.3">
      <c r="A94" s="8"/>
    </row>
    <row r="95" spans="1:2" x14ac:dyDescent="0.3">
      <c r="A95" s="8" t="s">
        <v>89</v>
      </c>
    </row>
    <row r="96" spans="1:2" x14ac:dyDescent="0.3">
      <c r="A96" s="8"/>
      <c r="B96" s="23" t="s">
        <v>3</v>
      </c>
    </row>
    <row r="97" spans="1:2" x14ac:dyDescent="0.3">
      <c r="A97" t="s">
        <v>49</v>
      </c>
      <c r="B97" s="22">
        <v>2</v>
      </c>
    </row>
    <row r="98" spans="1:2" x14ac:dyDescent="0.3">
      <c r="A98" t="s">
        <v>50</v>
      </c>
    </row>
    <row r="100" spans="1:2" x14ac:dyDescent="0.3">
      <c r="A100" s="8" t="s">
        <v>92</v>
      </c>
    </row>
    <row r="101" spans="1:2" x14ac:dyDescent="0.3">
      <c r="B101" s="23" t="s">
        <v>3</v>
      </c>
    </row>
    <row r="102" spans="1:2" x14ac:dyDescent="0.3">
      <c r="A102" t="s">
        <v>51</v>
      </c>
      <c r="B102" s="22">
        <v>5</v>
      </c>
    </row>
    <row r="103" spans="1:2" x14ac:dyDescent="0.3">
      <c r="A103" t="s">
        <v>52</v>
      </c>
    </row>
    <row r="104" spans="1:2" x14ac:dyDescent="0.3">
      <c r="A104" t="s">
        <v>54</v>
      </c>
    </row>
    <row r="105" spans="1:2" x14ac:dyDescent="0.3">
      <c r="A105" s="10" t="s">
        <v>53</v>
      </c>
    </row>
    <row r="106" spans="1:2" x14ac:dyDescent="0.3">
      <c r="A106" t="s">
        <v>102</v>
      </c>
    </row>
    <row r="107" spans="1:2" x14ac:dyDescent="0.3">
      <c r="A107" t="s">
        <v>55</v>
      </c>
    </row>
  </sheetData>
  <mergeCells count="2">
    <mergeCell ref="A2:F2"/>
    <mergeCell ref="A4:F4"/>
  </mergeCells>
  <pageMargins left="0.7" right="0.7" top="0.75" bottom="0.75" header="0.3" footer="0.3"/>
  <pageSetup scale="72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B102</xm:sqref>
        </x14:dataValidation>
        <x14:dataValidation type="list" allowBlank="1" showInputMessage="1" showErrorMessage="1">
          <x14:formula1>
            <xm:f>Réponses!$I$2:$I$3</xm:f>
          </x14:formula1>
          <xm:sqref>B97</xm:sqref>
        </x14:dataValidation>
        <x14:dataValidation type="list" allowBlank="1" showInputMessage="1" showErrorMessage="1">
          <x14:formula1>
            <xm:f>Réponses!$H$2:$H$7</xm:f>
          </x14:formula1>
          <xm:sqref>B93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0"/>
  <sheetViews>
    <sheetView topLeftCell="A82" zoomScaleNormal="100" workbookViewId="0">
      <selection activeCell="B100" sqref="B100"/>
    </sheetView>
  </sheetViews>
  <sheetFormatPr baseColWidth="10" defaultRowHeight="14.4" x14ac:dyDescent="0.3"/>
  <cols>
    <col min="1" max="1" width="75.33203125" customWidth="1"/>
    <col min="2" max="2" width="32.109375" style="22" bestFit="1" customWidth="1"/>
    <col min="4" max="4" width="10.5546875" customWidth="1"/>
    <col min="5" max="6" width="11.5546875" hidden="1" customWidth="1"/>
  </cols>
  <sheetData>
    <row r="2" spans="1:7" ht="57.6" customHeight="1" x14ac:dyDescent="0.3">
      <c r="A2" s="53" t="s">
        <v>0</v>
      </c>
      <c r="B2" s="53"/>
      <c r="C2" s="53"/>
      <c r="D2" s="53"/>
      <c r="E2" s="53"/>
      <c r="F2" s="53"/>
    </row>
    <row r="4" spans="1:7" ht="15.6" x14ac:dyDescent="0.3">
      <c r="A4" s="52" t="s">
        <v>1</v>
      </c>
      <c r="B4" s="52"/>
      <c r="C4" s="52"/>
      <c r="D4" s="52"/>
      <c r="E4" s="52"/>
      <c r="F4" s="52"/>
    </row>
    <row r="6" spans="1:7" ht="15.6" x14ac:dyDescent="0.3">
      <c r="A6" s="4" t="s">
        <v>2</v>
      </c>
    </row>
    <row r="8" spans="1:7" s="8" customFormat="1" x14ac:dyDescent="0.3">
      <c r="A8" s="8" t="s">
        <v>98</v>
      </c>
      <c r="B8" s="23" t="s">
        <v>59</v>
      </c>
      <c r="C8" s="9"/>
      <c r="D8" s="9"/>
      <c r="E8" s="9"/>
      <c r="F8" s="9"/>
    </row>
    <row r="9" spans="1:7" x14ac:dyDescent="0.3">
      <c r="B9" s="30" t="s">
        <v>3</v>
      </c>
      <c r="C9" s="2"/>
      <c r="D9" s="2"/>
      <c r="E9" s="2"/>
      <c r="F9" s="2"/>
    </row>
    <row r="10" spans="1:7" x14ac:dyDescent="0.3">
      <c r="A10" t="s">
        <v>57</v>
      </c>
      <c r="B10" s="22">
        <v>3</v>
      </c>
      <c r="C10" s="3"/>
      <c r="D10" s="3"/>
      <c r="E10" s="3"/>
      <c r="F10" s="3"/>
    </row>
    <row r="11" spans="1:7" x14ac:dyDescent="0.3">
      <c r="A11" t="s">
        <v>23</v>
      </c>
      <c r="C11" s="3"/>
      <c r="D11" s="3"/>
      <c r="E11" s="3"/>
      <c r="F11" s="3"/>
    </row>
    <row r="12" spans="1:7" x14ac:dyDescent="0.3">
      <c r="A12" t="s">
        <v>24</v>
      </c>
      <c r="C12" s="3"/>
      <c r="D12" s="3"/>
      <c r="E12" s="3"/>
      <c r="F12" s="3"/>
    </row>
    <row r="13" spans="1:7" x14ac:dyDescent="0.3">
      <c r="A13" t="s">
        <v>25</v>
      </c>
      <c r="C13" s="3"/>
      <c r="D13" s="3"/>
      <c r="E13" s="3"/>
      <c r="F13" s="3"/>
    </row>
    <row r="14" spans="1:7" x14ac:dyDescent="0.3">
      <c r="A14" t="s">
        <v>27</v>
      </c>
      <c r="C14" s="3"/>
      <c r="D14" s="3"/>
      <c r="E14" s="3"/>
      <c r="F14" s="3"/>
    </row>
    <row r="15" spans="1:7" x14ac:dyDescent="0.3">
      <c r="C15" s="3"/>
      <c r="D15" s="3"/>
      <c r="E15" s="3"/>
      <c r="F15" s="3"/>
    </row>
    <row r="16" spans="1:7" x14ac:dyDescent="0.3">
      <c r="A16" s="1" t="s">
        <v>8</v>
      </c>
      <c r="B16" s="24"/>
      <c r="C16" s="1"/>
      <c r="D16" s="1"/>
      <c r="E16" s="1"/>
      <c r="F16" s="1"/>
      <c r="G16" s="1"/>
    </row>
    <row r="17" spans="1:6" x14ac:dyDescent="0.3">
      <c r="B17" s="30" t="s">
        <v>3</v>
      </c>
    </row>
    <row r="18" spans="1:6" x14ac:dyDescent="0.3">
      <c r="A18" t="s">
        <v>57</v>
      </c>
      <c r="B18" s="22">
        <v>3</v>
      </c>
      <c r="C18" s="2"/>
      <c r="D18" s="2"/>
      <c r="E18" s="2"/>
      <c r="F18" s="2"/>
    </row>
    <row r="19" spans="1:6" x14ac:dyDescent="0.3">
      <c r="A19" t="s">
        <v>23</v>
      </c>
      <c r="C19" s="3"/>
      <c r="D19" s="3"/>
      <c r="E19" s="3"/>
      <c r="F19" s="3"/>
    </row>
    <row r="20" spans="1:6" x14ac:dyDescent="0.3">
      <c r="A20" t="s">
        <v>24</v>
      </c>
      <c r="C20" s="3"/>
      <c r="D20" s="3"/>
      <c r="E20" s="3"/>
      <c r="F20" s="3"/>
    </row>
    <row r="21" spans="1:6" x14ac:dyDescent="0.3">
      <c r="A21" t="s">
        <v>25</v>
      </c>
      <c r="C21" s="3"/>
      <c r="D21" s="3"/>
      <c r="E21" s="3"/>
      <c r="F21" s="3"/>
    </row>
    <row r="22" spans="1:6" x14ac:dyDescent="0.3">
      <c r="A22" t="s">
        <v>27</v>
      </c>
      <c r="C22" s="3"/>
      <c r="D22" s="3"/>
      <c r="E22" s="3"/>
      <c r="F22" s="3"/>
    </row>
    <row r="23" spans="1:6" x14ac:dyDescent="0.3">
      <c r="C23" s="3"/>
      <c r="D23" s="3"/>
      <c r="E23" s="3"/>
      <c r="F23" s="3"/>
    </row>
    <row r="24" spans="1:6" x14ac:dyDescent="0.3">
      <c r="A24" s="1" t="s">
        <v>9</v>
      </c>
      <c r="C24" s="3"/>
      <c r="D24" s="3"/>
      <c r="E24" s="3"/>
      <c r="F24" s="3"/>
    </row>
    <row r="25" spans="1:6" x14ac:dyDescent="0.3">
      <c r="A25" s="10"/>
      <c r="B25" s="30" t="s">
        <v>3</v>
      </c>
      <c r="C25" s="3"/>
      <c r="D25" s="3"/>
      <c r="E25" s="3"/>
      <c r="F25" s="3"/>
    </row>
    <row r="26" spans="1:6" x14ac:dyDescent="0.3">
      <c r="A26" s="10" t="s">
        <v>57</v>
      </c>
      <c r="B26" s="22">
        <v>3</v>
      </c>
      <c r="C26" s="2"/>
      <c r="D26" s="2"/>
      <c r="E26" s="2"/>
      <c r="F26" s="2"/>
    </row>
    <row r="27" spans="1:6" x14ac:dyDescent="0.3">
      <c r="A27" s="10" t="s">
        <v>23</v>
      </c>
      <c r="C27" s="3"/>
      <c r="D27" s="3"/>
      <c r="E27" s="3"/>
      <c r="F27" s="3"/>
    </row>
    <row r="28" spans="1:6" x14ac:dyDescent="0.3">
      <c r="A28" s="10" t="s">
        <v>24</v>
      </c>
      <c r="C28" s="3"/>
      <c r="D28" s="3"/>
      <c r="E28" s="3"/>
      <c r="F28" s="3"/>
    </row>
    <row r="29" spans="1:6" x14ac:dyDescent="0.3">
      <c r="A29" s="10" t="s">
        <v>25</v>
      </c>
      <c r="C29" s="3"/>
      <c r="D29" s="3"/>
      <c r="E29" s="3"/>
      <c r="F29" s="3"/>
    </row>
    <row r="30" spans="1:6" x14ac:dyDescent="0.3">
      <c r="A30" t="s">
        <v>27</v>
      </c>
      <c r="C30" s="3"/>
      <c r="D30" s="3"/>
      <c r="E30" s="3"/>
      <c r="F30" s="3"/>
    </row>
    <row r="32" spans="1:6" x14ac:dyDescent="0.3">
      <c r="A32" s="1" t="s">
        <v>99</v>
      </c>
    </row>
    <row r="33" spans="1:6" x14ac:dyDescent="0.3">
      <c r="A33" s="10"/>
      <c r="B33" s="30" t="s">
        <v>3</v>
      </c>
    </row>
    <row r="34" spans="1:6" x14ac:dyDescent="0.3">
      <c r="A34" s="10" t="s">
        <v>57</v>
      </c>
      <c r="B34" s="22">
        <v>3</v>
      </c>
      <c r="C34" s="2"/>
      <c r="D34" s="2"/>
      <c r="E34" s="2"/>
      <c r="F34" s="2"/>
    </row>
    <row r="35" spans="1:6" x14ac:dyDescent="0.3">
      <c r="A35" s="10" t="s">
        <v>23</v>
      </c>
      <c r="C35" s="3"/>
      <c r="D35" s="3"/>
      <c r="E35" s="3"/>
      <c r="F35" s="3"/>
    </row>
    <row r="36" spans="1:6" x14ac:dyDescent="0.3">
      <c r="A36" s="10" t="s">
        <v>24</v>
      </c>
      <c r="C36" s="3"/>
      <c r="D36" s="3"/>
      <c r="E36" s="3"/>
      <c r="F36" s="3"/>
    </row>
    <row r="37" spans="1:6" x14ac:dyDescent="0.3">
      <c r="A37" s="10" t="s">
        <v>25</v>
      </c>
      <c r="C37" s="3"/>
      <c r="D37" s="3"/>
      <c r="E37" s="3"/>
      <c r="F37" s="3"/>
    </row>
    <row r="38" spans="1:6" x14ac:dyDescent="0.3">
      <c r="A38" t="s">
        <v>27</v>
      </c>
      <c r="C38" s="3"/>
      <c r="D38" s="3"/>
      <c r="E38" s="3"/>
      <c r="F38" s="3"/>
    </row>
    <row r="40" spans="1:6" x14ac:dyDescent="0.3">
      <c r="A40" s="1" t="s">
        <v>10</v>
      </c>
    </row>
    <row r="41" spans="1:6" x14ac:dyDescent="0.3">
      <c r="A41" s="10"/>
      <c r="B41" s="30" t="s">
        <v>3</v>
      </c>
    </row>
    <row r="42" spans="1:6" x14ac:dyDescent="0.3">
      <c r="A42" s="10" t="s">
        <v>57</v>
      </c>
      <c r="B42" s="22">
        <v>3</v>
      </c>
      <c r="C42" s="2"/>
      <c r="D42" s="2"/>
      <c r="E42" s="2"/>
      <c r="F42" s="2"/>
    </row>
    <row r="43" spans="1:6" x14ac:dyDescent="0.3">
      <c r="A43" s="10" t="s">
        <v>23</v>
      </c>
      <c r="C43" s="3"/>
      <c r="D43" s="3"/>
      <c r="E43" s="3"/>
      <c r="F43" s="3"/>
    </row>
    <row r="44" spans="1:6" x14ac:dyDescent="0.3">
      <c r="A44" s="10" t="s">
        <v>24</v>
      </c>
      <c r="C44" s="3"/>
      <c r="D44" s="3"/>
      <c r="E44" s="3"/>
      <c r="F44" s="3"/>
    </row>
    <row r="45" spans="1:6" x14ac:dyDescent="0.3">
      <c r="A45" s="10" t="s">
        <v>25</v>
      </c>
      <c r="C45" s="3"/>
      <c r="D45" s="3"/>
      <c r="E45" s="3"/>
      <c r="F45" s="3"/>
    </row>
    <row r="46" spans="1:6" x14ac:dyDescent="0.3">
      <c r="A46" t="s">
        <v>27</v>
      </c>
      <c r="C46" s="3"/>
      <c r="D46" s="3"/>
      <c r="E46" s="3"/>
      <c r="F46" s="3"/>
    </row>
    <row r="48" spans="1:6" x14ac:dyDescent="0.3">
      <c r="A48" s="1" t="s">
        <v>94</v>
      </c>
    </row>
    <row r="49" spans="1:2" x14ac:dyDescent="0.3">
      <c r="A49" s="10"/>
      <c r="B49" s="30" t="s">
        <v>3</v>
      </c>
    </row>
    <row r="50" spans="1:2" x14ac:dyDescent="0.3">
      <c r="A50" s="10" t="s">
        <v>57</v>
      </c>
      <c r="B50" s="22">
        <v>3</v>
      </c>
    </row>
    <row r="51" spans="1:2" x14ac:dyDescent="0.3">
      <c r="A51" s="10" t="s">
        <v>23</v>
      </c>
    </row>
    <row r="52" spans="1:2" x14ac:dyDescent="0.3">
      <c r="A52" s="10" t="s">
        <v>24</v>
      </c>
    </row>
    <row r="53" spans="1:2" x14ac:dyDescent="0.3">
      <c r="A53" s="10" t="s">
        <v>25</v>
      </c>
    </row>
    <row r="54" spans="1:2" x14ac:dyDescent="0.3">
      <c r="A54" t="s">
        <v>27</v>
      </c>
    </row>
    <row r="56" spans="1:2" x14ac:dyDescent="0.3">
      <c r="A56" s="1" t="s">
        <v>11</v>
      </c>
    </row>
    <row r="57" spans="1:2" x14ac:dyDescent="0.3">
      <c r="B57" s="23" t="s">
        <v>3</v>
      </c>
    </row>
    <row r="58" spans="1:2" x14ac:dyDescent="0.3">
      <c r="A58" t="s">
        <v>28</v>
      </c>
      <c r="B58" s="22">
        <v>4</v>
      </c>
    </row>
    <row r="59" spans="1:2" x14ac:dyDescent="0.3">
      <c r="A59" t="s">
        <v>29</v>
      </c>
    </row>
    <row r="60" spans="1:2" x14ac:dyDescent="0.3">
      <c r="A60" t="s">
        <v>30</v>
      </c>
    </row>
    <row r="61" spans="1:2" x14ac:dyDescent="0.3">
      <c r="A61" t="s">
        <v>100</v>
      </c>
    </row>
    <row r="62" spans="1:2" x14ac:dyDescent="0.3">
      <c r="A62" t="s">
        <v>31</v>
      </c>
    </row>
    <row r="64" spans="1:2" x14ac:dyDescent="0.3">
      <c r="A64" s="1" t="s">
        <v>62</v>
      </c>
    </row>
    <row r="65" spans="1:2" x14ac:dyDescent="0.3">
      <c r="B65" s="23" t="s">
        <v>3</v>
      </c>
    </row>
    <row r="66" spans="1:2" x14ac:dyDescent="0.3">
      <c r="A66" t="s">
        <v>57</v>
      </c>
      <c r="B66" s="22">
        <v>3</v>
      </c>
    </row>
    <row r="67" spans="1:2" x14ac:dyDescent="0.3">
      <c r="A67" t="s">
        <v>23</v>
      </c>
    </row>
    <row r="68" spans="1:2" x14ac:dyDescent="0.3">
      <c r="A68" t="s">
        <v>24</v>
      </c>
    </row>
    <row r="69" spans="1:2" x14ac:dyDescent="0.3">
      <c r="A69" t="s">
        <v>25</v>
      </c>
    </row>
    <row r="70" spans="1:2" x14ac:dyDescent="0.3">
      <c r="A70" s="10" t="s">
        <v>27</v>
      </c>
    </row>
    <row r="71" spans="1:2" x14ac:dyDescent="0.3">
      <c r="A71" s="1" t="s">
        <v>12</v>
      </c>
    </row>
    <row r="72" spans="1:2" x14ac:dyDescent="0.3">
      <c r="B72" s="23" t="s">
        <v>3</v>
      </c>
    </row>
    <row r="73" spans="1:2" x14ac:dyDescent="0.3">
      <c r="A73" t="s">
        <v>32</v>
      </c>
      <c r="B73" s="22">
        <v>2</v>
      </c>
    </row>
    <row r="74" spans="1:2" x14ac:dyDescent="0.3">
      <c r="A74" t="s">
        <v>95</v>
      </c>
    </row>
    <row r="75" spans="1:2" x14ac:dyDescent="0.3">
      <c r="A75" t="s">
        <v>33</v>
      </c>
    </row>
    <row r="76" spans="1:2" x14ac:dyDescent="0.3">
      <c r="A76" t="s">
        <v>34</v>
      </c>
    </row>
    <row r="77" spans="1:2" x14ac:dyDescent="0.3">
      <c r="A77" t="s">
        <v>35</v>
      </c>
    </row>
    <row r="78" spans="1:2" x14ac:dyDescent="0.3">
      <c r="A78" s="8"/>
      <c r="B78" s="30" t="s">
        <v>3</v>
      </c>
    </row>
    <row r="79" spans="1:2" x14ac:dyDescent="0.3">
      <c r="A79" s="10" t="s">
        <v>36</v>
      </c>
      <c r="B79" s="22">
        <v>4</v>
      </c>
    </row>
    <row r="80" spans="1:2" x14ac:dyDescent="0.3">
      <c r="A80" t="s">
        <v>37</v>
      </c>
    </row>
    <row r="81" spans="1:2" x14ac:dyDescent="0.3">
      <c r="A81" t="s">
        <v>38</v>
      </c>
    </row>
    <row r="82" spans="1:2" x14ac:dyDescent="0.3">
      <c r="A82" t="s">
        <v>39</v>
      </c>
    </row>
    <row r="83" spans="1:2" x14ac:dyDescent="0.3">
      <c r="A83" t="s">
        <v>40</v>
      </c>
    </row>
    <row r="85" spans="1:2" ht="14.4" customHeight="1" x14ac:dyDescent="0.3">
      <c r="A85" s="1" t="s">
        <v>96</v>
      </c>
    </row>
    <row r="86" spans="1:2" ht="14.4" customHeight="1" x14ac:dyDescent="0.3">
      <c r="A86" s="8"/>
      <c r="B86" s="23" t="s">
        <v>3</v>
      </c>
    </row>
    <row r="87" spans="1:2" ht="14.4" customHeight="1" x14ac:dyDescent="0.3">
      <c r="B87" s="23">
        <v>25</v>
      </c>
    </row>
    <row r="89" spans="1:2" x14ac:dyDescent="0.3">
      <c r="A89" s="1" t="s">
        <v>97</v>
      </c>
    </row>
    <row r="90" spans="1:2" x14ac:dyDescent="0.3">
      <c r="B90" s="23" t="s">
        <v>3</v>
      </c>
    </row>
    <row r="91" spans="1:2" x14ac:dyDescent="0.3">
      <c r="B91" s="22">
        <v>5</v>
      </c>
    </row>
    <row r="92" spans="1:2" x14ac:dyDescent="0.3">
      <c r="A92" t="s">
        <v>44</v>
      </c>
    </row>
    <row r="93" spans="1:2" x14ac:dyDescent="0.3">
      <c r="A93" t="s">
        <v>45</v>
      </c>
    </row>
    <row r="94" spans="1:2" x14ac:dyDescent="0.3">
      <c r="A94" s="10" t="s">
        <v>46</v>
      </c>
    </row>
    <row r="95" spans="1:2" x14ac:dyDescent="0.3">
      <c r="A95" t="s">
        <v>47</v>
      </c>
    </row>
    <row r="96" spans="1:2" x14ac:dyDescent="0.3">
      <c r="A96" t="s">
        <v>48</v>
      </c>
    </row>
    <row r="97" spans="1:2" x14ac:dyDescent="0.3">
      <c r="A97" s="8"/>
    </row>
    <row r="98" spans="1:2" x14ac:dyDescent="0.3">
      <c r="A98" s="1" t="s">
        <v>89</v>
      </c>
    </row>
    <row r="99" spans="1:2" x14ac:dyDescent="0.3">
      <c r="B99" s="30" t="s">
        <v>3</v>
      </c>
    </row>
    <row r="100" spans="1:2" x14ac:dyDescent="0.3">
      <c r="A100" t="s">
        <v>49</v>
      </c>
      <c r="B100" s="22">
        <v>2</v>
      </c>
    </row>
    <row r="101" spans="1:2" x14ac:dyDescent="0.3">
      <c r="A101" s="10" t="s">
        <v>50</v>
      </c>
    </row>
    <row r="102" spans="1:2" x14ac:dyDescent="0.3">
      <c r="A102" s="1"/>
    </row>
    <row r="103" spans="1:2" x14ac:dyDescent="0.3">
      <c r="A103" s="1" t="s">
        <v>92</v>
      </c>
    </row>
    <row r="104" spans="1:2" x14ac:dyDescent="0.3">
      <c r="B104" s="30" t="s">
        <v>3</v>
      </c>
    </row>
    <row r="105" spans="1:2" x14ac:dyDescent="0.3">
      <c r="A105" t="s">
        <v>51</v>
      </c>
      <c r="B105" s="22">
        <v>3</v>
      </c>
    </row>
    <row r="106" spans="1:2" x14ac:dyDescent="0.3">
      <c r="A106" s="10" t="s">
        <v>52</v>
      </c>
    </row>
    <row r="107" spans="1:2" x14ac:dyDescent="0.3">
      <c r="A107" t="s">
        <v>54</v>
      </c>
    </row>
    <row r="108" spans="1:2" x14ac:dyDescent="0.3">
      <c r="A108" t="s">
        <v>53</v>
      </c>
    </row>
    <row r="109" spans="1:2" x14ac:dyDescent="0.3">
      <c r="A109" t="s">
        <v>102</v>
      </c>
    </row>
    <row r="110" spans="1:2" x14ac:dyDescent="0.3">
      <c r="A110" t="s">
        <v>55</v>
      </c>
    </row>
  </sheetData>
  <mergeCells count="2">
    <mergeCell ref="A2:F2"/>
    <mergeCell ref="A4:F4"/>
  </mergeCells>
  <pageMargins left="0.7" right="0.7" top="0.75" bottom="0.75" header="0.3" footer="0.3"/>
  <pageSetup scale="6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B18 B26 B34 B42 B50:B51 B10 B66</xm:sqref>
        </x14:dataValidation>
        <x14:dataValidation type="list" allowBlank="1" showInputMessage="1" showErrorMessage="1">
          <x14:formula1>
            <xm:f>Réponses!$F$2:$F$6</xm:f>
          </x14:formula1>
          <xm:sqref>B79</xm:sqref>
        </x14:dataValidation>
        <x14:dataValidation type="list" allowBlank="1" showInputMessage="1" showErrorMessage="1">
          <x14:formula1>
            <xm:f>Réponses!$G$2:$G$6</xm:f>
          </x14:formula1>
          <xm:sqref>B87</xm:sqref>
        </x14:dataValidation>
        <x14:dataValidation type="list" allowBlank="1" showInputMessage="1" showErrorMessage="1">
          <x14:formula1>
            <xm:f>Réponses!$H$2:$H$7</xm:f>
          </x14:formula1>
          <xm:sqref>B91</xm:sqref>
        </x14:dataValidation>
        <x14:dataValidation type="list" allowBlank="1" showInputMessage="1" showErrorMessage="1">
          <x14:formula1>
            <xm:f>Réponses!$I$2:$I$3</xm:f>
          </x14:formula1>
          <xm:sqref>B100</xm:sqref>
        </x14:dataValidation>
        <x14:dataValidation type="list" allowBlank="1" showInputMessage="1" showErrorMessage="1">
          <x14:formula1>
            <xm:f>Réponses!$J$2:$J$7</xm:f>
          </x14:formula1>
          <xm:sqref>B105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Réponses!$E$2:$E$6</xm:f>
          </x14:formula1>
          <xm:sqref>B73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2"/>
  <sheetViews>
    <sheetView topLeftCell="A100" zoomScaleNormal="100" workbookViewId="0">
      <selection activeCell="B102" sqref="B102"/>
    </sheetView>
  </sheetViews>
  <sheetFormatPr baseColWidth="10" defaultRowHeight="14.4" x14ac:dyDescent="0.3"/>
  <cols>
    <col min="1" max="1" width="75.33203125" customWidth="1"/>
    <col min="2" max="2" width="23.33203125" style="22" bestFit="1" customWidth="1"/>
    <col min="4" max="4" width="10.5546875" customWidth="1"/>
    <col min="5" max="6" width="0" hidden="1" customWidth="1"/>
  </cols>
  <sheetData>
    <row r="2" spans="1:7" ht="57.6" customHeight="1" x14ac:dyDescent="0.3">
      <c r="A2" s="53" t="s">
        <v>0</v>
      </c>
      <c r="B2" s="53"/>
      <c r="C2" s="53"/>
      <c r="D2" s="53"/>
      <c r="E2" s="53"/>
      <c r="F2" s="53"/>
    </row>
    <row r="4" spans="1:7" ht="15.6" x14ac:dyDescent="0.3">
      <c r="A4" s="52" t="s">
        <v>1</v>
      </c>
      <c r="B4" s="52"/>
      <c r="C4" s="52"/>
      <c r="D4" s="52"/>
      <c r="E4" s="52"/>
      <c r="F4" s="52"/>
    </row>
    <row r="6" spans="1:7" ht="15.6" x14ac:dyDescent="0.3">
      <c r="A6" s="14" t="s">
        <v>2</v>
      </c>
      <c r="B6" s="26" t="s">
        <v>59</v>
      </c>
    </row>
    <row r="7" spans="1:7" x14ac:dyDescent="0.3">
      <c r="A7" s="12"/>
      <c r="B7" s="21"/>
    </row>
    <row r="8" spans="1:7" s="8" customFormat="1" x14ac:dyDescent="0.3">
      <c r="A8" s="15" t="s">
        <v>98</v>
      </c>
      <c r="B8" s="27"/>
      <c r="C8" s="9"/>
      <c r="D8" s="9"/>
      <c r="E8" s="9"/>
      <c r="F8" s="9"/>
    </row>
    <row r="9" spans="1:7" x14ac:dyDescent="0.3">
      <c r="A9" s="12"/>
      <c r="B9" s="28" t="s">
        <v>3</v>
      </c>
      <c r="C9" s="2"/>
      <c r="D9" s="2"/>
      <c r="E9" s="2"/>
      <c r="F9" s="2"/>
    </row>
    <row r="10" spans="1:7" x14ac:dyDescent="0.3">
      <c r="A10" s="13" t="s">
        <v>57</v>
      </c>
      <c r="B10" s="20">
        <v>1</v>
      </c>
      <c r="C10" s="3"/>
      <c r="D10" s="3"/>
      <c r="E10" s="3"/>
      <c r="F10" s="3"/>
    </row>
    <row r="11" spans="1:7" x14ac:dyDescent="0.3">
      <c r="A11" s="12" t="s">
        <v>23</v>
      </c>
      <c r="B11" s="21"/>
      <c r="C11" s="3"/>
      <c r="D11" s="3"/>
      <c r="E11" s="3"/>
      <c r="F11" s="3"/>
    </row>
    <row r="12" spans="1:7" x14ac:dyDescent="0.3">
      <c r="A12" s="13" t="s">
        <v>24</v>
      </c>
      <c r="B12" s="20"/>
      <c r="C12" s="3"/>
      <c r="D12" s="3"/>
      <c r="E12" s="3"/>
      <c r="F12" s="3"/>
    </row>
    <row r="13" spans="1:7" x14ac:dyDescent="0.3">
      <c r="A13" s="12" t="s">
        <v>25</v>
      </c>
      <c r="B13" s="21"/>
      <c r="C13" s="3"/>
      <c r="D13" s="3"/>
      <c r="E13" s="3"/>
      <c r="F13" s="3"/>
    </row>
    <row r="14" spans="1:7" x14ac:dyDescent="0.3">
      <c r="A14" s="13" t="s">
        <v>27</v>
      </c>
      <c r="B14" s="20"/>
      <c r="C14" s="3"/>
      <c r="D14" s="3"/>
      <c r="E14" s="3"/>
      <c r="F14" s="3"/>
    </row>
    <row r="15" spans="1:7" x14ac:dyDescent="0.3">
      <c r="A15" s="12"/>
      <c r="B15" s="21"/>
      <c r="C15" s="3"/>
      <c r="D15" s="3"/>
      <c r="E15" s="3"/>
      <c r="F15" s="3"/>
    </row>
    <row r="16" spans="1:7" x14ac:dyDescent="0.3">
      <c r="A16" s="16" t="s">
        <v>8</v>
      </c>
      <c r="B16" s="29"/>
      <c r="C16" s="1"/>
      <c r="D16" s="1"/>
      <c r="E16" s="1"/>
      <c r="F16" s="1"/>
      <c r="G16" s="1"/>
    </row>
    <row r="17" spans="1:6" x14ac:dyDescent="0.3">
      <c r="A17" s="12"/>
      <c r="B17" s="28" t="s">
        <v>3</v>
      </c>
    </row>
    <row r="18" spans="1:6" x14ac:dyDescent="0.3">
      <c r="A18" s="13" t="s">
        <v>57</v>
      </c>
      <c r="B18" s="20">
        <v>2</v>
      </c>
      <c r="C18" s="2"/>
      <c r="D18" s="2"/>
      <c r="E18" s="2"/>
      <c r="F18" s="2"/>
    </row>
    <row r="19" spans="1:6" x14ac:dyDescent="0.3">
      <c r="A19" s="12" t="s">
        <v>23</v>
      </c>
      <c r="B19" s="21"/>
      <c r="C19" s="3"/>
      <c r="D19" s="3"/>
      <c r="E19" s="3"/>
      <c r="F19" s="3"/>
    </row>
    <row r="20" spans="1:6" x14ac:dyDescent="0.3">
      <c r="A20" s="13" t="s">
        <v>24</v>
      </c>
      <c r="B20" s="20"/>
      <c r="C20" s="3"/>
      <c r="D20" s="3"/>
      <c r="E20" s="3"/>
      <c r="F20" s="3"/>
    </row>
    <row r="21" spans="1:6" x14ac:dyDescent="0.3">
      <c r="A21" s="12" t="s">
        <v>25</v>
      </c>
      <c r="B21" s="21"/>
      <c r="C21" s="3"/>
      <c r="D21" s="3"/>
      <c r="E21" s="3"/>
      <c r="F21" s="3"/>
    </row>
    <row r="22" spans="1:6" x14ac:dyDescent="0.3">
      <c r="A22" s="13" t="s">
        <v>27</v>
      </c>
      <c r="B22" s="20"/>
      <c r="C22" s="3"/>
      <c r="D22" s="3"/>
      <c r="E22" s="3"/>
      <c r="F22" s="3"/>
    </row>
    <row r="23" spans="1:6" x14ac:dyDescent="0.3">
      <c r="A23" s="12"/>
      <c r="B23" s="21"/>
      <c r="C23" s="3"/>
      <c r="D23" s="3"/>
      <c r="E23" s="3"/>
      <c r="F23" s="3"/>
    </row>
    <row r="24" spans="1:6" x14ac:dyDescent="0.3">
      <c r="A24" s="40" t="s">
        <v>9</v>
      </c>
      <c r="B24" s="20"/>
      <c r="C24" s="3"/>
      <c r="D24" s="3"/>
      <c r="E24" s="3"/>
      <c r="F24" s="3"/>
    </row>
    <row r="25" spans="1:6" x14ac:dyDescent="0.3">
      <c r="A25" s="17"/>
      <c r="B25" s="28" t="s">
        <v>3</v>
      </c>
      <c r="C25" s="3"/>
      <c r="D25" s="3"/>
      <c r="E25" s="3"/>
      <c r="F25" s="3"/>
    </row>
    <row r="26" spans="1:6" x14ac:dyDescent="0.3">
      <c r="A26" s="18" t="s">
        <v>57</v>
      </c>
      <c r="B26" s="20">
        <v>2</v>
      </c>
      <c r="C26" s="2"/>
      <c r="D26" s="2"/>
      <c r="E26" s="2"/>
      <c r="F26" s="2"/>
    </row>
    <row r="27" spans="1:6" x14ac:dyDescent="0.3">
      <c r="A27" s="17" t="s">
        <v>23</v>
      </c>
      <c r="B27" s="21"/>
      <c r="C27" s="3"/>
      <c r="D27" s="3"/>
      <c r="E27" s="3"/>
      <c r="F27" s="3"/>
    </row>
    <row r="28" spans="1:6" x14ac:dyDescent="0.3">
      <c r="A28" s="18" t="s">
        <v>24</v>
      </c>
      <c r="B28" s="20"/>
      <c r="C28" s="3"/>
      <c r="D28" s="3"/>
      <c r="E28" s="3"/>
      <c r="F28" s="3"/>
    </row>
    <row r="29" spans="1:6" x14ac:dyDescent="0.3">
      <c r="A29" s="17" t="s">
        <v>25</v>
      </c>
      <c r="B29" s="21"/>
      <c r="C29" s="3"/>
      <c r="D29" s="3"/>
      <c r="E29" s="3"/>
      <c r="F29" s="3"/>
    </row>
    <row r="30" spans="1:6" x14ac:dyDescent="0.3">
      <c r="A30" s="13" t="s">
        <v>27</v>
      </c>
      <c r="B30" s="20"/>
      <c r="C30" s="3"/>
      <c r="D30" s="3"/>
      <c r="E30" s="3"/>
      <c r="F30" s="3"/>
    </row>
    <row r="31" spans="1:6" x14ac:dyDescent="0.3">
      <c r="A31" s="12"/>
      <c r="B31" s="21"/>
    </row>
    <row r="32" spans="1:6" x14ac:dyDescent="0.3">
      <c r="A32" s="40" t="s">
        <v>99</v>
      </c>
      <c r="B32" s="20"/>
    </row>
    <row r="33" spans="1:6" x14ac:dyDescent="0.3">
      <c r="A33" s="17"/>
      <c r="B33" s="28" t="s">
        <v>3</v>
      </c>
    </row>
    <row r="34" spans="1:6" x14ac:dyDescent="0.3">
      <c r="A34" s="18" t="s">
        <v>57</v>
      </c>
      <c r="B34" s="20">
        <v>2</v>
      </c>
      <c r="C34" s="2"/>
      <c r="D34" s="2"/>
      <c r="E34" s="2"/>
      <c r="F34" s="2"/>
    </row>
    <row r="35" spans="1:6" x14ac:dyDescent="0.3">
      <c r="A35" s="17" t="s">
        <v>23</v>
      </c>
      <c r="B35" s="21"/>
      <c r="C35" s="3"/>
      <c r="D35" s="3"/>
      <c r="E35" s="3"/>
      <c r="F35" s="3"/>
    </row>
    <row r="36" spans="1:6" x14ac:dyDescent="0.3">
      <c r="A36" s="18" t="s">
        <v>24</v>
      </c>
      <c r="B36" s="20"/>
      <c r="C36" s="3"/>
      <c r="D36" s="3"/>
      <c r="E36" s="3"/>
      <c r="F36" s="3"/>
    </row>
    <row r="37" spans="1:6" x14ac:dyDescent="0.3">
      <c r="A37" s="17" t="s">
        <v>25</v>
      </c>
      <c r="B37" s="21"/>
      <c r="C37" s="3"/>
      <c r="D37" s="3"/>
      <c r="E37" s="3"/>
      <c r="F37" s="3"/>
    </row>
    <row r="38" spans="1:6" x14ac:dyDescent="0.3">
      <c r="A38" s="13" t="s">
        <v>27</v>
      </c>
      <c r="B38" s="20"/>
      <c r="C38" s="3"/>
      <c r="D38" s="3"/>
      <c r="E38" s="3"/>
      <c r="F38" s="3"/>
    </row>
    <row r="39" spans="1:6" x14ac:dyDescent="0.3">
      <c r="A39" s="12"/>
      <c r="B39" s="21"/>
    </row>
    <row r="40" spans="1:6" x14ac:dyDescent="0.3">
      <c r="A40" s="40" t="s">
        <v>10</v>
      </c>
      <c r="B40" s="20"/>
    </row>
    <row r="41" spans="1:6" x14ac:dyDescent="0.3">
      <c r="A41" s="17"/>
      <c r="B41" s="28" t="s">
        <v>3</v>
      </c>
    </row>
    <row r="42" spans="1:6" x14ac:dyDescent="0.3">
      <c r="A42" s="18" t="s">
        <v>57</v>
      </c>
      <c r="B42" s="20">
        <v>2</v>
      </c>
      <c r="C42" s="2"/>
      <c r="D42" s="2"/>
      <c r="E42" s="2"/>
      <c r="F42" s="2"/>
    </row>
    <row r="43" spans="1:6" x14ac:dyDescent="0.3">
      <c r="A43" s="17" t="s">
        <v>23</v>
      </c>
      <c r="B43" s="21"/>
      <c r="C43" s="3"/>
      <c r="D43" s="3"/>
      <c r="E43" s="3"/>
      <c r="F43" s="3"/>
    </row>
    <row r="44" spans="1:6" x14ac:dyDescent="0.3">
      <c r="A44" s="18" t="s">
        <v>24</v>
      </c>
      <c r="B44" s="20"/>
      <c r="C44" s="3"/>
      <c r="D44" s="3"/>
      <c r="E44" s="3"/>
      <c r="F44" s="3"/>
    </row>
    <row r="45" spans="1:6" x14ac:dyDescent="0.3">
      <c r="A45" s="17" t="s">
        <v>25</v>
      </c>
      <c r="B45" s="21"/>
      <c r="C45" s="3"/>
      <c r="D45" s="3"/>
      <c r="E45" s="3"/>
      <c r="F45" s="3"/>
    </row>
    <row r="46" spans="1:6" x14ac:dyDescent="0.3">
      <c r="A46" s="13" t="s">
        <v>27</v>
      </c>
      <c r="B46" s="20"/>
      <c r="C46" s="3"/>
      <c r="D46" s="3"/>
      <c r="E46" s="3"/>
      <c r="F46" s="3"/>
    </row>
    <row r="47" spans="1:6" x14ac:dyDescent="0.3">
      <c r="A47" s="12"/>
      <c r="B47" s="21"/>
    </row>
    <row r="48" spans="1:6" x14ac:dyDescent="0.3">
      <c r="A48" s="40" t="s">
        <v>94</v>
      </c>
      <c r="B48" s="20"/>
    </row>
    <row r="49" spans="1:2" x14ac:dyDescent="0.3">
      <c r="A49" s="17"/>
      <c r="B49" s="28" t="s">
        <v>3</v>
      </c>
    </row>
    <row r="50" spans="1:2" x14ac:dyDescent="0.3">
      <c r="A50" s="18" t="s">
        <v>57</v>
      </c>
      <c r="B50" s="20">
        <v>1</v>
      </c>
    </row>
    <row r="51" spans="1:2" x14ac:dyDescent="0.3">
      <c r="A51" s="17" t="s">
        <v>23</v>
      </c>
      <c r="B51" s="21"/>
    </row>
    <row r="52" spans="1:2" x14ac:dyDescent="0.3">
      <c r="A52" s="18" t="s">
        <v>24</v>
      </c>
      <c r="B52" s="20"/>
    </row>
    <row r="53" spans="1:2" x14ac:dyDescent="0.3">
      <c r="A53" s="17" t="s">
        <v>25</v>
      </c>
      <c r="B53" s="21"/>
    </row>
    <row r="54" spans="1:2" x14ac:dyDescent="0.3">
      <c r="A54" s="13" t="s">
        <v>27</v>
      </c>
      <c r="B54" s="20"/>
    </row>
    <row r="55" spans="1:2" x14ac:dyDescent="0.3">
      <c r="A55" s="12"/>
      <c r="B55" s="21"/>
    </row>
    <row r="56" spans="1:2" x14ac:dyDescent="0.3">
      <c r="A56" s="40" t="s">
        <v>11</v>
      </c>
      <c r="B56" s="20"/>
    </row>
    <row r="57" spans="1:2" x14ac:dyDescent="0.3">
      <c r="A57" s="13"/>
      <c r="B57" s="27" t="s">
        <v>3</v>
      </c>
    </row>
    <row r="58" spans="1:2" x14ac:dyDescent="0.3">
      <c r="A58" s="12" t="s">
        <v>28</v>
      </c>
      <c r="B58" s="21">
        <v>2</v>
      </c>
    </row>
    <row r="59" spans="1:2" x14ac:dyDescent="0.3">
      <c r="A59" s="13" t="s">
        <v>29</v>
      </c>
      <c r="B59" s="20"/>
    </row>
    <row r="60" spans="1:2" x14ac:dyDescent="0.3">
      <c r="A60" s="12" t="s">
        <v>30</v>
      </c>
      <c r="B60" s="21"/>
    </row>
    <row r="61" spans="1:2" x14ac:dyDescent="0.3">
      <c r="A61" s="13" t="s">
        <v>100</v>
      </c>
      <c r="B61" s="20"/>
    </row>
    <row r="62" spans="1:2" x14ac:dyDescent="0.3">
      <c r="A62" s="12" t="s">
        <v>31</v>
      </c>
      <c r="B62" s="21"/>
    </row>
    <row r="63" spans="1:2" x14ac:dyDescent="0.3">
      <c r="A63" s="13"/>
      <c r="B63" s="20"/>
    </row>
    <row r="64" spans="1:2" x14ac:dyDescent="0.3">
      <c r="A64" s="40" t="s">
        <v>62</v>
      </c>
      <c r="B64" s="21"/>
    </row>
    <row r="65" spans="1:2" x14ac:dyDescent="0.3">
      <c r="A65" s="13"/>
      <c r="B65" s="27" t="s">
        <v>3</v>
      </c>
    </row>
    <row r="66" spans="1:2" x14ac:dyDescent="0.3">
      <c r="A66" s="12" t="s">
        <v>57</v>
      </c>
      <c r="B66" s="21">
        <v>2</v>
      </c>
    </row>
    <row r="67" spans="1:2" x14ac:dyDescent="0.3">
      <c r="A67" s="13" t="s">
        <v>23</v>
      </c>
      <c r="B67" s="20"/>
    </row>
    <row r="68" spans="1:2" x14ac:dyDescent="0.3">
      <c r="A68" s="12" t="s">
        <v>24</v>
      </c>
      <c r="B68" s="21"/>
    </row>
    <row r="69" spans="1:2" x14ac:dyDescent="0.3">
      <c r="A69" s="36" t="s">
        <v>25</v>
      </c>
      <c r="B69" s="20"/>
    </row>
    <row r="70" spans="1:2" x14ac:dyDescent="0.3">
      <c r="A70" s="12" t="s">
        <v>27</v>
      </c>
      <c r="B70" s="21"/>
    </row>
    <row r="71" spans="1:2" x14ac:dyDescent="0.3">
      <c r="A71" s="13"/>
      <c r="B71" s="20"/>
    </row>
    <row r="72" spans="1:2" x14ac:dyDescent="0.3">
      <c r="A72" s="40" t="s">
        <v>12</v>
      </c>
      <c r="B72" s="21"/>
    </row>
    <row r="73" spans="1:2" x14ac:dyDescent="0.3">
      <c r="A73" s="13"/>
      <c r="B73" s="27" t="s">
        <v>3</v>
      </c>
    </row>
    <row r="74" spans="1:2" x14ac:dyDescent="0.3">
      <c r="A74" s="12" t="s">
        <v>32</v>
      </c>
      <c r="B74" s="21">
        <v>1</v>
      </c>
    </row>
    <row r="75" spans="1:2" x14ac:dyDescent="0.3">
      <c r="A75" s="13" t="s">
        <v>95</v>
      </c>
      <c r="B75" s="20"/>
    </row>
    <row r="76" spans="1:2" x14ac:dyDescent="0.3">
      <c r="A76" s="12" t="s">
        <v>33</v>
      </c>
      <c r="B76" s="21"/>
    </row>
    <row r="77" spans="1:2" x14ac:dyDescent="0.3">
      <c r="A77" s="36" t="s">
        <v>34</v>
      </c>
      <c r="B77" s="20"/>
    </row>
    <row r="78" spans="1:2" x14ac:dyDescent="0.3">
      <c r="A78" s="12" t="s">
        <v>35</v>
      </c>
      <c r="B78" s="21"/>
    </row>
    <row r="79" spans="1:2" x14ac:dyDescent="0.3">
      <c r="A79" s="13"/>
      <c r="B79" s="20"/>
    </row>
    <row r="80" spans="1:2" x14ac:dyDescent="0.3">
      <c r="A80" s="40" t="s">
        <v>13</v>
      </c>
      <c r="B80" s="21"/>
    </row>
    <row r="81" spans="1:2" x14ac:dyDescent="0.3">
      <c r="A81" s="13"/>
      <c r="B81" s="27" t="s">
        <v>3</v>
      </c>
    </row>
    <row r="82" spans="1:2" x14ac:dyDescent="0.3">
      <c r="A82" s="12" t="s">
        <v>36</v>
      </c>
      <c r="B82" s="21">
        <v>4</v>
      </c>
    </row>
    <row r="83" spans="1:2" x14ac:dyDescent="0.3">
      <c r="A83" s="13" t="s">
        <v>37</v>
      </c>
      <c r="B83" s="20"/>
    </row>
    <row r="84" spans="1:2" x14ac:dyDescent="0.3">
      <c r="A84" s="12" t="s">
        <v>38</v>
      </c>
      <c r="B84" s="21"/>
    </row>
    <row r="85" spans="1:2" x14ac:dyDescent="0.3">
      <c r="A85" s="36" t="s">
        <v>39</v>
      </c>
      <c r="B85" s="20"/>
    </row>
    <row r="86" spans="1:2" x14ac:dyDescent="0.3">
      <c r="A86" s="12" t="s">
        <v>40</v>
      </c>
      <c r="B86" s="21"/>
    </row>
    <row r="87" spans="1:2" x14ac:dyDescent="0.3">
      <c r="A87" s="13"/>
      <c r="B87" s="20"/>
    </row>
    <row r="88" spans="1:2" ht="14.4" customHeight="1" x14ac:dyDescent="0.3">
      <c r="A88" s="40" t="s">
        <v>96</v>
      </c>
    </row>
    <row r="89" spans="1:2" ht="14.4" customHeight="1" x14ac:dyDescent="0.3">
      <c r="B89" s="23" t="s">
        <v>3</v>
      </c>
    </row>
    <row r="90" spans="1:2" ht="14.4" customHeight="1" x14ac:dyDescent="0.3">
      <c r="B90" s="23">
        <v>25</v>
      </c>
    </row>
    <row r="92" spans="1:2" x14ac:dyDescent="0.3">
      <c r="A92" s="12" t="s">
        <v>41</v>
      </c>
      <c r="B92" s="21"/>
    </row>
    <row r="93" spans="1:2" x14ac:dyDescent="0.3">
      <c r="A93" s="18" t="s">
        <v>42</v>
      </c>
      <c r="B93" s="20"/>
    </row>
    <row r="94" spans="1:2" x14ac:dyDescent="0.3">
      <c r="A94" s="12" t="s">
        <v>43</v>
      </c>
      <c r="B94" s="21"/>
    </row>
    <row r="95" spans="1:2" x14ac:dyDescent="0.3">
      <c r="A95" s="13"/>
      <c r="B95" s="20"/>
    </row>
    <row r="96" spans="1:2" x14ac:dyDescent="0.3">
      <c r="A96" s="15" t="s">
        <v>97</v>
      </c>
    </row>
    <row r="97" spans="1:2" x14ac:dyDescent="0.3">
      <c r="B97" s="23" t="s">
        <v>3</v>
      </c>
    </row>
    <row r="98" spans="1:2" x14ac:dyDescent="0.3">
      <c r="B98" s="22">
        <v>4</v>
      </c>
    </row>
    <row r="99" spans="1:2" x14ac:dyDescent="0.3">
      <c r="A99" s="12"/>
      <c r="B99" s="21"/>
    </row>
    <row r="100" spans="1:2" x14ac:dyDescent="0.3">
      <c r="A100" s="15" t="s">
        <v>89</v>
      </c>
      <c r="B100" s="20"/>
    </row>
    <row r="101" spans="1:2" x14ac:dyDescent="0.3">
      <c r="A101" s="12"/>
      <c r="B101" s="28" t="s">
        <v>3</v>
      </c>
    </row>
    <row r="102" spans="1:2" x14ac:dyDescent="0.3">
      <c r="A102" s="13" t="s">
        <v>49</v>
      </c>
      <c r="B102" s="20">
        <v>2</v>
      </c>
    </row>
    <row r="103" spans="1:2" x14ac:dyDescent="0.3">
      <c r="A103" s="12" t="s">
        <v>50</v>
      </c>
      <c r="B103" s="21"/>
    </row>
    <row r="104" spans="1:2" x14ac:dyDescent="0.3">
      <c r="A104" s="13"/>
      <c r="B104" s="20"/>
    </row>
    <row r="105" spans="1:2" x14ac:dyDescent="0.3">
      <c r="A105" s="15" t="s">
        <v>90</v>
      </c>
      <c r="B105" s="21"/>
    </row>
    <row r="106" spans="1:2" x14ac:dyDescent="0.3">
      <c r="A106" s="13"/>
      <c r="B106" s="27" t="s">
        <v>3</v>
      </c>
    </row>
    <row r="107" spans="1:2" x14ac:dyDescent="0.3">
      <c r="A107" s="12" t="s">
        <v>51</v>
      </c>
      <c r="B107" s="21">
        <v>1</v>
      </c>
    </row>
    <row r="108" spans="1:2" x14ac:dyDescent="0.3">
      <c r="A108" s="13" t="s">
        <v>52</v>
      </c>
      <c r="B108" s="20"/>
    </row>
    <row r="109" spans="1:2" x14ac:dyDescent="0.3">
      <c r="A109" s="12" t="s">
        <v>54</v>
      </c>
      <c r="B109" s="21"/>
    </row>
    <row r="110" spans="1:2" x14ac:dyDescent="0.3">
      <c r="A110" s="13" t="s">
        <v>53</v>
      </c>
      <c r="B110" s="20"/>
    </row>
    <row r="111" spans="1:2" x14ac:dyDescent="0.3">
      <c r="A111" s="12" t="s">
        <v>102</v>
      </c>
      <c r="B111" s="21"/>
    </row>
    <row r="112" spans="1:2" x14ac:dyDescent="0.3">
      <c r="A112" s="11" t="s">
        <v>55</v>
      </c>
      <c r="B112" s="25"/>
    </row>
  </sheetData>
  <mergeCells count="2">
    <mergeCell ref="A2:F2"/>
    <mergeCell ref="A4:F4"/>
  </mergeCells>
  <pageMargins left="0.7" right="0.7" top="0.75" bottom="0.75" header="0.3" footer="0.3"/>
  <pageSetup scale="74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Réponses!$H$2:$H$7</xm:f>
          </x14:formula1>
          <xm:sqref>B98</xm:sqref>
        </x14:dataValidation>
        <x14:dataValidation type="list" allowBlank="1" showInputMessage="1" showErrorMessage="1">
          <x14:formula1>
            <xm:f>Réponses!$I$2:$I$3</xm:f>
          </x14:formula1>
          <xm:sqref>B102</xm:sqref>
        </x14:dataValidation>
        <x14:dataValidation type="list" allowBlank="1" showInputMessage="1" showErrorMessage="1">
          <x14:formula1>
            <xm:f>Réponses!$J$2:$J$7</xm:f>
          </x14:formula1>
          <xm:sqref>B107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8"/>
  <sheetViews>
    <sheetView topLeftCell="A92" zoomScaleNormal="100" workbookViewId="0">
      <selection activeCell="A90" sqref="A90:XFD94"/>
    </sheetView>
  </sheetViews>
  <sheetFormatPr baseColWidth="10" defaultRowHeight="14.4" x14ac:dyDescent="0.3"/>
  <cols>
    <col min="1" max="1" width="75.33203125" customWidth="1"/>
    <col min="2" max="2" width="29.5546875" style="22" bestFit="1" customWidth="1"/>
    <col min="4" max="4" width="10.5546875" customWidth="1"/>
    <col min="5" max="6" width="0" hidden="1" customWidth="1"/>
  </cols>
  <sheetData>
    <row r="2" spans="1:7" ht="57.6" customHeight="1" x14ac:dyDescent="0.3">
      <c r="A2" s="53" t="s">
        <v>0</v>
      </c>
      <c r="B2" s="53"/>
      <c r="C2" s="53"/>
      <c r="D2" s="53"/>
      <c r="E2" s="53"/>
      <c r="F2" s="53"/>
    </row>
    <row r="4" spans="1:7" ht="15.6" x14ac:dyDescent="0.3">
      <c r="A4" s="52" t="s">
        <v>1</v>
      </c>
      <c r="B4" s="52"/>
      <c r="C4" s="52"/>
      <c r="D4" s="52"/>
      <c r="E4" s="52"/>
      <c r="F4" s="52"/>
    </row>
    <row r="6" spans="1:7" ht="15.6" x14ac:dyDescent="0.3">
      <c r="A6" s="4" t="s">
        <v>2</v>
      </c>
    </row>
    <row r="8" spans="1:7" s="8" customFormat="1" x14ac:dyDescent="0.3">
      <c r="A8" s="8" t="s">
        <v>98</v>
      </c>
      <c r="B8" s="23" t="s">
        <v>59</v>
      </c>
      <c r="C8" s="9"/>
      <c r="D8" s="9"/>
      <c r="E8" s="9"/>
      <c r="F8" s="9"/>
    </row>
    <row r="9" spans="1:7" x14ac:dyDescent="0.3">
      <c r="B9" s="23" t="s">
        <v>3</v>
      </c>
      <c r="C9" s="2"/>
      <c r="D9" s="2"/>
      <c r="E9" s="2"/>
      <c r="F9" s="2"/>
    </row>
    <row r="10" spans="1:7" x14ac:dyDescent="0.3">
      <c r="A10" t="s">
        <v>57</v>
      </c>
      <c r="B10" s="22">
        <v>1</v>
      </c>
      <c r="C10" s="3"/>
      <c r="D10" s="3"/>
      <c r="E10" s="3"/>
      <c r="F10" s="3"/>
    </row>
    <row r="11" spans="1:7" x14ac:dyDescent="0.3">
      <c r="A11" t="s">
        <v>23</v>
      </c>
      <c r="C11" s="3"/>
      <c r="D11" s="3"/>
      <c r="E11" s="3"/>
      <c r="F11" s="3"/>
    </row>
    <row r="12" spans="1:7" x14ac:dyDescent="0.3">
      <c r="A12" t="s">
        <v>24</v>
      </c>
      <c r="C12" s="3"/>
      <c r="D12" s="3"/>
      <c r="E12" s="3"/>
      <c r="F12" s="3"/>
    </row>
    <row r="13" spans="1:7" x14ac:dyDescent="0.3">
      <c r="A13" t="s">
        <v>25</v>
      </c>
      <c r="C13" s="3"/>
      <c r="D13" s="3"/>
      <c r="E13" s="3"/>
      <c r="F13" s="3"/>
    </row>
    <row r="14" spans="1:7" x14ac:dyDescent="0.3">
      <c r="A14" t="s">
        <v>27</v>
      </c>
      <c r="C14" s="3"/>
      <c r="D14" s="3"/>
      <c r="E14" s="3"/>
      <c r="F14" s="3"/>
    </row>
    <row r="15" spans="1:7" x14ac:dyDescent="0.3">
      <c r="C15" s="3"/>
      <c r="D15" s="3"/>
      <c r="E15" s="3"/>
      <c r="F15" s="3"/>
    </row>
    <row r="16" spans="1:7" x14ac:dyDescent="0.3">
      <c r="A16" s="1" t="s">
        <v>8</v>
      </c>
      <c r="B16" s="24"/>
      <c r="C16" s="1"/>
      <c r="D16" s="1"/>
      <c r="E16" s="1"/>
      <c r="F16" s="1"/>
      <c r="G16" s="1"/>
    </row>
    <row r="17" spans="1:6" x14ac:dyDescent="0.3">
      <c r="B17" s="23" t="s">
        <v>3</v>
      </c>
    </row>
    <row r="18" spans="1:6" x14ac:dyDescent="0.3">
      <c r="A18" t="s">
        <v>57</v>
      </c>
      <c r="B18" s="22">
        <v>2</v>
      </c>
      <c r="C18" s="2"/>
      <c r="D18" s="2"/>
      <c r="E18" s="2"/>
      <c r="F18" s="2"/>
    </row>
    <row r="19" spans="1:6" x14ac:dyDescent="0.3">
      <c r="A19" t="s">
        <v>23</v>
      </c>
      <c r="C19" s="3"/>
      <c r="D19" s="3"/>
      <c r="E19" s="3"/>
      <c r="F19" s="3"/>
    </row>
    <row r="20" spans="1:6" x14ac:dyDescent="0.3">
      <c r="A20" t="s">
        <v>24</v>
      </c>
      <c r="C20" s="3"/>
      <c r="D20" s="3"/>
      <c r="E20" s="3"/>
      <c r="F20" s="3"/>
    </row>
    <row r="21" spans="1:6" x14ac:dyDescent="0.3">
      <c r="A21" t="s">
        <v>25</v>
      </c>
      <c r="C21" s="3"/>
      <c r="D21" s="3"/>
      <c r="E21" s="3"/>
      <c r="F21" s="3"/>
    </row>
    <row r="22" spans="1:6" x14ac:dyDescent="0.3">
      <c r="A22" t="s">
        <v>27</v>
      </c>
      <c r="C22" s="3"/>
      <c r="D22" s="3"/>
      <c r="E22" s="3"/>
      <c r="F22" s="3"/>
    </row>
    <row r="23" spans="1:6" x14ac:dyDescent="0.3">
      <c r="C23" s="3"/>
      <c r="D23" s="3"/>
      <c r="E23" s="3"/>
      <c r="F23" s="3"/>
    </row>
    <row r="24" spans="1:6" x14ac:dyDescent="0.3">
      <c r="A24" s="1" t="s">
        <v>91</v>
      </c>
      <c r="C24" s="3"/>
      <c r="D24" s="3"/>
      <c r="E24" s="3"/>
      <c r="F24" s="3"/>
    </row>
    <row r="25" spans="1:6" x14ac:dyDescent="0.3">
      <c r="A25" s="10"/>
      <c r="B25" s="23" t="s">
        <v>3</v>
      </c>
      <c r="C25" s="3"/>
      <c r="D25" s="3"/>
      <c r="E25" s="3"/>
      <c r="F25" s="3"/>
    </row>
    <row r="26" spans="1:6" x14ac:dyDescent="0.3">
      <c r="A26" s="10" t="s">
        <v>57</v>
      </c>
      <c r="B26" s="22">
        <v>3</v>
      </c>
      <c r="C26" s="2"/>
      <c r="D26" s="2"/>
      <c r="E26" s="2"/>
      <c r="F26" s="2"/>
    </row>
    <row r="27" spans="1:6" x14ac:dyDescent="0.3">
      <c r="A27" s="10" t="s">
        <v>23</v>
      </c>
      <c r="C27" s="3"/>
      <c r="D27" s="3"/>
      <c r="E27" s="3"/>
      <c r="F27" s="3"/>
    </row>
    <row r="28" spans="1:6" x14ac:dyDescent="0.3">
      <c r="A28" s="10" t="s">
        <v>24</v>
      </c>
      <c r="C28" s="3"/>
      <c r="D28" s="3"/>
      <c r="E28" s="3"/>
      <c r="F28" s="3"/>
    </row>
    <row r="29" spans="1:6" x14ac:dyDescent="0.3">
      <c r="A29" s="10" t="s">
        <v>25</v>
      </c>
      <c r="C29" s="3"/>
      <c r="D29" s="3"/>
      <c r="E29" s="3"/>
      <c r="F29" s="3"/>
    </row>
    <row r="30" spans="1:6" x14ac:dyDescent="0.3">
      <c r="A30" t="s">
        <v>27</v>
      </c>
      <c r="C30" s="3"/>
      <c r="D30" s="3"/>
      <c r="E30" s="3"/>
      <c r="F30" s="3"/>
    </row>
    <row r="32" spans="1:6" x14ac:dyDescent="0.3">
      <c r="A32" s="1" t="s">
        <v>99</v>
      </c>
    </row>
    <row r="33" spans="1:6" x14ac:dyDescent="0.3">
      <c r="A33" s="10"/>
      <c r="B33" s="23" t="s">
        <v>3</v>
      </c>
    </row>
    <row r="34" spans="1:6" x14ac:dyDescent="0.3">
      <c r="A34" s="10" t="s">
        <v>57</v>
      </c>
      <c r="B34" s="22">
        <v>3</v>
      </c>
      <c r="C34" s="2"/>
      <c r="D34" s="2"/>
      <c r="E34" s="2"/>
      <c r="F34" s="2"/>
    </row>
    <row r="35" spans="1:6" x14ac:dyDescent="0.3">
      <c r="A35" s="10" t="s">
        <v>23</v>
      </c>
      <c r="C35" s="3"/>
      <c r="D35" s="3"/>
      <c r="E35" s="3"/>
      <c r="F35" s="3"/>
    </row>
    <row r="36" spans="1:6" x14ac:dyDescent="0.3">
      <c r="A36" s="10" t="s">
        <v>24</v>
      </c>
      <c r="C36" s="3"/>
      <c r="D36" s="3"/>
      <c r="E36" s="3"/>
      <c r="F36" s="3"/>
    </row>
    <row r="37" spans="1:6" x14ac:dyDescent="0.3">
      <c r="A37" s="10" t="s">
        <v>25</v>
      </c>
      <c r="C37" s="3"/>
      <c r="D37" s="3"/>
      <c r="E37" s="3"/>
      <c r="F37" s="3"/>
    </row>
    <row r="38" spans="1:6" x14ac:dyDescent="0.3">
      <c r="A38" t="s">
        <v>27</v>
      </c>
      <c r="C38" s="3"/>
      <c r="D38" s="3"/>
      <c r="E38" s="3"/>
      <c r="F38" s="3"/>
    </row>
    <row r="40" spans="1:6" x14ac:dyDescent="0.3">
      <c r="A40" s="1" t="s">
        <v>10</v>
      </c>
    </row>
    <row r="41" spans="1:6" x14ac:dyDescent="0.3">
      <c r="A41" s="10"/>
      <c r="B41" s="23" t="s">
        <v>3</v>
      </c>
    </row>
    <row r="42" spans="1:6" x14ac:dyDescent="0.3">
      <c r="A42" s="10" t="s">
        <v>57</v>
      </c>
      <c r="B42" s="22">
        <v>3</v>
      </c>
      <c r="C42" s="2"/>
      <c r="D42" s="2"/>
      <c r="E42" s="2"/>
      <c r="F42" s="2"/>
    </row>
    <row r="43" spans="1:6" x14ac:dyDescent="0.3">
      <c r="A43" s="10" t="s">
        <v>23</v>
      </c>
      <c r="C43" s="3"/>
      <c r="D43" s="3"/>
      <c r="E43" s="3"/>
      <c r="F43" s="3"/>
    </row>
    <row r="44" spans="1:6" x14ac:dyDescent="0.3">
      <c r="A44" s="10" t="s">
        <v>24</v>
      </c>
      <c r="C44" s="3"/>
      <c r="D44" s="3"/>
      <c r="E44" s="3"/>
      <c r="F44" s="3"/>
    </row>
    <row r="45" spans="1:6" x14ac:dyDescent="0.3">
      <c r="A45" s="10" t="s">
        <v>25</v>
      </c>
      <c r="C45" s="3"/>
      <c r="D45" s="3"/>
      <c r="E45" s="3"/>
      <c r="F45" s="3"/>
    </row>
    <row r="46" spans="1:6" x14ac:dyDescent="0.3">
      <c r="A46" t="s">
        <v>27</v>
      </c>
      <c r="C46" s="3"/>
      <c r="D46" s="3"/>
      <c r="E46" s="3"/>
      <c r="F46" s="3"/>
    </row>
    <row r="48" spans="1:6" x14ac:dyDescent="0.3">
      <c r="A48" s="1" t="s">
        <v>94</v>
      </c>
    </row>
    <row r="49" spans="1:2" x14ac:dyDescent="0.3">
      <c r="A49" s="10"/>
      <c r="B49" s="23" t="s">
        <v>3</v>
      </c>
    </row>
    <row r="50" spans="1:2" x14ac:dyDescent="0.3">
      <c r="A50" s="10" t="s">
        <v>57</v>
      </c>
      <c r="B50" s="22">
        <v>1</v>
      </c>
    </row>
    <row r="51" spans="1:2" x14ac:dyDescent="0.3">
      <c r="A51" s="10" t="s">
        <v>23</v>
      </c>
    </row>
    <row r="52" spans="1:2" x14ac:dyDescent="0.3">
      <c r="A52" s="10" t="s">
        <v>24</v>
      </c>
    </row>
    <row r="53" spans="1:2" x14ac:dyDescent="0.3">
      <c r="A53" s="10" t="s">
        <v>25</v>
      </c>
    </row>
    <row r="54" spans="1:2" x14ac:dyDescent="0.3">
      <c r="A54" t="s">
        <v>27</v>
      </c>
    </row>
    <row r="56" spans="1:2" x14ac:dyDescent="0.3">
      <c r="A56" s="1" t="s">
        <v>11</v>
      </c>
    </row>
    <row r="57" spans="1:2" x14ac:dyDescent="0.3">
      <c r="B57" s="23" t="s">
        <v>3</v>
      </c>
    </row>
    <row r="58" spans="1:2" x14ac:dyDescent="0.3">
      <c r="A58" t="s">
        <v>28</v>
      </c>
      <c r="B58" s="22">
        <v>1</v>
      </c>
    </row>
    <row r="59" spans="1:2" x14ac:dyDescent="0.3">
      <c r="A59" t="s">
        <v>29</v>
      </c>
    </row>
    <row r="60" spans="1:2" x14ac:dyDescent="0.3">
      <c r="A60" t="s">
        <v>30</v>
      </c>
    </row>
    <row r="61" spans="1:2" x14ac:dyDescent="0.3">
      <c r="A61" t="s">
        <v>100</v>
      </c>
    </row>
    <row r="62" spans="1:2" x14ac:dyDescent="0.3">
      <c r="A62" t="s">
        <v>31</v>
      </c>
    </row>
    <row r="64" spans="1:2" x14ac:dyDescent="0.3">
      <c r="A64" s="1" t="s">
        <v>62</v>
      </c>
    </row>
    <row r="65" spans="1:2" x14ac:dyDescent="0.3">
      <c r="B65" s="23" t="s">
        <v>3</v>
      </c>
    </row>
    <row r="66" spans="1:2" x14ac:dyDescent="0.3">
      <c r="A66" t="s">
        <v>57</v>
      </c>
      <c r="B66" s="22">
        <v>4</v>
      </c>
    </row>
    <row r="67" spans="1:2" x14ac:dyDescent="0.3">
      <c r="A67" t="s">
        <v>23</v>
      </c>
    </row>
    <row r="68" spans="1:2" x14ac:dyDescent="0.3">
      <c r="A68" t="s">
        <v>24</v>
      </c>
    </row>
    <row r="69" spans="1:2" x14ac:dyDescent="0.3">
      <c r="A69" s="10" t="s">
        <v>25</v>
      </c>
    </row>
    <row r="70" spans="1:2" x14ac:dyDescent="0.3">
      <c r="A70" t="s">
        <v>27</v>
      </c>
    </row>
    <row r="72" spans="1:2" x14ac:dyDescent="0.3">
      <c r="A72" s="1" t="s">
        <v>88</v>
      </c>
    </row>
    <row r="73" spans="1:2" x14ac:dyDescent="0.3">
      <c r="B73" s="23" t="s">
        <v>3</v>
      </c>
    </row>
    <row r="74" spans="1:2" x14ac:dyDescent="0.3">
      <c r="A74" t="s">
        <v>32</v>
      </c>
      <c r="B74" s="22">
        <v>4</v>
      </c>
    </row>
    <row r="75" spans="1:2" x14ac:dyDescent="0.3">
      <c r="A75" t="s">
        <v>95</v>
      </c>
    </row>
    <row r="76" spans="1:2" x14ac:dyDescent="0.3">
      <c r="A76" t="s">
        <v>33</v>
      </c>
    </row>
    <row r="77" spans="1:2" x14ac:dyDescent="0.3">
      <c r="A77" s="10" t="s">
        <v>34</v>
      </c>
    </row>
    <row r="78" spans="1:2" x14ac:dyDescent="0.3">
      <c r="A78" t="s">
        <v>35</v>
      </c>
    </row>
    <row r="80" spans="1:2" x14ac:dyDescent="0.3">
      <c r="A80" s="1" t="s">
        <v>13</v>
      </c>
    </row>
    <row r="81" spans="1:2" x14ac:dyDescent="0.3">
      <c r="B81" s="23" t="s">
        <v>3</v>
      </c>
    </row>
    <row r="82" spans="1:2" x14ac:dyDescent="0.3">
      <c r="A82" t="s">
        <v>36</v>
      </c>
      <c r="B82" s="22">
        <v>4</v>
      </c>
    </row>
    <row r="83" spans="1:2" x14ac:dyDescent="0.3">
      <c r="A83" t="s">
        <v>37</v>
      </c>
    </row>
    <row r="84" spans="1:2" x14ac:dyDescent="0.3">
      <c r="A84" t="s">
        <v>38</v>
      </c>
    </row>
    <row r="85" spans="1:2" x14ac:dyDescent="0.3">
      <c r="A85" s="10" t="s">
        <v>39</v>
      </c>
    </row>
    <row r="86" spans="1:2" x14ac:dyDescent="0.3">
      <c r="A86" t="s">
        <v>40</v>
      </c>
    </row>
    <row r="88" spans="1:2" ht="14.4" customHeight="1" x14ac:dyDescent="0.3">
      <c r="A88" s="1" t="s">
        <v>96</v>
      </c>
    </row>
    <row r="89" spans="1:2" ht="14.4" customHeight="1" x14ac:dyDescent="0.3">
      <c r="B89" s="23" t="s">
        <v>3</v>
      </c>
    </row>
    <row r="90" spans="1:2" ht="14.4" customHeight="1" x14ac:dyDescent="0.3">
      <c r="B90" s="23">
        <v>25</v>
      </c>
    </row>
    <row r="92" spans="1:2" x14ac:dyDescent="0.3">
      <c r="A92" s="1" t="s">
        <v>97</v>
      </c>
    </row>
    <row r="93" spans="1:2" x14ac:dyDescent="0.3">
      <c r="A93" s="8"/>
      <c r="B93" s="23" t="s">
        <v>3</v>
      </c>
    </row>
    <row r="94" spans="1:2" x14ac:dyDescent="0.3">
      <c r="B94" s="22">
        <v>4</v>
      </c>
    </row>
    <row r="96" spans="1:2" x14ac:dyDescent="0.3">
      <c r="A96" s="8" t="s">
        <v>89</v>
      </c>
    </row>
    <row r="97" spans="1:2" x14ac:dyDescent="0.3">
      <c r="B97" s="23" t="s">
        <v>3</v>
      </c>
    </row>
    <row r="98" spans="1:2" x14ac:dyDescent="0.3">
      <c r="A98" t="s">
        <v>49</v>
      </c>
      <c r="B98" s="22">
        <v>2</v>
      </c>
    </row>
    <row r="99" spans="1:2" x14ac:dyDescent="0.3">
      <c r="A99" t="s">
        <v>50</v>
      </c>
    </row>
    <row r="100" spans="1:2" x14ac:dyDescent="0.3">
      <c r="A100" s="8"/>
    </row>
    <row r="101" spans="1:2" x14ac:dyDescent="0.3">
      <c r="A101" s="1" t="s">
        <v>90</v>
      </c>
    </row>
    <row r="102" spans="1:2" x14ac:dyDescent="0.3">
      <c r="B102" s="23" t="s">
        <v>3</v>
      </c>
    </row>
    <row r="103" spans="1:2" x14ac:dyDescent="0.3">
      <c r="A103" t="s">
        <v>51</v>
      </c>
      <c r="B103" s="22">
        <v>3</v>
      </c>
    </row>
    <row r="104" spans="1:2" x14ac:dyDescent="0.3">
      <c r="A104" t="s">
        <v>52</v>
      </c>
    </row>
    <row r="105" spans="1:2" x14ac:dyDescent="0.3">
      <c r="A105" s="10" t="s">
        <v>54</v>
      </c>
    </row>
    <row r="106" spans="1:2" x14ac:dyDescent="0.3">
      <c r="A106" t="s">
        <v>53</v>
      </c>
    </row>
    <row r="107" spans="1:2" x14ac:dyDescent="0.3">
      <c r="A107" t="s">
        <v>102</v>
      </c>
    </row>
    <row r="108" spans="1:2" x14ac:dyDescent="0.3">
      <c r="A108" t="s">
        <v>55</v>
      </c>
    </row>
  </sheetData>
  <mergeCells count="2">
    <mergeCell ref="A2:F2"/>
    <mergeCell ref="A4:F4"/>
  </mergeCells>
  <pageMargins left="0.7" right="0.7" top="0.75" bottom="0.75" header="0.3" footer="0.3"/>
  <pageSetup scale="71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Réponses!$H$2:$H$7</xm:f>
          </x14:formula1>
          <xm:sqref>B94</xm:sqref>
        </x14:dataValidation>
        <x14:dataValidation type="list" allowBlank="1" showInputMessage="1" showErrorMessage="1">
          <x14:formula1>
            <xm:f>Réponses!$I$2:$I$3</xm:f>
          </x14:formula1>
          <xm:sqref>B98</xm:sqref>
        </x14:dataValidation>
        <x14:dataValidation type="list" allowBlank="1" showInputMessage="1" showErrorMessage="1">
          <x14:formula1>
            <xm:f>Réponses!$J$2:$J$7</xm:f>
          </x14:formula1>
          <xm:sqref>B103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9"/>
  <sheetViews>
    <sheetView topLeftCell="A91" zoomScaleNormal="100" workbookViewId="0">
      <selection activeCell="B99" sqref="B99"/>
    </sheetView>
  </sheetViews>
  <sheetFormatPr baseColWidth="10" defaultRowHeight="14.4" x14ac:dyDescent="0.3"/>
  <cols>
    <col min="1" max="1" width="75.33203125" customWidth="1"/>
    <col min="2" max="2" width="37.5546875" style="22" bestFit="1" customWidth="1"/>
    <col min="4" max="4" width="10.5546875" customWidth="1"/>
    <col min="5" max="6" width="0" hidden="1" customWidth="1"/>
  </cols>
  <sheetData>
    <row r="2" spans="1:7" ht="57.6" customHeight="1" x14ac:dyDescent="0.3">
      <c r="A2" s="53" t="s">
        <v>0</v>
      </c>
      <c r="B2" s="53"/>
      <c r="C2" s="53"/>
      <c r="D2" s="53"/>
      <c r="E2" s="53"/>
      <c r="F2" s="53"/>
    </row>
    <row r="4" spans="1:7" ht="15.6" x14ac:dyDescent="0.3">
      <c r="A4" s="52" t="s">
        <v>1</v>
      </c>
      <c r="B4" s="52"/>
      <c r="C4" s="52"/>
      <c r="D4" s="52"/>
      <c r="E4" s="52"/>
      <c r="F4" s="52"/>
    </row>
    <row r="6" spans="1:7" ht="15.6" x14ac:dyDescent="0.3">
      <c r="A6" s="4" t="s">
        <v>2</v>
      </c>
    </row>
    <row r="8" spans="1:7" s="8" customFormat="1" x14ac:dyDescent="0.3">
      <c r="A8" s="8" t="s">
        <v>98</v>
      </c>
      <c r="B8" s="23" t="s">
        <v>59</v>
      </c>
      <c r="C8" s="9"/>
      <c r="D8" s="9"/>
      <c r="E8" s="9"/>
      <c r="F8" s="9"/>
    </row>
    <row r="9" spans="1:7" x14ac:dyDescent="0.3">
      <c r="B9" s="23" t="s">
        <v>3</v>
      </c>
      <c r="C9" s="2"/>
      <c r="D9" s="2"/>
      <c r="E9" s="2"/>
      <c r="F9" s="2"/>
    </row>
    <row r="10" spans="1:7" x14ac:dyDescent="0.3">
      <c r="A10" t="s">
        <v>57</v>
      </c>
      <c r="B10" s="22">
        <v>3</v>
      </c>
      <c r="C10" s="3"/>
      <c r="D10" s="3"/>
      <c r="E10" s="3"/>
      <c r="F10" s="3"/>
    </row>
    <row r="11" spans="1:7" x14ac:dyDescent="0.3">
      <c r="A11" t="s">
        <v>23</v>
      </c>
      <c r="C11" s="3"/>
      <c r="D11" s="3"/>
      <c r="E11" s="3"/>
      <c r="F11" s="3"/>
    </row>
    <row r="12" spans="1:7" x14ac:dyDescent="0.3">
      <c r="A12" t="s">
        <v>24</v>
      </c>
      <c r="C12" s="3"/>
      <c r="D12" s="3"/>
      <c r="E12" s="3"/>
      <c r="F12" s="3"/>
    </row>
    <row r="13" spans="1:7" x14ac:dyDescent="0.3">
      <c r="A13" t="s">
        <v>25</v>
      </c>
      <c r="C13" s="3"/>
      <c r="D13" s="3"/>
      <c r="E13" s="3"/>
      <c r="F13" s="3"/>
    </row>
    <row r="14" spans="1:7" x14ac:dyDescent="0.3">
      <c r="A14" t="s">
        <v>27</v>
      </c>
      <c r="C14" s="3"/>
      <c r="D14" s="3"/>
      <c r="E14" s="3"/>
      <c r="F14" s="3"/>
    </row>
    <row r="15" spans="1:7" x14ac:dyDescent="0.3">
      <c r="C15" s="3"/>
      <c r="D15" s="3"/>
      <c r="E15" s="3"/>
      <c r="F15" s="3"/>
    </row>
    <row r="16" spans="1:7" x14ac:dyDescent="0.3">
      <c r="A16" s="1" t="s">
        <v>8</v>
      </c>
      <c r="B16" s="24"/>
      <c r="C16" s="1"/>
      <c r="D16" s="1"/>
      <c r="E16" s="1"/>
      <c r="F16" s="1"/>
      <c r="G16" s="1"/>
    </row>
    <row r="17" spans="1:6" x14ac:dyDescent="0.3">
      <c r="B17" s="23" t="s">
        <v>3</v>
      </c>
    </row>
    <row r="18" spans="1:6" x14ac:dyDescent="0.3">
      <c r="A18" t="s">
        <v>57</v>
      </c>
      <c r="B18" s="22">
        <v>3</v>
      </c>
      <c r="C18" s="2"/>
      <c r="D18" s="2"/>
      <c r="E18" s="2"/>
      <c r="F18" s="2"/>
    </row>
    <row r="19" spans="1:6" x14ac:dyDescent="0.3">
      <c r="A19" t="s">
        <v>23</v>
      </c>
      <c r="C19" s="3"/>
      <c r="D19" s="3"/>
      <c r="E19" s="3"/>
      <c r="F19" s="3"/>
    </row>
    <row r="20" spans="1:6" x14ac:dyDescent="0.3">
      <c r="A20" t="s">
        <v>24</v>
      </c>
      <c r="C20" s="3"/>
      <c r="D20" s="3"/>
      <c r="E20" s="3"/>
      <c r="F20" s="3"/>
    </row>
    <row r="21" spans="1:6" x14ac:dyDescent="0.3">
      <c r="A21" t="s">
        <v>25</v>
      </c>
      <c r="C21" s="3"/>
      <c r="D21" s="3"/>
      <c r="E21" s="3"/>
      <c r="F21" s="3"/>
    </row>
    <row r="22" spans="1:6" x14ac:dyDescent="0.3">
      <c r="A22" t="s">
        <v>27</v>
      </c>
      <c r="C22" s="3"/>
      <c r="D22" s="3"/>
      <c r="E22" s="3"/>
      <c r="F22" s="3"/>
    </row>
    <row r="23" spans="1:6" x14ac:dyDescent="0.3">
      <c r="C23" s="3"/>
      <c r="D23" s="3"/>
      <c r="E23" s="3"/>
      <c r="F23" s="3"/>
    </row>
    <row r="24" spans="1:6" x14ac:dyDescent="0.3">
      <c r="A24" s="1" t="s">
        <v>9</v>
      </c>
      <c r="C24" s="3"/>
      <c r="D24" s="3"/>
      <c r="E24" s="3"/>
      <c r="F24" s="3"/>
    </row>
    <row r="25" spans="1:6" x14ac:dyDescent="0.3">
      <c r="A25" s="10"/>
      <c r="B25" s="23" t="s">
        <v>3</v>
      </c>
      <c r="C25" s="3"/>
      <c r="D25" s="3"/>
      <c r="E25" s="3"/>
      <c r="F25" s="3"/>
    </row>
    <row r="26" spans="1:6" x14ac:dyDescent="0.3">
      <c r="A26" s="10" t="s">
        <v>57</v>
      </c>
      <c r="B26" s="22">
        <v>3</v>
      </c>
      <c r="C26" s="2"/>
      <c r="D26" s="2"/>
      <c r="E26" s="2"/>
      <c r="F26" s="2"/>
    </row>
    <row r="27" spans="1:6" x14ac:dyDescent="0.3">
      <c r="A27" s="10" t="s">
        <v>23</v>
      </c>
      <c r="C27" s="3"/>
      <c r="D27" s="3"/>
      <c r="E27" s="3"/>
      <c r="F27" s="3"/>
    </row>
    <row r="28" spans="1:6" x14ac:dyDescent="0.3">
      <c r="A28" s="10" t="s">
        <v>24</v>
      </c>
      <c r="C28" s="3"/>
      <c r="D28" s="3"/>
      <c r="E28" s="3"/>
      <c r="F28" s="3"/>
    </row>
    <row r="29" spans="1:6" x14ac:dyDescent="0.3">
      <c r="A29" s="10" t="s">
        <v>25</v>
      </c>
      <c r="C29" s="3"/>
      <c r="D29" s="3"/>
      <c r="E29" s="3"/>
      <c r="F29" s="3"/>
    </row>
    <row r="30" spans="1:6" x14ac:dyDescent="0.3">
      <c r="A30" t="s">
        <v>27</v>
      </c>
      <c r="C30" s="3"/>
      <c r="D30" s="3"/>
      <c r="E30" s="3"/>
      <c r="F30" s="3"/>
    </row>
    <row r="32" spans="1:6" x14ac:dyDescent="0.3">
      <c r="A32" s="1" t="s">
        <v>99</v>
      </c>
    </row>
    <row r="33" spans="1:6" x14ac:dyDescent="0.3">
      <c r="A33" s="10"/>
      <c r="B33" s="23" t="s">
        <v>3</v>
      </c>
    </row>
    <row r="34" spans="1:6" x14ac:dyDescent="0.3">
      <c r="A34" s="10" t="s">
        <v>57</v>
      </c>
      <c r="B34" s="22">
        <v>3</v>
      </c>
      <c r="C34" s="2"/>
      <c r="D34" s="2"/>
      <c r="E34" s="2"/>
      <c r="F34" s="2"/>
    </row>
    <row r="35" spans="1:6" x14ac:dyDescent="0.3">
      <c r="A35" s="10" t="s">
        <v>23</v>
      </c>
      <c r="C35" s="3"/>
      <c r="D35" s="3"/>
      <c r="E35" s="3"/>
      <c r="F35" s="3"/>
    </row>
    <row r="36" spans="1:6" x14ac:dyDescent="0.3">
      <c r="A36" s="10" t="s">
        <v>24</v>
      </c>
      <c r="C36" s="3"/>
      <c r="D36" s="3"/>
      <c r="E36" s="3"/>
      <c r="F36" s="3"/>
    </row>
    <row r="37" spans="1:6" x14ac:dyDescent="0.3">
      <c r="A37" s="10" t="s">
        <v>25</v>
      </c>
      <c r="C37" s="3"/>
      <c r="D37" s="3"/>
      <c r="E37" s="3"/>
      <c r="F37" s="3"/>
    </row>
    <row r="38" spans="1:6" x14ac:dyDescent="0.3">
      <c r="A38" t="s">
        <v>27</v>
      </c>
      <c r="C38" s="3"/>
      <c r="D38" s="3"/>
      <c r="E38" s="3"/>
      <c r="F38" s="3"/>
    </row>
    <row r="40" spans="1:6" x14ac:dyDescent="0.3">
      <c r="A40" s="1" t="s">
        <v>10</v>
      </c>
    </row>
    <row r="41" spans="1:6" x14ac:dyDescent="0.3">
      <c r="A41" s="10"/>
      <c r="B41" s="23" t="s">
        <v>3</v>
      </c>
    </row>
    <row r="42" spans="1:6" x14ac:dyDescent="0.3">
      <c r="A42" s="10" t="s">
        <v>57</v>
      </c>
      <c r="B42" s="22">
        <v>3</v>
      </c>
      <c r="C42" s="2"/>
      <c r="D42" s="2"/>
      <c r="E42" s="2"/>
      <c r="F42" s="2"/>
    </row>
    <row r="43" spans="1:6" x14ac:dyDescent="0.3">
      <c r="A43" s="10" t="s">
        <v>23</v>
      </c>
      <c r="C43" s="3"/>
      <c r="D43" s="3"/>
      <c r="E43" s="3"/>
      <c r="F43" s="3"/>
    </row>
    <row r="44" spans="1:6" x14ac:dyDescent="0.3">
      <c r="A44" s="10" t="s">
        <v>24</v>
      </c>
      <c r="C44" s="3"/>
      <c r="D44" s="3"/>
      <c r="E44" s="3"/>
      <c r="F44" s="3"/>
    </row>
    <row r="45" spans="1:6" x14ac:dyDescent="0.3">
      <c r="A45" s="10" t="s">
        <v>25</v>
      </c>
      <c r="C45" s="3"/>
      <c r="D45" s="3"/>
      <c r="E45" s="3"/>
      <c r="F45" s="3"/>
    </row>
    <row r="46" spans="1:6" x14ac:dyDescent="0.3">
      <c r="A46" t="s">
        <v>27</v>
      </c>
      <c r="C46" s="3"/>
      <c r="D46" s="3"/>
      <c r="E46" s="3"/>
      <c r="F46" s="3"/>
    </row>
    <row r="48" spans="1:6" x14ac:dyDescent="0.3">
      <c r="A48" s="1" t="s">
        <v>94</v>
      </c>
    </row>
    <row r="49" spans="1:2" x14ac:dyDescent="0.3">
      <c r="A49" s="10"/>
      <c r="B49" s="23" t="s">
        <v>3</v>
      </c>
    </row>
    <row r="50" spans="1:2" x14ac:dyDescent="0.3">
      <c r="A50" s="10" t="s">
        <v>57</v>
      </c>
      <c r="B50" s="22">
        <v>3</v>
      </c>
    </row>
    <row r="51" spans="1:2" x14ac:dyDescent="0.3">
      <c r="A51" s="10" t="s">
        <v>23</v>
      </c>
    </row>
    <row r="52" spans="1:2" x14ac:dyDescent="0.3">
      <c r="A52" s="10" t="s">
        <v>24</v>
      </c>
    </row>
    <row r="53" spans="1:2" x14ac:dyDescent="0.3">
      <c r="A53" s="10" t="s">
        <v>25</v>
      </c>
    </row>
    <row r="54" spans="1:2" x14ac:dyDescent="0.3">
      <c r="A54" t="s">
        <v>27</v>
      </c>
    </row>
    <row r="56" spans="1:2" x14ac:dyDescent="0.3">
      <c r="A56" s="1" t="s">
        <v>11</v>
      </c>
    </row>
    <row r="57" spans="1:2" x14ac:dyDescent="0.3">
      <c r="B57" s="23" t="s">
        <v>3</v>
      </c>
    </row>
    <row r="58" spans="1:2" x14ac:dyDescent="0.3">
      <c r="A58" t="s">
        <v>28</v>
      </c>
      <c r="B58" s="22">
        <v>5</v>
      </c>
    </row>
    <row r="59" spans="1:2" x14ac:dyDescent="0.3">
      <c r="A59" t="s">
        <v>29</v>
      </c>
    </row>
    <row r="60" spans="1:2" x14ac:dyDescent="0.3">
      <c r="A60" t="s">
        <v>30</v>
      </c>
    </row>
    <row r="61" spans="1:2" x14ac:dyDescent="0.3">
      <c r="A61" t="s">
        <v>100</v>
      </c>
    </row>
    <row r="62" spans="1:2" x14ac:dyDescent="0.3">
      <c r="A62" t="s">
        <v>31</v>
      </c>
    </row>
    <row r="64" spans="1:2" x14ac:dyDescent="0.3">
      <c r="A64" s="1" t="s">
        <v>62</v>
      </c>
    </row>
    <row r="65" spans="1:2" x14ac:dyDescent="0.3">
      <c r="B65" s="23" t="s">
        <v>3</v>
      </c>
    </row>
    <row r="66" spans="1:2" x14ac:dyDescent="0.3">
      <c r="A66" t="s">
        <v>57</v>
      </c>
      <c r="B66" s="22">
        <v>3</v>
      </c>
    </row>
    <row r="67" spans="1:2" x14ac:dyDescent="0.3">
      <c r="A67" t="s">
        <v>23</v>
      </c>
    </row>
    <row r="68" spans="1:2" x14ac:dyDescent="0.3">
      <c r="A68" t="s">
        <v>24</v>
      </c>
    </row>
    <row r="69" spans="1:2" x14ac:dyDescent="0.3">
      <c r="A69" s="10" t="s">
        <v>25</v>
      </c>
    </row>
    <row r="70" spans="1:2" x14ac:dyDescent="0.3">
      <c r="A70" t="s">
        <v>27</v>
      </c>
    </row>
    <row r="72" spans="1:2" x14ac:dyDescent="0.3">
      <c r="A72" s="1" t="s">
        <v>12</v>
      </c>
    </row>
    <row r="73" spans="1:2" x14ac:dyDescent="0.3">
      <c r="B73" s="23" t="s">
        <v>3</v>
      </c>
    </row>
    <row r="74" spans="1:2" x14ac:dyDescent="0.3">
      <c r="A74" t="s">
        <v>32</v>
      </c>
      <c r="B74" s="22">
        <v>2</v>
      </c>
    </row>
    <row r="75" spans="1:2" x14ac:dyDescent="0.3">
      <c r="A75" t="s">
        <v>95</v>
      </c>
    </row>
    <row r="76" spans="1:2" x14ac:dyDescent="0.3">
      <c r="A76" t="s">
        <v>33</v>
      </c>
    </row>
    <row r="77" spans="1:2" x14ac:dyDescent="0.3">
      <c r="A77" s="10" t="s">
        <v>34</v>
      </c>
    </row>
    <row r="78" spans="1:2" x14ac:dyDescent="0.3">
      <c r="A78" t="s">
        <v>35</v>
      </c>
    </row>
    <row r="80" spans="1:2" x14ac:dyDescent="0.3">
      <c r="A80" s="1" t="s">
        <v>13</v>
      </c>
    </row>
    <row r="81" spans="1:2" x14ac:dyDescent="0.3">
      <c r="B81" s="23" t="s">
        <v>3</v>
      </c>
    </row>
    <row r="82" spans="1:2" x14ac:dyDescent="0.3">
      <c r="A82" t="s">
        <v>36</v>
      </c>
      <c r="B82" s="22">
        <v>4</v>
      </c>
    </row>
    <row r="83" spans="1:2" x14ac:dyDescent="0.3">
      <c r="A83" t="s">
        <v>37</v>
      </c>
    </row>
    <row r="84" spans="1:2" x14ac:dyDescent="0.3">
      <c r="A84" t="s">
        <v>38</v>
      </c>
    </row>
    <row r="85" spans="1:2" x14ac:dyDescent="0.3">
      <c r="A85" s="10" t="s">
        <v>39</v>
      </c>
    </row>
    <row r="86" spans="1:2" x14ac:dyDescent="0.3">
      <c r="A86" t="s">
        <v>40</v>
      </c>
    </row>
    <row r="88" spans="1:2" ht="14.4" customHeight="1" x14ac:dyDescent="0.3">
      <c r="A88" s="1" t="s">
        <v>96</v>
      </c>
    </row>
    <row r="89" spans="1:2" ht="14.4" customHeight="1" x14ac:dyDescent="0.3">
      <c r="B89" s="23" t="s">
        <v>3</v>
      </c>
    </row>
    <row r="90" spans="1:2" ht="14.4" customHeight="1" x14ac:dyDescent="0.3">
      <c r="B90" s="23">
        <v>20</v>
      </c>
    </row>
    <row r="92" spans="1:2" x14ac:dyDescent="0.3">
      <c r="A92" s="1" t="s">
        <v>97</v>
      </c>
    </row>
    <row r="93" spans="1:2" x14ac:dyDescent="0.3">
      <c r="A93" s="8"/>
      <c r="B93" s="23" t="s">
        <v>3</v>
      </c>
    </row>
    <row r="94" spans="1:2" x14ac:dyDescent="0.3">
      <c r="B94" s="22">
        <v>5</v>
      </c>
    </row>
    <row r="96" spans="1:2" x14ac:dyDescent="0.3">
      <c r="A96" s="8"/>
    </row>
    <row r="97" spans="1:2" x14ac:dyDescent="0.3">
      <c r="A97" s="1" t="s">
        <v>89</v>
      </c>
    </row>
    <row r="98" spans="1:2" x14ac:dyDescent="0.3">
      <c r="B98" s="23" t="s">
        <v>3</v>
      </c>
    </row>
    <row r="99" spans="1:2" x14ac:dyDescent="0.3">
      <c r="A99" t="s">
        <v>49</v>
      </c>
      <c r="B99" s="22">
        <v>2</v>
      </c>
    </row>
    <row r="100" spans="1:2" x14ac:dyDescent="0.3">
      <c r="A100" s="10" t="s">
        <v>50</v>
      </c>
    </row>
    <row r="102" spans="1:2" x14ac:dyDescent="0.3">
      <c r="A102" s="1" t="s">
        <v>90</v>
      </c>
    </row>
    <row r="103" spans="1:2" x14ac:dyDescent="0.3">
      <c r="B103" s="23" t="s">
        <v>3</v>
      </c>
    </row>
    <row r="104" spans="1:2" x14ac:dyDescent="0.3">
      <c r="A104" t="s">
        <v>51</v>
      </c>
      <c r="B104" s="22">
        <v>2</v>
      </c>
    </row>
    <row r="105" spans="1:2" x14ac:dyDescent="0.3">
      <c r="A105" s="10" t="s">
        <v>52</v>
      </c>
    </row>
    <row r="106" spans="1:2" x14ac:dyDescent="0.3">
      <c r="A106" t="s">
        <v>54</v>
      </c>
    </row>
    <row r="107" spans="1:2" x14ac:dyDescent="0.3">
      <c r="A107" t="s">
        <v>53</v>
      </c>
    </row>
    <row r="108" spans="1:2" x14ac:dyDescent="0.3">
      <c r="A108" t="s">
        <v>102</v>
      </c>
    </row>
    <row r="109" spans="1:2" x14ac:dyDescent="0.3">
      <c r="A109" t="s">
        <v>55</v>
      </c>
    </row>
  </sheetData>
  <mergeCells count="2">
    <mergeCell ref="A2:F2"/>
    <mergeCell ref="A4:F4"/>
  </mergeCells>
  <pageMargins left="0.7" right="0.7" top="0.75" bottom="0.75" header="0.3" footer="0.3"/>
  <pageSetup scale="67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B104</xm:sqref>
        </x14:dataValidation>
        <x14:dataValidation type="list" allowBlank="1" showInputMessage="1" showErrorMessage="1">
          <x14:formula1>
            <xm:f>Réponses!$I$2:$I$3</xm:f>
          </x14:formula1>
          <xm:sqref>B99</xm:sqref>
        </x14:dataValidation>
        <x14:dataValidation type="list" allowBlank="1" showInputMessage="1" showErrorMessage="1">
          <x14:formula1>
            <xm:f>Réponses!$H$2:$H$7</xm:f>
          </x14:formula1>
          <xm:sqref>B94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8"/>
  <sheetViews>
    <sheetView topLeftCell="A88" zoomScaleNormal="100" workbookViewId="0">
      <selection activeCell="A107" sqref="A107"/>
    </sheetView>
  </sheetViews>
  <sheetFormatPr baseColWidth="10" defaultRowHeight="14.4" x14ac:dyDescent="0.3"/>
  <cols>
    <col min="1" max="1" width="75.33203125" customWidth="1"/>
    <col min="2" max="2" width="27.6640625" style="22" bestFit="1" customWidth="1"/>
    <col min="4" max="4" width="10.5546875" customWidth="1"/>
    <col min="5" max="6" width="0" hidden="1" customWidth="1"/>
  </cols>
  <sheetData>
    <row r="2" spans="1:7" ht="57.6" customHeight="1" x14ac:dyDescent="0.3">
      <c r="A2" s="53" t="s">
        <v>0</v>
      </c>
      <c r="B2" s="53"/>
      <c r="C2" s="53"/>
      <c r="D2" s="53"/>
      <c r="E2" s="53"/>
      <c r="F2" s="53"/>
    </row>
    <row r="4" spans="1:7" ht="15.6" x14ac:dyDescent="0.3">
      <c r="A4" s="52" t="s">
        <v>1</v>
      </c>
      <c r="B4" s="52"/>
      <c r="C4" s="52"/>
      <c r="D4" s="52"/>
      <c r="E4" s="52"/>
      <c r="F4" s="52"/>
    </row>
    <row r="6" spans="1:7" ht="15.6" x14ac:dyDescent="0.3">
      <c r="A6" s="4" t="s">
        <v>2</v>
      </c>
    </row>
    <row r="8" spans="1:7" s="8" customFormat="1" x14ac:dyDescent="0.3">
      <c r="A8" s="8" t="s">
        <v>98</v>
      </c>
      <c r="B8" s="23" t="s">
        <v>59</v>
      </c>
      <c r="C8" s="9"/>
      <c r="D8" s="9"/>
      <c r="E8" s="9"/>
      <c r="F8" s="9"/>
    </row>
    <row r="9" spans="1:7" x14ac:dyDescent="0.3">
      <c r="B9" s="23" t="s">
        <v>3</v>
      </c>
      <c r="C9" s="2"/>
      <c r="D9" s="2"/>
      <c r="E9" s="2"/>
      <c r="F9" s="2"/>
    </row>
    <row r="10" spans="1:7" x14ac:dyDescent="0.3">
      <c r="A10" t="s">
        <v>57</v>
      </c>
      <c r="B10" s="22">
        <v>1</v>
      </c>
      <c r="C10" s="3"/>
      <c r="D10" s="3"/>
      <c r="E10" s="3"/>
      <c r="F10" s="3"/>
    </row>
    <row r="11" spans="1:7" x14ac:dyDescent="0.3">
      <c r="A11" t="s">
        <v>23</v>
      </c>
      <c r="C11" s="3"/>
      <c r="D11" s="3"/>
      <c r="E11" s="3"/>
      <c r="F11" s="3"/>
    </row>
    <row r="12" spans="1:7" x14ac:dyDescent="0.3">
      <c r="A12" t="s">
        <v>24</v>
      </c>
      <c r="C12" s="3"/>
      <c r="D12" s="3"/>
      <c r="E12" s="3"/>
      <c r="F12" s="3"/>
    </row>
    <row r="13" spans="1:7" x14ac:dyDescent="0.3">
      <c r="A13" t="s">
        <v>25</v>
      </c>
      <c r="C13" s="3"/>
      <c r="D13" s="3"/>
      <c r="E13" s="3"/>
      <c r="F13" s="3"/>
    </row>
    <row r="14" spans="1:7" x14ac:dyDescent="0.3">
      <c r="A14" t="s">
        <v>27</v>
      </c>
      <c r="C14" s="3"/>
      <c r="D14" s="3"/>
      <c r="E14" s="3"/>
      <c r="F14" s="3"/>
    </row>
    <row r="15" spans="1:7" x14ac:dyDescent="0.3">
      <c r="C15" s="3"/>
      <c r="D15" s="3"/>
      <c r="E15" s="3"/>
      <c r="F15" s="3"/>
    </row>
    <row r="16" spans="1:7" x14ac:dyDescent="0.3">
      <c r="A16" s="1" t="s">
        <v>8</v>
      </c>
      <c r="B16" s="24"/>
      <c r="C16" s="1"/>
      <c r="D16" s="1"/>
      <c r="E16" s="1"/>
      <c r="F16" s="1"/>
      <c r="G16" s="1"/>
    </row>
    <row r="17" spans="1:6" x14ac:dyDescent="0.3">
      <c r="B17" s="23" t="s">
        <v>3</v>
      </c>
    </row>
    <row r="18" spans="1:6" x14ac:dyDescent="0.3">
      <c r="A18" t="s">
        <v>57</v>
      </c>
      <c r="B18" s="22">
        <v>2</v>
      </c>
      <c r="C18" s="2"/>
      <c r="D18" s="2"/>
      <c r="E18" s="2"/>
      <c r="F18" s="2"/>
    </row>
    <row r="19" spans="1:6" x14ac:dyDescent="0.3">
      <c r="A19" t="s">
        <v>23</v>
      </c>
      <c r="C19" s="3"/>
      <c r="D19" s="3"/>
      <c r="E19" s="3"/>
      <c r="F19" s="3"/>
    </row>
    <row r="20" spans="1:6" x14ac:dyDescent="0.3">
      <c r="A20" t="s">
        <v>24</v>
      </c>
      <c r="C20" s="3"/>
      <c r="D20" s="3"/>
      <c r="E20" s="3"/>
      <c r="F20" s="3"/>
    </row>
    <row r="21" spans="1:6" x14ac:dyDescent="0.3">
      <c r="A21" t="s">
        <v>25</v>
      </c>
      <c r="C21" s="3"/>
      <c r="D21" s="3"/>
      <c r="E21" s="3"/>
      <c r="F21" s="3"/>
    </row>
    <row r="22" spans="1:6" x14ac:dyDescent="0.3">
      <c r="A22" t="s">
        <v>27</v>
      </c>
      <c r="C22" s="3"/>
      <c r="D22" s="3"/>
      <c r="E22" s="3"/>
      <c r="F22" s="3"/>
    </row>
    <row r="23" spans="1:6" x14ac:dyDescent="0.3">
      <c r="C23" s="3"/>
      <c r="D23" s="3"/>
      <c r="E23" s="3"/>
      <c r="F23" s="3"/>
    </row>
    <row r="24" spans="1:6" x14ac:dyDescent="0.3">
      <c r="A24" s="1" t="s">
        <v>9</v>
      </c>
      <c r="C24" s="3"/>
      <c r="D24" s="3"/>
      <c r="E24" s="3"/>
      <c r="F24" s="3"/>
    </row>
    <row r="25" spans="1:6" x14ac:dyDescent="0.3">
      <c r="A25" s="10"/>
      <c r="B25" s="23" t="s">
        <v>3</v>
      </c>
      <c r="C25" s="3"/>
      <c r="D25" s="3"/>
      <c r="E25" s="3"/>
      <c r="F25" s="3"/>
    </row>
    <row r="26" spans="1:6" x14ac:dyDescent="0.3">
      <c r="A26" s="10" t="s">
        <v>57</v>
      </c>
      <c r="B26" s="22">
        <v>2</v>
      </c>
      <c r="C26" s="2"/>
      <c r="D26" s="2"/>
      <c r="E26" s="2"/>
      <c r="F26" s="2"/>
    </row>
    <row r="27" spans="1:6" x14ac:dyDescent="0.3">
      <c r="A27" s="10" t="s">
        <v>23</v>
      </c>
      <c r="C27" s="3"/>
      <c r="D27" s="3"/>
      <c r="E27" s="3"/>
      <c r="F27" s="3"/>
    </row>
    <row r="28" spans="1:6" x14ac:dyDescent="0.3">
      <c r="A28" s="10" t="s">
        <v>24</v>
      </c>
      <c r="C28" s="3"/>
      <c r="D28" s="3"/>
      <c r="E28" s="3"/>
      <c r="F28" s="3"/>
    </row>
    <row r="29" spans="1:6" x14ac:dyDescent="0.3">
      <c r="A29" s="10" t="s">
        <v>25</v>
      </c>
      <c r="C29" s="3"/>
      <c r="D29" s="3"/>
      <c r="E29" s="3"/>
      <c r="F29" s="3"/>
    </row>
    <row r="30" spans="1:6" x14ac:dyDescent="0.3">
      <c r="A30" t="s">
        <v>27</v>
      </c>
      <c r="C30" s="3"/>
      <c r="D30" s="3"/>
      <c r="E30" s="3"/>
      <c r="F30" s="3"/>
    </row>
    <row r="32" spans="1:6" x14ac:dyDescent="0.3">
      <c r="A32" s="1" t="s">
        <v>99</v>
      </c>
    </row>
    <row r="33" spans="1:6" x14ac:dyDescent="0.3">
      <c r="A33" s="10"/>
      <c r="B33" s="23" t="s">
        <v>3</v>
      </c>
    </row>
    <row r="34" spans="1:6" x14ac:dyDescent="0.3">
      <c r="A34" s="10" t="s">
        <v>57</v>
      </c>
      <c r="B34" s="22">
        <v>2</v>
      </c>
      <c r="C34" s="2"/>
      <c r="D34" s="2"/>
      <c r="E34" s="2"/>
      <c r="F34" s="2"/>
    </row>
    <row r="35" spans="1:6" x14ac:dyDescent="0.3">
      <c r="A35" s="10" t="s">
        <v>23</v>
      </c>
      <c r="C35" s="3"/>
      <c r="D35" s="3"/>
      <c r="E35" s="3"/>
      <c r="F35" s="3"/>
    </row>
    <row r="36" spans="1:6" x14ac:dyDescent="0.3">
      <c r="A36" s="10" t="s">
        <v>24</v>
      </c>
      <c r="C36" s="3"/>
      <c r="D36" s="3"/>
      <c r="E36" s="3"/>
      <c r="F36" s="3"/>
    </row>
    <row r="37" spans="1:6" x14ac:dyDescent="0.3">
      <c r="A37" s="10" t="s">
        <v>25</v>
      </c>
      <c r="C37" s="3"/>
      <c r="D37" s="3"/>
      <c r="E37" s="3"/>
      <c r="F37" s="3"/>
    </row>
    <row r="38" spans="1:6" x14ac:dyDescent="0.3">
      <c r="A38" t="s">
        <v>27</v>
      </c>
      <c r="C38" s="3"/>
      <c r="D38" s="3"/>
      <c r="E38" s="3"/>
      <c r="F38" s="3"/>
    </row>
    <row r="40" spans="1:6" x14ac:dyDescent="0.3">
      <c r="A40" s="1" t="s">
        <v>10</v>
      </c>
    </row>
    <row r="41" spans="1:6" x14ac:dyDescent="0.3">
      <c r="A41" s="10"/>
      <c r="B41" s="23" t="s">
        <v>3</v>
      </c>
    </row>
    <row r="42" spans="1:6" x14ac:dyDescent="0.3">
      <c r="A42" s="10" t="s">
        <v>57</v>
      </c>
      <c r="B42" s="22">
        <v>2</v>
      </c>
      <c r="C42" s="2"/>
      <c r="D42" s="2"/>
      <c r="E42" s="2"/>
      <c r="F42" s="2"/>
    </row>
    <row r="43" spans="1:6" x14ac:dyDescent="0.3">
      <c r="A43" s="10" t="s">
        <v>23</v>
      </c>
      <c r="C43" s="3"/>
      <c r="D43" s="3"/>
      <c r="E43" s="3"/>
      <c r="F43" s="3"/>
    </row>
    <row r="44" spans="1:6" x14ac:dyDescent="0.3">
      <c r="A44" s="10" t="s">
        <v>24</v>
      </c>
      <c r="C44" s="3"/>
      <c r="D44" s="3"/>
      <c r="E44" s="3"/>
      <c r="F44" s="3"/>
    </row>
    <row r="45" spans="1:6" x14ac:dyDescent="0.3">
      <c r="A45" s="10" t="s">
        <v>25</v>
      </c>
      <c r="C45" s="3"/>
      <c r="D45" s="3"/>
      <c r="E45" s="3"/>
      <c r="F45" s="3"/>
    </row>
    <row r="46" spans="1:6" x14ac:dyDescent="0.3">
      <c r="A46" t="s">
        <v>27</v>
      </c>
      <c r="C46" s="3"/>
      <c r="D46" s="3"/>
      <c r="E46" s="3"/>
      <c r="F46" s="3"/>
    </row>
    <row r="48" spans="1:6" x14ac:dyDescent="0.3">
      <c r="A48" s="1" t="s">
        <v>94</v>
      </c>
    </row>
    <row r="49" spans="1:2" x14ac:dyDescent="0.3">
      <c r="A49" s="10"/>
      <c r="B49" s="23" t="s">
        <v>3</v>
      </c>
    </row>
    <row r="50" spans="1:2" x14ac:dyDescent="0.3">
      <c r="A50" s="10" t="s">
        <v>57</v>
      </c>
      <c r="B50" s="22">
        <v>3</v>
      </c>
    </row>
    <row r="51" spans="1:2" x14ac:dyDescent="0.3">
      <c r="A51" s="10" t="s">
        <v>23</v>
      </c>
    </row>
    <row r="52" spans="1:2" x14ac:dyDescent="0.3">
      <c r="A52" s="10" t="s">
        <v>24</v>
      </c>
    </row>
    <row r="53" spans="1:2" x14ac:dyDescent="0.3">
      <c r="A53" s="10" t="s">
        <v>25</v>
      </c>
    </row>
    <row r="54" spans="1:2" x14ac:dyDescent="0.3">
      <c r="A54" t="s">
        <v>27</v>
      </c>
    </row>
    <row r="56" spans="1:2" x14ac:dyDescent="0.3">
      <c r="A56" s="1" t="s">
        <v>11</v>
      </c>
    </row>
    <row r="57" spans="1:2" x14ac:dyDescent="0.3">
      <c r="B57" s="23" t="s">
        <v>3</v>
      </c>
    </row>
    <row r="58" spans="1:2" x14ac:dyDescent="0.3">
      <c r="A58" t="s">
        <v>28</v>
      </c>
      <c r="B58" s="22">
        <v>3</v>
      </c>
    </row>
    <row r="59" spans="1:2" x14ac:dyDescent="0.3">
      <c r="A59" t="s">
        <v>29</v>
      </c>
    </row>
    <row r="60" spans="1:2" x14ac:dyDescent="0.3">
      <c r="A60" t="s">
        <v>30</v>
      </c>
    </row>
    <row r="61" spans="1:2" x14ac:dyDescent="0.3">
      <c r="A61" t="s">
        <v>100</v>
      </c>
    </row>
    <row r="62" spans="1:2" x14ac:dyDescent="0.3">
      <c r="A62" t="s">
        <v>31</v>
      </c>
    </row>
    <row r="64" spans="1:2" x14ac:dyDescent="0.3">
      <c r="A64" s="1" t="s">
        <v>62</v>
      </c>
    </row>
    <row r="65" spans="1:2" x14ac:dyDescent="0.3">
      <c r="B65" s="23" t="s">
        <v>3</v>
      </c>
    </row>
    <row r="66" spans="1:2" x14ac:dyDescent="0.3">
      <c r="A66" t="s">
        <v>57</v>
      </c>
      <c r="B66" s="22">
        <v>4</v>
      </c>
    </row>
    <row r="67" spans="1:2" x14ac:dyDescent="0.3">
      <c r="A67" t="s">
        <v>23</v>
      </c>
    </row>
    <row r="68" spans="1:2" x14ac:dyDescent="0.3">
      <c r="A68" t="s">
        <v>24</v>
      </c>
    </row>
    <row r="69" spans="1:2" x14ac:dyDescent="0.3">
      <c r="A69" s="10" t="s">
        <v>25</v>
      </c>
    </row>
    <row r="70" spans="1:2" x14ac:dyDescent="0.3">
      <c r="A70" t="s">
        <v>27</v>
      </c>
    </row>
    <row r="72" spans="1:2" x14ac:dyDescent="0.3">
      <c r="A72" s="1" t="s">
        <v>12</v>
      </c>
    </row>
    <row r="73" spans="1:2" x14ac:dyDescent="0.3">
      <c r="B73" s="23" t="s">
        <v>3</v>
      </c>
    </row>
    <row r="74" spans="1:2" x14ac:dyDescent="0.3">
      <c r="A74" t="s">
        <v>32</v>
      </c>
      <c r="B74" s="22">
        <v>2</v>
      </c>
    </row>
    <row r="75" spans="1:2" x14ac:dyDescent="0.3">
      <c r="A75" t="s">
        <v>95</v>
      </c>
    </row>
    <row r="76" spans="1:2" x14ac:dyDescent="0.3">
      <c r="A76" t="s">
        <v>33</v>
      </c>
    </row>
    <row r="77" spans="1:2" x14ac:dyDescent="0.3">
      <c r="A77" s="10" t="s">
        <v>34</v>
      </c>
    </row>
    <row r="78" spans="1:2" x14ac:dyDescent="0.3">
      <c r="A78" t="s">
        <v>35</v>
      </c>
    </row>
    <row r="80" spans="1:2" x14ac:dyDescent="0.3">
      <c r="A80" s="1" t="s">
        <v>13</v>
      </c>
    </row>
    <row r="81" spans="1:2" x14ac:dyDescent="0.3">
      <c r="B81" s="23" t="s">
        <v>3</v>
      </c>
    </row>
    <row r="82" spans="1:2" x14ac:dyDescent="0.3">
      <c r="A82" t="s">
        <v>36</v>
      </c>
      <c r="B82" s="22">
        <v>1</v>
      </c>
    </row>
    <row r="83" spans="1:2" x14ac:dyDescent="0.3">
      <c r="A83" t="s">
        <v>37</v>
      </c>
    </row>
    <row r="84" spans="1:2" x14ac:dyDescent="0.3">
      <c r="A84" t="s">
        <v>38</v>
      </c>
    </row>
    <row r="85" spans="1:2" x14ac:dyDescent="0.3">
      <c r="A85" s="10" t="s">
        <v>39</v>
      </c>
    </row>
    <row r="86" spans="1:2" x14ac:dyDescent="0.3">
      <c r="A86" t="s">
        <v>40</v>
      </c>
    </row>
    <row r="88" spans="1:2" ht="14.4" customHeight="1" x14ac:dyDescent="0.3">
      <c r="A88" s="1" t="s">
        <v>96</v>
      </c>
    </row>
    <row r="89" spans="1:2" ht="14.4" customHeight="1" x14ac:dyDescent="0.3">
      <c r="B89" s="23" t="s">
        <v>3</v>
      </c>
    </row>
    <row r="90" spans="1:2" ht="14.4" customHeight="1" x14ac:dyDescent="0.3">
      <c r="B90" s="23">
        <v>25</v>
      </c>
    </row>
    <row r="92" spans="1:2" x14ac:dyDescent="0.3">
      <c r="A92" s="1" t="s">
        <v>97</v>
      </c>
    </row>
    <row r="93" spans="1:2" x14ac:dyDescent="0.3">
      <c r="A93" s="8"/>
      <c r="B93" s="23" t="s">
        <v>3</v>
      </c>
    </row>
    <row r="94" spans="1:2" x14ac:dyDescent="0.3">
      <c r="B94" s="22">
        <v>5</v>
      </c>
    </row>
    <row r="96" spans="1:2" x14ac:dyDescent="0.3">
      <c r="A96" s="8" t="s">
        <v>89</v>
      </c>
    </row>
    <row r="97" spans="1:2" x14ac:dyDescent="0.3">
      <c r="B97" s="23" t="s">
        <v>3</v>
      </c>
    </row>
    <row r="98" spans="1:2" x14ac:dyDescent="0.3">
      <c r="A98" t="s">
        <v>49</v>
      </c>
      <c r="B98" s="22">
        <v>1</v>
      </c>
    </row>
    <row r="99" spans="1:2" x14ac:dyDescent="0.3">
      <c r="A99" t="s">
        <v>50</v>
      </c>
    </row>
    <row r="100" spans="1:2" x14ac:dyDescent="0.3">
      <c r="A100" s="8"/>
    </row>
    <row r="101" spans="1:2" x14ac:dyDescent="0.3">
      <c r="A101" s="1" t="s">
        <v>90</v>
      </c>
    </row>
    <row r="102" spans="1:2" x14ac:dyDescent="0.3">
      <c r="A102" s="1"/>
      <c r="B102" s="23" t="s">
        <v>3</v>
      </c>
    </row>
    <row r="103" spans="1:2" x14ac:dyDescent="0.3">
      <c r="A103" t="s">
        <v>51</v>
      </c>
      <c r="B103" s="22">
        <v>3</v>
      </c>
    </row>
    <row r="104" spans="1:2" x14ac:dyDescent="0.3">
      <c r="A104" t="s">
        <v>52</v>
      </c>
    </row>
    <row r="105" spans="1:2" x14ac:dyDescent="0.3">
      <c r="A105" s="10" t="s">
        <v>54</v>
      </c>
    </row>
    <row r="106" spans="1:2" x14ac:dyDescent="0.3">
      <c r="A106" t="s">
        <v>53</v>
      </c>
    </row>
    <row r="107" spans="1:2" x14ac:dyDescent="0.3">
      <c r="A107" t="s">
        <v>102</v>
      </c>
    </row>
    <row r="108" spans="1:2" x14ac:dyDescent="0.3">
      <c r="A108" t="s">
        <v>55</v>
      </c>
    </row>
  </sheetData>
  <mergeCells count="2">
    <mergeCell ref="A2:F2"/>
    <mergeCell ref="A4:F4"/>
  </mergeCells>
  <pageMargins left="0.7" right="0.7" top="0.75" bottom="0.75" header="0.3" footer="0.3"/>
  <pageSetup scale="72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Réponses!$H$2:$H$7</xm:f>
          </x14:formula1>
          <xm:sqref>B94</xm:sqref>
        </x14:dataValidation>
        <x14:dataValidation type="list" allowBlank="1" showInputMessage="1" showErrorMessage="1">
          <x14:formula1>
            <xm:f>Réponses!$I$2:$I$3</xm:f>
          </x14:formula1>
          <xm:sqref>B98</xm:sqref>
        </x14:dataValidation>
        <x14:dataValidation type="list" allowBlank="1" showInputMessage="1" showErrorMessage="1">
          <x14:formula1>
            <xm:f>Réponses!$J$2:$J$7</xm:f>
          </x14:formula1>
          <xm:sqref>B103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9"/>
  <sheetViews>
    <sheetView topLeftCell="A97" zoomScaleNormal="100" workbookViewId="0">
      <selection activeCell="A108" sqref="A108"/>
    </sheetView>
  </sheetViews>
  <sheetFormatPr baseColWidth="10" defaultRowHeight="14.4" x14ac:dyDescent="0.3"/>
  <cols>
    <col min="1" max="1" width="75.33203125" customWidth="1"/>
    <col min="2" max="2" width="30.6640625" style="22" bestFit="1" customWidth="1"/>
    <col min="4" max="4" width="10.5546875" customWidth="1"/>
    <col min="5" max="6" width="0" hidden="1" customWidth="1"/>
  </cols>
  <sheetData>
    <row r="2" spans="1:6" ht="57.6" customHeight="1" x14ac:dyDescent="0.3">
      <c r="A2" s="53" t="s">
        <v>0</v>
      </c>
      <c r="B2" s="53"/>
      <c r="C2" s="53"/>
      <c r="D2" s="53"/>
      <c r="E2" s="53"/>
      <c r="F2" s="53"/>
    </row>
    <row r="4" spans="1:6" ht="15.6" x14ac:dyDescent="0.3">
      <c r="A4" s="52" t="s">
        <v>1</v>
      </c>
      <c r="B4" s="52"/>
      <c r="C4" s="52"/>
      <c r="D4" s="52"/>
      <c r="E4" s="52"/>
      <c r="F4" s="52"/>
    </row>
    <row r="6" spans="1:6" ht="15.6" x14ac:dyDescent="0.3">
      <c r="A6" s="4" t="s">
        <v>59</v>
      </c>
      <c r="B6" s="22" t="s">
        <v>60</v>
      </c>
    </row>
    <row r="7" spans="1:6" ht="15.6" x14ac:dyDescent="0.3">
      <c r="A7" s="4" t="s">
        <v>2</v>
      </c>
    </row>
    <row r="8" spans="1:6" s="8" customFormat="1" x14ac:dyDescent="0.3">
      <c r="A8"/>
      <c r="B8" s="22"/>
      <c r="C8" s="9"/>
      <c r="D8" s="9"/>
      <c r="E8" s="9"/>
      <c r="F8" s="9"/>
    </row>
    <row r="9" spans="1:6" x14ac:dyDescent="0.3">
      <c r="A9" s="8" t="s">
        <v>98</v>
      </c>
      <c r="B9" s="23"/>
      <c r="C9" s="2"/>
      <c r="D9" s="2"/>
      <c r="E9" s="2"/>
      <c r="F9" s="2"/>
    </row>
    <row r="10" spans="1:6" x14ac:dyDescent="0.3">
      <c r="B10" s="23" t="s">
        <v>3</v>
      </c>
      <c r="C10" s="3"/>
      <c r="D10" s="3"/>
      <c r="E10" s="3"/>
      <c r="F10" s="3"/>
    </row>
    <row r="11" spans="1:6" x14ac:dyDescent="0.3">
      <c r="A11" t="s">
        <v>57</v>
      </c>
      <c r="B11" s="22">
        <v>1</v>
      </c>
      <c r="C11" s="3"/>
      <c r="D11" s="3"/>
      <c r="E11" s="3"/>
      <c r="F11" s="3"/>
    </row>
    <row r="12" spans="1:6" x14ac:dyDescent="0.3">
      <c r="A12" t="s">
        <v>23</v>
      </c>
      <c r="C12" s="3"/>
      <c r="D12" s="3"/>
      <c r="E12" s="3"/>
      <c r="F12" s="3"/>
    </row>
    <row r="13" spans="1:6" x14ac:dyDescent="0.3">
      <c r="A13" t="s">
        <v>24</v>
      </c>
      <c r="C13" s="3"/>
      <c r="D13" s="3"/>
      <c r="E13" s="3"/>
      <c r="F13" s="3"/>
    </row>
    <row r="14" spans="1:6" x14ac:dyDescent="0.3">
      <c r="A14" t="s">
        <v>25</v>
      </c>
      <c r="C14" s="3"/>
      <c r="D14" s="3"/>
      <c r="E14" s="3"/>
      <c r="F14" s="3"/>
    </row>
    <row r="15" spans="1:6" x14ac:dyDescent="0.3">
      <c r="A15" t="s">
        <v>27</v>
      </c>
      <c r="C15" s="3"/>
      <c r="D15" s="3"/>
      <c r="E15" s="3"/>
      <c r="F15" s="3"/>
    </row>
    <row r="16" spans="1:6" x14ac:dyDescent="0.3">
      <c r="A16" s="1" t="s">
        <v>8</v>
      </c>
      <c r="B16" s="23"/>
    </row>
    <row r="17" spans="1:6" x14ac:dyDescent="0.3">
      <c r="B17" s="23" t="s">
        <v>3</v>
      </c>
      <c r="C17" s="2"/>
      <c r="D17" s="2"/>
      <c r="E17" s="2"/>
      <c r="F17" s="2"/>
    </row>
    <row r="18" spans="1:6" x14ac:dyDescent="0.3">
      <c r="A18" t="s">
        <v>57</v>
      </c>
      <c r="B18" s="22">
        <v>1</v>
      </c>
      <c r="C18" s="3"/>
      <c r="D18" s="3"/>
      <c r="E18" s="3"/>
      <c r="F18" s="3"/>
    </row>
    <row r="19" spans="1:6" x14ac:dyDescent="0.3">
      <c r="A19" t="s">
        <v>23</v>
      </c>
      <c r="C19" s="3"/>
      <c r="D19" s="3"/>
      <c r="E19" s="3"/>
      <c r="F19" s="3"/>
    </row>
    <row r="20" spans="1:6" x14ac:dyDescent="0.3">
      <c r="A20" t="s">
        <v>24</v>
      </c>
      <c r="C20" s="3"/>
      <c r="D20" s="3"/>
      <c r="E20" s="3"/>
      <c r="F20" s="3"/>
    </row>
    <row r="21" spans="1:6" x14ac:dyDescent="0.3">
      <c r="A21" t="s">
        <v>25</v>
      </c>
      <c r="C21" s="3"/>
      <c r="D21" s="3"/>
      <c r="E21" s="3"/>
      <c r="F21" s="3"/>
    </row>
    <row r="22" spans="1:6" x14ac:dyDescent="0.3">
      <c r="A22" t="s">
        <v>27</v>
      </c>
      <c r="C22" s="3"/>
      <c r="D22" s="3"/>
      <c r="E22" s="3"/>
      <c r="F22" s="3"/>
    </row>
    <row r="23" spans="1:6" x14ac:dyDescent="0.3">
      <c r="C23" s="3"/>
      <c r="D23" s="3"/>
      <c r="E23" s="3"/>
      <c r="F23" s="3"/>
    </row>
    <row r="24" spans="1:6" x14ac:dyDescent="0.3">
      <c r="A24" s="1" t="s">
        <v>9</v>
      </c>
      <c r="C24" s="3"/>
      <c r="D24" s="3"/>
      <c r="E24" s="3"/>
      <c r="F24" s="3"/>
    </row>
    <row r="25" spans="1:6" x14ac:dyDescent="0.3">
      <c r="A25" s="10"/>
      <c r="B25" s="23" t="s">
        <v>3</v>
      </c>
      <c r="C25" s="2"/>
      <c r="D25" s="2"/>
      <c r="E25" s="2"/>
      <c r="F25" s="2"/>
    </row>
    <row r="26" spans="1:6" x14ac:dyDescent="0.3">
      <c r="A26" s="10" t="s">
        <v>57</v>
      </c>
      <c r="B26" s="22">
        <v>2</v>
      </c>
      <c r="C26" s="3"/>
      <c r="D26" s="3"/>
      <c r="E26" s="3"/>
      <c r="F26" s="3"/>
    </row>
    <row r="27" spans="1:6" x14ac:dyDescent="0.3">
      <c r="A27" s="10" t="s">
        <v>23</v>
      </c>
      <c r="C27" s="3"/>
      <c r="D27" s="3"/>
      <c r="E27" s="3"/>
      <c r="F27" s="3"/>
    </row>
    <row r="28" spans="1:6" x14ac:dyDescent="0.3">
      <c r="A28" s="10" t="s">
        <v>24</v>
      </c>
      <c r="C28" s="3"/>
      <c r="D28" s="3"/>
      <c r="E28" s="3"/>
      <c r="F28" s="3"/>
    </row>
    <row r="29" spans="1:6" x14ac:dyDescent="0.3">
      <c r="A29" s="10" t="s">
        <v>25</v>
      </c>
      <c r="C29" s="3"/>
      <c r="D29" s="3"/>
      <c r="E29" s="3"/>
      <c r="F29" s="3"/>
    </row>
    <row r="30" spans="1:6" x14ac:dyDescent="0.3">
      <c r="A30" t="s">
        <v>27</v>
      </c>
    </row>
    <row r="32" spans="1:6" x14ac:dyDescent="0.3">
      <c r="A32" s="1" t="s">
        <v>99</v>
      </c>
    </row>
    <row r="33" spans="1:6" x14ac:dyDescent="0.3">
      <c r="A33" s="10"/>
      <c r="B33" s="23" t="s">
        <v>3</v>
      </c>
      <c r="C33" s="2"/>
      <c r="D33" s="2"/>
      <c r="E33" s="2"/>
      <c r="F33" s="2"/>
    </row>
    <row r="34" spans="1:6" x14ac:dyDescent="0.3">
      <c r="A34" s="10" t="s">
        <v>57</v>
      </c>
      <c r="B34" s="22">
        <v>2</v>
      </c>
      <c r="C34" s="3"/>
      <c r="D34" s="3"/>
      <c r="E34" s="3"/>
      <c r="F34" s="3"/>
    </row>
    <row r="35" spans="1:6" x14ac:dyDescent="0.3">
      <c r="A35" s="10" t="s">
        <v>23</v>
      </c>
      <c r="C35" s="3"/>
      <c r="D35" s="3"/>
      <c r="E35" s="3"/>
      <c r="F35" s="3"/>
    </row>
    <row r="36" spans="1:6" x14ac:dyDescent="0.3">
      <c r="A36" s="10" t="s">
        <v>24</v>
      </c>
      <c r="C36" s="3"/>
      <c r="D36" s="3"/>
      <c r="E36" s="3"/>
      <c r="F36" s="3"/>
    </row>
    <row r="37" spans="1:6" x14ac:dyDescent="0.3">
      <c r="A37" s="10" t="s">
        <v>25</v>
      </c>
      <c r="C37" s="3"/>
      <c r="D37" s="3"/>
      <c r="E37" s="3"/>
      <c r="F37" s="3"/>
    </row>
    <row r="38" spans="1:6" x14ac:dyDescent="0.3">
      <c r="A38" t="s">
        <v>27</v>
      </c>
    </row>
    <row r="40" spans="1:6" x14ac:dyDescent="0.3">
      <c r="A40" s="1" t="s">
        <v>10</v>
      </c>
    </row>
    <row r="41" spans="1:6" x14ac:dyDescent="0.3">
      <c r="A41" s="10"/>
      <c r="B41" s="23" t="s">
        <v>3</v>
      </c>
      <c r="C41" s="2"/>
      <c r="D41" s="2"/>
      <c r="E41" s="2"/>
      <c r="F41" s="2"/>
    </row>
    <row r="42" spans="1:6" x14ac:dyDescent="0.3">
      <c r="A42" s="10" t="s">
        <v>57</v>
      </c>
      <c r="B42" s="22">
        <v>3</v>
      </c>
      <c r="C42" s="3"/>
      <c r="D42" s="3"/>
      <c r="E42" s="3"/>
      <c r="F42" s="3"/>
    </row>
    <row r="43" spans="1:6" x14ac:dyDescent="0.3">
      <c r="A43" s="10" t="s">
        <v>23</v>
      </c>
      <c r="C43" s="3"/>
      <c r="D43" s="3"/>
      <c r="E43" s="3"/>
      <c r="F43" s="3"/>
    </row>
    <row r="44" spans="1:6" x14ac:dyDescent="0.3">
      <c r="A44" s="10" t="s">
        <v>24</v>
      </c>
      <c r="C44" s="3"/>
      <c r="D44" s="3"/>
      <c r="E44" s="3"/>
      <c r="F44" s="3"/>
    </row>
    <row r="45" spans="1:6" x14ac:dyDescent="0.3">
      <c r="A45" s="10" t="s">
        <v>25</v>
      </c>
      <c r="C45" s="3"/>
      <c r="D45" s="3"/>
      <c r="E45" s="3"/>
      <c r="F45" s="3"/>
    </row>
    <row r="46" spans="1:6" x14ac:dyDescent="0.3">
      <c r="A46" t="s">
        <v>27</v>
      </c>
    </row>
    <row r="48" spans="1:6" x14ac:dyDescent="0.3">
      <c r="A48" s="1" t="s">
        <v>94</v>
      </c>
    </row>
    <row r="49" spans="1:2" x14ac:dyDescent="0.3">
      <c r="A49" s="10"/>
      <c r="B49" s="23" t="s">
        <v>3</v>
      </c>
    </row>
    <row r="50" spans="1:2" x14ac:dyDescent="0.3">
      <c r="A50" s="10" t="s">
        <v>57</v>
      </c>
      <c r="B50" s="22">
        <v>4</v>
      </c>
    </row>
    <row r="51" spans="1:2" x14ac:dyDescent="0.3">
      <c r="A51" s="10" t="s">
        <v>23</v>
      </c>
    </row>
    <row r="52" spans="1:2" x14ac:dyDescent="0.3">
      <c r="A52" s="10" t="s">
        <v>24</v>
      </c>
    </row>
    <row r="53" spans="1:2" x14ac:dyDescent="0.3">
      <c r="A53" s="10" t="s">
        <v>25</v>
      </c>
    </row>
    <row r="54" spans="1:2" x14ac:dyDescent="0.3">
      <c r="A54" t="s">
        <v>27</v>
      </c>
    </row>
    <row r="56" spans="1:2" x14ac:dyDescent="0.3">
      <c r="A56" s="1" t="s">
        <v>11</v>
      </c>
    </row>
    <row r="57" spans="1:2" x14ac:dyDescent="0.3">
      <c r="B57" s="23" t="s">
        <v>3</v>
      </c>
    </row>
    <row r="58" spans="1:2" x14ac:dyDescent="0.3">
      <c r="A58" t="s">
        <v>28</v>
      </c>
      <c r="B58" s="22">
        <v>1</v>
      </c>
    </row>
    <row r="59" spans="1:2" x14ac:dyDescent="0.3">
      <c r="A59" t="s">
        <v>29</v>
      </c>
    </row>
    <row r="60" spans="1:2" x14ac:dyDescent="0.3">
      <c r="A60" t="s">
        <v>30</v>
      </c>
    </row>
    <row r="61" spans="1:2" x14ac:dyDescent="0.3">
      <c r="A61" t="s">
        <v>100</v>
      </c>
    </row>
    <row r="62" spans="1:2" x14ac:dyDescent="0.3">
      <c r="A62" t="s">
        <v>31</v>
      </c>
    </row>
    <row r="64" spans="1:2" x14ac:dyDescent="0.3">
      <c r="A64" s="1" t="s">
        <v>62</v>
      </c>
    </row>
    <row r="65" spans="1:2" x14ac:dyDescent="0.3">
      <c r="B65" s="23" t="s">
        <v>3</v>
      </c>
    </row>
    <row r="66" spans="1:2" x14ac:dyDescent="0.3">
      <c r="A66" t="s">
        <v>57</v>
      </c>
      <c r="B66" s="22">
        <v>3</v>
      </c>
    </row>
    <row r="67" spans="1:2" x14ac:dyDescent="0.3">
      <c r="A67" t="s">
        <v>23</v>
      </c>
    </row>
    <row r="68" spans="1:2" x14ac:dyDescent="0.3">
      <c r="A68" t="s">
        <v>24</v>
      </c>
    </row>
    <row r="69" spans="1:2" x14ac:dyDescent="0.3">
      <c r="A69" s="10" t="s">
        <v>25</v>
      </c>
    </row>
    <row r="70" spans="1:2" x14ac:dyDescent="0.3">
      <c r="A70" t="s">
        <v>27</v>
      </c>
    </row>
    <row r="72" spans="1:2" x14ac:dyDescent="0.3">
      <c r="A72" s="1" t="s">
        <v>12</v>
      </c>
    </row>
    <row r="73" spans="1:2" x14ac:dyDescent="0.3">
      <c r="B73" s="23" t="s">
        <v>3</v>
      </c>
    </row>
    <row r="74" spans="1:2" x14ac:dyDescent="0.3">
      <c r="A74" t="s">
        <v>32</v>
      </c>
      <c r="B74" s="22">
        <v>3</v>
      </c>
    </row>
    <row r="75" spans="1:2" x14ac:dyDescent="0.3">
      <c r="A75" t="s">
        <v>95</v>
      </c>
    </row>
    <row r="76" spans="1:2" x14ac:dyDescent="0.3">
      <c r="A76" t="s">
        <v>33</v>
      </c>
    </row>
    <row r="77" spans="1:2" x14ac:dyDescent="0.3">
      <c r="A77" s="10" t="s">
        <v>34</v>
      </c>
    </row>
    <row r="78" spans="1:2" x14ac:dyDescent="0.3">
      <c r="A78" t="s">
        <v>35</v>
      </c>
    </row>
    <row r="80" spans="1:2" x14ac:dyDescent="0.3">
      <c r="A80" s="1" t="s">
        <v>13</v>
      </c>
    </row>
    <row r="81" spans="1:2" x14ac:dyDescent="0.3">
      <c r="B81" s="23" t="s">
        <v>3</v>
      </c>
    </row>
    <row r="82" spans="1:2" x14ac:dyDescent="0.3">
      <c r="A82" t="s">
        <v>36</v>
      </c>
      <c r="B82" s="22">
        <v>2</v>
      </c>
    </row>
    <row r="83" spans="1:2" x14ac:dyDescent="0.3">
      <c r="A83" t="s">
        <v>37</v>
      </c>
    </row>
    <row r="84" spans="1:2" x14ac:dyDescent="0.3">
      <c r="A84" t="s">
        <v>38</v>
      </c>
    </row>
    <row r="85" spans="1:2" x14ac:dyDescent="0.3">
      <c r="A85" s="10" t="s">
        <v>39</v>
      </c>
    </row>
    <row r="86" spans="1:2" x14ac:dyDescent="0.3">
      <c r="A86" t="s">
        <v>40</v>
      </c>
    </row>
    <row r="88" spans="1:2" ht="14.4" customHeight="1" x14ac:dyDescent="0.3">
      <c r="A88" s="1" t="s">
        <v>96</v>
      </c>
    </row>
    <row r="89" spans="1:2" ht="14.4" customHeight="1" x14ac:dyDescent="0.3">
      <c r="B89" s="23" t="s">
        <v>3</v>
      </c>
    </row>
    <row r="90" spans="1:2" ht="14.4" customHeight="1" x14ac:dyDescent="0.3">
      <c r="B90" s="23">
        <v>25</v>
      </c>
    </row>
    <row r="93" spans="1:2" x14ac:dyDescent="0.3">
      <c r="A93" s="8" t="s">
        <v>97</v>
      </c>
    </row>
    <row r="94" spans="1:2" x14ac:dyDescent="0.3">
      <c r="B94" s="23" t="s">
        <v>3</v>
      </c>
    </row>
    <row r="95" spans="1:2" x14ac:dyDescent="0.3">
      <c r="B95" s="22">
        <v>8</v>
      </c>
    </row>
    <row r="96" spans="1:2" x14ac:dyDescent="0.3">
      <c r="A96" s="8"/>
    </row>
    <row r="97" spans="1:2" x14ac:dyDescent="0.3">
      <c r="A97" s="1" t="s">
        <v>89</v>
      </c>
    </row>
    <row r="98" spans="1:2" x14ac:dyDescent="0.3">
      <c r="B98" s="23" t="s">
        <v>3</v>
      </c>
    </row>
    <row r="99" spans="1:2" x14ac:dyDescent="0.3">
      <c r="A99" t="s">
        <v>49</v>
      </c>
      <c r="B99" s="22">
        <v>2</v>
      </c>
    </row>
    <row r="100" spans="1:2" x14ac:dyDescent="0.3">
      <c r="A100" s="10" t="s">
        <v>50</v>
      </c>
    </row>
    <row r="102" spans="1:2" x14ac:dyDescent="0.3">
      <c r="A102" s="1" t="s">
        <v>90</v>
      </c>
    </row>
    <row r="103" spans="1:2" x14ac:dyDescent="0.3">
      <c r="B103" s="23" t="s">
        <v>3</v>
      </c>
    </row>
    <row r="104" spans="1:2" x14ac:dyDescent="0.3">
      <c r="A104" t="s">
        <v>51</v>
      </c>
      <c r="B104" s="22">
        <v>2</v>
      </c>
    </row>
    <row r="105" spans="1:2" x14ac:dyDescent="0.3">
      <c r="A105" s="10" t="s">
        <v>52</v>
      </c>
    </row>
    <row r="106" spans="1:2" x14ac:dyDescent="0.3">
      <c r="A106" t="s">
        <v>54</v>
      </c>
    </row>
    <row r="107" spans="1:2" x14ac:dyDescent="0.3">
      <c r="A107" t="s">
        <v>53</v>
      </c>
    </row>
    <row r="108" spans="1:2" x14ac:dyDescent="0.3">
      <c r="A108" t="s">
        <v>102</v>
      </c>
    </row>
    <row r="109" spans="1:2" x14ac:dyDescent="0.3">
      <c r="A109" t="s">
        <v>55</v>
      </c>
    </row>
  </sheetData>
  <mergeCells count="2">
    <mergeCell ref="A2:F2"/>
    <mergeCell ref="A4:F4"/>
  </mergeCells>
  <pageMargins left="0.7" right="0.7" top="0.75" bottom="0.75" header="0.3" footer="0.3"/>
  <pageSetup scale="70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B104</xm:sqref>
        </x14:dataValidation>
        <x14:dataValidation type="list" allowBlank="1" showInputMessage="1" showErrorMessage="1">
          <x14:formula1>
            <xm:f>Réponses!$I$2:$I$3</xm:f>
          </x14:formula1>
          <xm:sqref>B99</xm:sqref>
        </x14:dataValidation>
        <x14:dataValidation type="list" allowBlank="1" showInputMessage="1" showErrorMessage="1">
          <x14:formula1>
            <xm:f>Réponses!$H$2:$H$7</xm:f>
          </x14:formula1>
          <xm:sqref>B95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Réponses!$A$2:$A$6</xm:f>
          </x14:formula1>
          <xm:sqref>B18 B26 B34 B42 B50:B51 B66 B11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9"/>
  <sheetViews>
    <sheetView topLeftCell="A88" zoomScaleNormal="100" workbookViewId="0">
      <selection activeCell="A108" sqref="A108"/>
    </sheetView>
  </sheetViews>
  <sheetFormatPr baseColWidth="10" defaultRowHeight="14.4" x14ac:dyDescent="0.3"/>
  <cols>
    <col min="1" max="1" width="75.33203125" customWidth="1"/>
    <col min="2" max="2" width="26.88671875" style="22" bestFit="1" customWidth="1"/>
    <col min="4" max="4" width="10.5546875" customWidth="1"/>
    <col min="5" max="6" width="0" hidden="1" customWidth="1"/>
  </cols>
  <sheetData>
    <row r="2" spans="1:7" ht="57.6" customHeight="1" x14ac:dyDescent="0.3">
      <c r="A2" s="53" t="s">
        <v>0</v>
      </c>
      <c r="B2" s="53"/>
      <c r="C2" s="53"/>
      <c r="D2" s="53"/>
      <c r="E2" s="53"/>
      <c r="F2" s="53"/>
    </row>
    <row r="4" spans="1:7" ht="15.6" x14ac:dyDescent="0.3">
      <c r="A4" s="52" t="s">
        <v>1</v>
      </c>
      <c r="B4" s="52"/>
      <c r="C4" s="52"/>
      <c r="D4" s="52"/>
      <c r="E4" s="52"/>
      <c r="F4" s="52"/>
    </row>
    <row r="6" spans="1:7" ht="15.6" x14ac:dyDescent="0.3">
      <c r="A6" s="4" t="s">
        <v>2</v>
      </c>
    </row>
    <row r="8" spans="1:7" s="8" customFormat="1" x14ac:dyDescent="0.3">
      <c r="A8" s="8" t="s">
        <v>98</v>
      </c>
      <c r="B8" s="23" t="s">
        <v>59</v>
      </c>
      <c r="C8" s="9"/>
      <c r="D8" s="9"/>
      <c r="E8" s="9"/>
      <c r="F8" s="9"/>
    </row>
    <row r="9" spans="1:7" x14ac:dyDescent="0.3">
      <c r="B9" s="23" t="s">
        <v>3</v>
      </c>
      <c r="C9" s="2"/>
      <c r="D9" s="2"/>
      <c r="E9" s="2"/>
      <c r="F9" s="2"/>
    </row>
    <row r="10" spans="1:7" x14ac:dyDescent="0.3">
      <c r="A10" t="s">
        <v>57</v>
      </c>
      <c r="B10" s="22">
        <v>2</v>
      </c>
      <c r="C10" s="3"/>
      <c r="D10" s="3"/>
      <c r="E10" s="3"/>
      <c r="F10" s="3"/>
    </row>
    <row r="11" spans="1:7" x14ac:dyDescent="0.3">
      <c r="A11" t="s">
        <v>23</v>
      </c>
      <c r="C11" s="3"/>
      <c r="D11" s="3"/>
      <c r="E11" s="3"/>
      <c r="F11" s="3"/>
    </row>
    <row r="12" spans="1:7" x14ac:dyDescent="0.3">
      <c r="A12" t="s">
        <v>24</v>
      </c>
      <c r="C12" s="3"/>
      <c r="D12" s="3"/>
      <c r="E12" s="3"/>
      <c r="F12" s="3"/>
    </row>
    <row r="13" spans="1:7" x14ac:dyDescent="0.3">
      <c r="A13" t="s">
        <v>25</v>
      </c>
      <c r="C13" s="3"/>
      <c r="D13" s="3"/>
      <c r="E13" s="3"/>
      <c r="F13" s="3"/>
    </row>
    <row r="14" spans="1:7" x14ac:dyDescent="0.3">
      <c r="A14" t="s">
        <v>27</v>
      </c>
      <c r="C14" s="3"/>
      <c r="D14" s="3"/>
      <c r="E14" s="3"/>
      <c r="F14" s="3"/>
    </row>
    <row r="15" spans="1:7" x14ac:dyDescent="0.3">
      <c r="C15" s="3"/>
      <c r="D15" s="3"/>
      <c r="E15" s="3"/>
      <c r="F15" s="3"/>
    </row>
    <row r="16" spans="1:7" x14ac:dyDescent="0.3">
      <c r="A16" s="1" t="s">
        <v>8</v>
      </c>
      <c r="B16" s="24"/>
      <c r="C16" s="1"/>
      <c r="D16" s="1"/>
      <c r="E16" s="1"/>
      <c r="F16" s="1"/>
      <c r="G16" s="1"/>
    </row>
    <row r="17" spans="1:6" x14ac:dyDescent="0.3">
      <c r="B17" s="23" t="s">
        <v>3</v>
      </c>
    </row>
    <row r="18" spans="1:6" x14ac:dyDescent="0.3">
      <c r="A18" t="s">
        <v>57</v>
      </c>
      <c r="B18" s="22">
        <v>3</v>
      </c>
      <c r="C18" s="2"/>
      <c r="D18" s="2"/>
      <c r="E18" s="2"/>
      <c r="F18" s="2"/>
    </row>
    <row r="19" spans="1:6" x14ac:dyDescent="0.3">
      <c r="A19" t="s">
        <v>23</v>
      </c>
      <c r="C19" s="3"/>
      <c r="D19" s="3"/>
      <c r="E19" s="3"/>
      <c r="F19" s="3"/>
    </row>
    <row r="20" spans="1:6" x14ac:dyDescent="0.3">
      <c r="A20" t="s">
        <v>24</v>
      </c>
      <c r="C20" s="3"/>
      <c r="D20" s="3"/>
      <c r="E20" s="3"/>
      <c r="F20" s="3"/>
    </row>
    <row r="21" spans="1:6" x14ac:dyDescent="0.3">
      <c r="A21" t="s">
        <v>25</v>
      </c>
      <c r="C21" s="3"/>
      <c r="D21" s="3"/>
      <c r="E21" s="3"/>
      <c r="F21" s="3"/>
    </row>
    <row r="22" spans="1:6" x14ac:dyDescent="0.3">
      <c r="A22" t="s">
        <v>27</v>
      </c>
      <c r="C22" s="3"/>
      <c r="D22" s="3"/>
      <c r="E22" s="3"/>
      <c r="F22" s="3"/>
    </row>
    <row r="23" spans="1:6" x14ac:dyDescent="0.3">
      <c r="C23" s="3"/>
      <c r="D23" s="3"/>
      <c r="E23" s="3"/>
      <c r="F23" s="3"/>
    </row>
    <row r="24" spans="1:6" x14ac:dyDescent="0.3">
      <c r="A24" s="1" t="s">
        <v>9</v>
      </c>
      <c r="C24" s="3"/>
      <c r="D24" s="3"/>
      <c r="E24" s="3"/>
      <c r="F24" s="3"/>
    </row>
    <row r="25" spans="1:6" x14ac:dyDescent="0.3">
      <c r="A25" s="10"/>
      <c r="B25" s="23" t="s">
        <v>3</v>
      </c>
      <c r="C25" s="3"/>
      <c r="D25" s="3"/>
      <c r="E25" s="3"/>
      <c r="F25" s="3"/>
    </row>
    <row r="26" spans="1:6" x14ac:dyDescent="0.3">
      <c r="A26" s="10" t="s">
        <v>57</v>
      </c>
      <c r="B26" s="22">
        <v>2</v>
      </c>
      <c r="C26" s="2"/>
      <c r="D26" s="2"/>
      <c r="E26" s="2"/>
      <c r="F26" s="2"/>
    </row>
    <row r="27" spans="1:6" x14ac:dyDescent="0.3">
      <c r="A27" s="10" t="s">
        <v>23</v>
      </c>
      <c r="C27" s="3"/>
      <c r="D27" s="3"/>
      <c r="E27" s="3"/>
      <c r="F27" s="3"/>
    </row>
    <row r="28" spans="1:6" x14ac:dyDescent="0.3">
      <c r="A28" s="10" t="s">
        <v>24</v>
      </c>
      <c r="C28" s="3"/>
      <c r="D28" s="3"/>
      <c r="E28" s="3"/>
      <c r="F28" s="3"/>
    </row>
    <row r="29" spans="1:6" x14ac:dyDescent="0.3">
      <c r="A29" s="10" t="s">
        <v>25</v>
      </c>
      <c r="C29" s="3"/>
      <c r="D29" s="3"/>
      <c r="E29" s="3"/>
      <c r="F29" s="3"/>
    </row>
    <row r="30" spans="1:6" x14ac:dyDescent="0.3">
      <c r="A30" t="s">
        <v>27</v>
      </c>
      <c r="C30" s="3"/>
      <c r="D30" s="3"/>
      <c r="E30" s="3"/>
      <c r="F30" s="3"/>
    </row>
    <row r="32" spans="1:6" x14ac:dyDescent="0.3">
      <c r="A32" s="1" t="s">
        <v>99</v>
      </c>
    </row>
    <row r="33" spans="1:6" x14ac:dyDescent="0.3">
      <c r="A33" s="10"/>
      <c r="B33" s="23" t="s">
        <v>3</v>
      </c>
    </row>
    <row r="34" spans="1:6" x14ac:dyDescent="0.3">
      <c r="A34" s="10" t="s">
        <v>57</v>
      </c>
      <c r="B34" s="22">
        <v>2</v>
      </c>
      <c r="C34" s="2"/>
      <c r="D34" s="2"/>
      <c r="E34" s="2"/>
      <c r="F34" s="2"/>
    </row>
    <row r="35" spans="1:6" x14ac:dyDescent="0.3">
      <c r="A35" s="10" t="s">
        <v>23</v>
      </c>
      <c r="C35" s="3"/>
      <c r="D35" s="3"/>
      <c r="E35" s="3"/>
      <c r="F35" s="3"/>
    </row>
    <row r="36" spans="1:6" x14ac:dyDescent="0.3">
      <c r="A36" s="10" t="s">
        <v>24</v>
      </c>
      <c r="C36" s="3"/>
      <c r="D36" s="3"/>
      <c r="E36" s="3"/>
      <c r="F36" s="3"/>
    </row>
    <row r="37" spans="1:6" x14ac:dyDescent="0.3">
      <c r="A37" s="10" t="s">
        <v>25</v>
      </c>
      <c r="C37" s="3"/>
      <c r="D37" s="3"/>
      <c r="E37" s="3"/>
      <c r="F37" s="3"/>
    </row>
    <row r="38" spans="1:6" x14ac:dyDescent="0.3">
      <c r="A38" t="s">
        <v>27</v>
      </c>
      <c r="C38" s="3"/>
      <c r="D38" s="3"/>
      <c r="E38" s="3"/>
      <c r="F38" s="3"/>
    </row>
    <row r="40" spans="1:6" x14ac:dyDescent="0.3">
      <c r="A40" s="1" t="s">
        <v>10</v>
      </c>
    </row>
    <row r="41" spans="1:6" x14ac:dyDescent="0.3">
      <c r="A41" s="10"/>
      <c r="B41" s="23" t="s">
        <v>3</v>
      </c>
    </row>
    <row r="42" spans="1:6" x14ac:dyDescent="0.3">
      <c r="A42" s="10" t="s">
        <v>57</v>
      </c>
      <c r="B42" s="22">
        <v>3</v>
      </c>
      <c r="C42" s="2"/>
      <c r="D42" s="2"/>
      <c r="E42" s="2"/>
      <c r="F42" s="2"/>
    </row>
    <row r="43" spans="1:6" x14ac:dyDescent="0.3">
      <c r="A43" s="10" t="s">
        <v>23</v>
      </c>
      <c r="C43" s="3"/>
      <c r="D43" s="3"/>
      <c r="E43" s="3"/>
      <c r="F43" s="3"/>
    </row>
    <row r="44" spans="1:6" x14ac:dyDescent="0.3">
      <c r="A44" s="10" t="s">
        <v>24</v>
      </c>
      <c r="C44" s="3"/>
      <c r="D44" s="3"/>
      <c r="E44" s="3"/>
      <c r="F44" s="3"/>
    </row>
    <row r="45" spans="1:6" x14ac:dyDescent="0.3">
      <c r="A45" s="10" t="s">
        <v>25</v>
      </c>
      <c r="C45" s="3"/>
      <c r="D45" s="3"/>
      <c r="E45" s="3"/>
      <c r="F45" s="3"/>
    </row>
    <row r="46" spans="1:6" x14ac:dyDescent="0.3">
      <c r="A46" t="s">
        <v>27</v>
      </c>
      <c r="C46" s="3"/>
      <c r="D46" s="3"/>
      <c r="E46" s="3"/>
      <c r="F46" s="3"/>
    </row>
    <row r="48" spans="1:6" x14ac:dyDescent="0.3">
      <c r="A48" s="1" t="s">
        <v>94</v>
      </c>
    </row>
    <row r="49" spans="1:2" x14ac:dyDescent="0.3">
      <c r="A49" s="10"/>
      <c r="B49" s="23" t="s">
        <v>3</v>
      </c>
    </row>
    <row r="50" spans="1:2" x14ac:dyDescent="0.3">
      <c r="A50" s="10" t="s">
        <v>57</v>
      </c>
      <c r="B50" s="22">
        <v>4</v>
      </c>
    </row>
    <row r="51" spans="1:2" x14ac:dyDescent="0.3">
      <c r="A51" s="10" t="s">
        <v>23</v>
      </c>
    </row>
    <row r="52" spans="1:2" x14ac:dyDescent="0.3">
      <c r="A52" s="10" t="s">
        <v>24</v>
      </c>
    </row>
    <row r="53" spans="1:2" x14ac:dyDescent="0.3">
      <c r="A53" s="10" t="s">
        <v>25</v>
      </c>
    </row>
    <row r="54" spans="1:2" x14ac:dyDescent="0.3">
      <c r="A54" t="s">
        <v>27</v>
      </c>
    </row>
    <row r="56" spans="1:2" x14ac:dyDescent="0.3">
      <c r="A56" s="1" t="s">
        <v>11</v>
      </c>
    </row>
    <row r="57" spans="1:2" x14ac:dyDescent="0.3">
      <c r="B57" s="23" t="s">
        <v>3</v>
      </c>
    </row>
    <row r="58" spans="1:2" x14ac:dyDescent="0.3">
      <c r="A58" t="s">
        <v>28</v>
      </c>
      <c r="B58" s="22">
        <v>4</v>
      </c>
    </row>
    <row r="59" spans="1:2" x14ac:dyDescent="0.3">
      <c r="A59" t="s">
        <v>29</v>
      </c>
    </row>
    <row r="60" spans="1:2" x14ac:dyDescent="0.3">
      <c r="A60" t="s">
        <v>30</v>
      </c>
    </row>
    <row r="61" spans="1:2" x14ac:dyDescent="0.3">
      <c r="A61" t="s">
        <v>100</v>
      </c>
    </row>
    <row r="62" spans="1:2" x14ac:dyDescent="0.3">
      <c r="A62" t="s">
        <v>31</v>
      </c>
    </row>
    <row r="64" spans="1:2" x14ac:dyDescent="0.3">
      <c r="A64" s="1" t="s">
        <v>62</v>
      </c>
    </row>
    <row r="65" spans="1:2" x14ac:dyDescent="0.3">
      <c r="B65" s="23" t="s">
        <v>3</v>
      </c>
    </row>
    <row r="66" spans="1:2" x14ac:dyDescent="0.3">
      <c r="A66" t="s">
        <v>57</v>
      </c>
      <c r="B66" s="22">
        <v>2</v>
      </c>
    </row>
    <row r="67" spans="1:2" x14ac:dyDescent="0.3">
      <c r="A67" t="s">
        <v>23</v>
      </c>
    </row>
    <row r="68" spans="1:2" x14ac:dyDescent="0.3">
      <c r="A68" t="s">
        <v>24</v>
      </c>
    </row>
    <row r="69" spans="1:2" x14ac:dyDescent="0.3">
      <c r="A69" s="10" t="s">
        <v>25</v>
      </c>
    </row>
    <row r="70" spans="1:2" x14ac:dyDescent="0.3">
      <c r="A70" t="s">
        <v>27</v>
      </c>
    </row>
    <row r="72" spans="1:2" x14ac:dyDescent="0.3">
      <c r="A72" s="1" t="s">
        <v>12</v>
      </c>
    </row>
    <row r="73" spans="1:2" x14ac:dyDescent="0.3">
      <c r="B73" s="23" t="s">
        <v>3</v>
      </c>
    </row>
    <row r="74" spans="1:2" x14ac:dyDescent="0.3">
      <c r="A74" t="s">
        <v>32</v>
      </c>
      <c r="B74" s="22">
        <v>1</v>
      </c>
    </row>
    <row r="75" spans="1:2" x14ac:dyDescent="0.3">
      <c r="A75" t="s">
        <v>95</v>
      </c>
    </row>
    <row r="76" spans="1:2" x14ac:dyDescent="0.3">
      <c r="A76" t="s">
        <v>33</v>
      </c>
    </row>
    <row r="77" spans="1:2" x14ac:dyDescent="0.3">
      <c r="A77" s="10" t="s">
        <v>34</v>
      </c>
    </row>
    <row r="78" spans="1:2" x14ac:dyDescent="0.3">
      <c r="A78" t="s">
        <v>35</v>
      </c>
    </row>
    <row r="80" spans="1:2" x14ac:dyDescent="0.3">
      <c r="A80" s="1" t="s">
        <v>13</v>
      </c>
    </row>
    <row r="81" spans="1:2" x14ac:dyDescent="0.3">
      <c r="B81" s="23" t="s">
        <v>3</v>
      </c>
    </row>
    <row r="82" spans="1:2" x14ac:dyDescent="0.3">
      <c r="A82" t="s">
        <v>36</v>
      </c>
      <c r="B82" s="22">
        <v>2</v>
      </c>
    </row>
    <row r="83" spans="1:2" x14ac:dyDescent="0.3">
      <c r="A83" t="s">
        <v>37</v>
      </c>
    </row>
    <row r="84" spans="1:2" x14ac:dyDescent="0.3">
      <c r="A84" t="s">
        <v>38</v>
      </c>
    </row>
    <row r="85" spans="1:2" x14ac:dyDescent="0.3">
      <c r="A85" s="10" t="s">
        <v>39</v>
      </c>
    </row>
    <row r="86" spans="1:2" x14ac:dyDescent="0.3">
      <c r="A86" t="s">
        <v>40</v>
      </c>
    </row>
    <row r="88" spans="1:2" ht="14.4" customHeight="1" x14ac:dyDescent="0.3">
      <c r="A88" s="1" t="s">
        <v>96</v>
      </c>
    </row>
    <row r="89" spans="1:2" ht="14.4" customHeight="1" x14ac:dyDescent="0.3">
      <c r="B89" s="23" t="s">
        <v>3</v>
      </c>
    </row>
    <row r="90" spans="1:2" ht="14.4" customHeight="1" x14ac:dyDescent="0.3">
      <c r="B90" s="23">
        <v>25</v>
      </c>
    </row>
    <row r="93" spans="1:2" x14ac:dyDescent="0.3">
      <c r="A93" s="8" t="s">
        <v>97</v>
      </c>
    </row>
    <row r="94" spans="1:2" x14ac:dyDescent="0.3">
      <c r="B94" s="23" t="s">
        <v>3</v>
      </c>
    </row>
    <row r="95" spans="1:2" x14ac:dyDescent="0.3">
      <c r="B95" s="22">
        <v>4</v>
      </c>
    </row>
    <row r="96" spans="1:2" x14ac:dyDescent="0.3">
      <c r="A96" s="8"/>
    </row>
    <row r="97" spans="1:2" x14ac:dyDescent="0.3">
      <c r="A97" s="1" t="s">
        <v>89</v>
      </c>
    </row>
    <row r="98" spans="1:2" x14ac:dyDescent="0.3">
      <c r="B98" s="23" t="s">
        <v>3</v>
      </c>
    </row>
    <row r="99" spans="1:2" x14ac:dyDescent="0.3">
      <c r="A99" t="s">
        <v>49</v>
      </c>
      <c r="B99" s="22">
        <v>2</v>
      </c>
    </row>
    <row r="100" spans="1:2" x14ac:dyDescent="0.3">
      <c r="A100" s="10" t="s">
        <v>50</v>
      </c>
    </row>
    <row r="102" spans="1:2" x14ac:dyDescent="0.3">
      <c r="A102" s="1" t="s">
        <v>90</v>
      </c>
    </row>
    <row r="103" spans="1:2" x14ac:dyDescent="0.3">
      <c r="B103" s="23" t="s">
        <v>3</v>
      </c>
    </row>
    <row r="104" spans="1:2" x14ac:dyDescent="0.3">
      <c r="A104" t="s">
        <v>51</v>
      </c>
      <c r="B104" s="22">
        <v>4</v>
      </c>
    </row>
    <row r="105" spans="1:2" x14ac:dyDescent="0.3">
      <c r="A105" s="10" t="s">
        <v>52</v>
      </c>
    </row>
    <row r="106" spans="1:2" x14ac:dyDescent="0.3">
      <c r="A106" t="s">
        <v>54</v>
      </c>
    </row>
    <row r="107" spans="1:2" x14ac:dyDescent="0.3">
      <c r="A107" t="s">
        <v>53</v>
      </c>
    </row>
    <row r="108" spans="1:2" x14ac:dyDescent="0.3">
      <c r="A108" t="s">
        <v>102</v>
      </c>
    </row>
    <row r="109" spans="1:2" x14ac:dyDescent="0.3">
      <c r="A109" t="s">
        <v>55</v>
      </c>
    </row>
  </sheetData>
  <mergeCells count="2">
    <mergeCell ref="A2:F2"/>
    <mergeCell ref="A4:F4"/>
  </mergeCells>
  <pageMargins left="0.7" right="0.7" top="0.75" bottom="0.75" header="0.3" footer="0.3"/>
  <pageSetup scale="72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B104</xm:sqref>
        </x14:dataValidation>
        <x14:dataValidation type="list" allowBlank="1" showInputMessage="1" showErrorMessage="1">
          <x14:formula1>
            <xm:f>Réponses!$I$2:$I$3</xm:f>
          </x14:formula1>
          <xm:sqref>B99</xm:sqref>
        </x14:dataValidation>
        <x14:dataValidation type="list" allowBlank="1" showInputMessage="1" showErrorMessage="1">
          <x14:formula1>
            <xm:f>Réponses!$H$2:$H$7</xm:f>
          </x14:formula1>
          <xm:sqref>B95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8"/>
  <sheetViews>
    <sheetView topLeftCell="A94" zoomScaleNormal="100" workbookViewId="0">
      <selection activeCell="A107" sqref="A107"/>
    </sheetView>
  </sheetViews>
  <sheetFormatPr baseColWidth="10" defaultRowHeight="14.4" x14ac:dyDescent="0.3"/>
  <cols>
    <col min="1" max="1" width="75.33203125" customWidth="1"/>
    <col min="2" max="2" width="32.109375" style="22" bestFit="1" customWidth="1"/>
    <col min="4" max="4" width="10.5546875" customWidth="1"/>
    <col min="5" max="6" width="0" hidden="1" customWidth="1"/>
  </cols>
  <sheetData>
    <row r="2" spans="1:6" ht="57.6" customHeight="1" x14ac:dyDescent="0.3">
      <c r="A2" s="53" t="s">
        <v>0</v>
      </c>
      <c r="B2" s="53"/>
      <c r="C2" s="53"/>
      <c r="D2" s="53"/>
      <c r="E2" s="53"/>
      <c r="F2" s="53"/>
    </row>
    <row r="4" spans="1:6" ht="15.6" x14ac:dyDescent="0.3">
      <c r="A4" s="52" t="s">
        <v>1</v>
      </c>
      <c r="B4" s="52"/>
      <c r="C4" s="52"/>
      <c r="D4" s="52"/>
      <c r="E4" s="52"/>
      <c r="F4" s="52"/>
    </row>
    <row r="6" spans="1:6" ht="15.6" x14ac:dyDescent="0.3">
      <c r="A6" s="4" t="s">
        <v>59</v>
      </c>
      <c r="B6" s="22" t="s">
        <v>60</v>
      </c>
    </row>
    <row r="7" spans="1:6" ht="15.6" x14ac:dyDescent="0.3">
      <c r="A7" s="4" t="s">
        <v>2</v>
      </c>
    </row>
    <row r="8" spans="1:6" s="8" customFormat="1" x14ac:dyDescent="0.3">
      <c r="A8"/>
      <c r="B8" s="22"/>
      <c r="C8" s="9"/>
      <c r="D8" s="9"/>
      <c r="E8" s="9"/>
      <c r="F8" s="9"/>
    </row>
    <row r="9" spans="1:6" x14ac:dyDescent="0.3">
      <c r="A9" s="8" t="s">
        <v>98</v>
      </c>
      <c r="B9" s="23"/>
      <c r="C9" s="2"/>
      <c r="D9" s="2"/>
      <c r="E9" s="2"/>
      <c r="F9" s="2"/>
    </row>
    <row r="10" spans="1:6" x14ac:dyDescent="0.3">
      <c r="B10" s="23" t="s">
        <v>3</v>
      </c>
      <c r="C10" s="3"/>
      <c r="D10" s="3"/>
      <c r="E10" s="3"/>
      <c r="F10" s="3"/>
    </row>
    <row r="11" spans="1:6" x14ac:dyDescent="0.3">
      <c r="A11" t="s">
        <v>57</v>
      </c>
      <c r="B11" s="22">
        <v>1</v>
      </c>
      <c r="C11" s="3"/>
      <c r="D11" s="3"/>
      <c r="E11" s="3"/>
      <c r="F11" s="3"/>
    </row>
    <row r="12" spans="1:6" x14ac:dyDescent="0.3">
      <c r="A12" t="s">
        <v>23</v>
      </c>
      <c r="C12" s="3"/>
      <c r="D12" s="3"/>
      <c r="E12" s="3"/>
      <c r="F12" s="3"/>
    </row>
    <row r="13" spans="1:6" x14ac:dyDescent="0.3">
      <c r="A13" t="s">
        <v>24</v>
      </c>
      <c r="C13" s="3"/>
      <c r="D13" s="3"/>
      <c r="E13" s="3"/>
      <c r="F13" s="3"/>
    </row>
    <row r="14" spans="1:6" x14ac:dyDescent="0.3">
      <c r="A14" t="s">
        <v>25</v>
      </c>
      <c r="C14" s="3"/>
      <c r="D14" s="3"/>
      <c r="E14" s="3"/>
      <c r="F14" s="3"/>
    </row>
    <row r="15" spans="1:6" x14ac:dyDescent="0.3">
      <c r="A15" t="s">
        <v>27</v>
      </c>
      <c r="C15" s="3"/>
      <c r="D15" s="3"/>
      <c r="E15" s="3"/>
      <c r="F15" s="3"/>
    </row>
    <row r="16" spans="1:6" x14ac:dyDescent="0.3">
      <c r="A16" s="10" t="s">
        <v>8</v>
      </c>
      <c r="B16" s="23"/>
    </row>
    <row r="17" spans="1:6" x14ac:dyDescent="0.3">
      <c r="B17" s="23" t="s">
        <v>3</v>
      </c>
      <c r="C17" s="2"/>
      <c r="D17" s="2"/>
      <c r="E17" s="2"/>
      <c r="F17" s="2"/>
    </row>
    <row r="18" spans="1:6" x14ac:dyDescent="0.3">
      <c r="A18" t="s">
        <v>57</v>
      </c>
      <c r="B18" s="22">
        <v>3</v>
      </c>
      <c r="C18" s="3"/>
      <c r="D18" s="3"/>
      <c r="E18" s="3"/>
      <c r="F18" s="3"/>
    </row>
    <row r="19" spans="1:6" x14ac:dyDescent="0.3">
      <c r="A19" t="s">
        <v>23</v>
      </c>
      <c r="C19" s="3"/>
      <c r="D19" s="3"/>
      <c r="E19" s="3"/>
      <c r="F19" s="3"/>
    </row>
    <row r="20" spans="1:6" x14ac:dyDescent="0.3">
      <c r="A20" t="s">
        <v>24</v>
      </c>
      <c r="C20" s="3"/>
      <c r="D20" s="3"/>
      <c r="E20" s="3"/>
      <c r="F20" s="3"/>
    </row>
    <row r="21" spans="1:6" x14ac:dyDescent="0.3">
      <c r="A21" t="s">
        <v>25</v>
      </c>
      <c r="C21" s="3"/>
      <c r="D21" s="3"/>
      <c r="E21" s="3"/>
      <c r="F21" s="3"/>
    </row>
    <row r="22" spans="1:6" x14ac:dyDescent="0.3">
      <c r="A22" t="s">
        <v>27</v>
      </c>
      <c r="C22" s="3"/>
      <c r="D22" s="3"/>
      <c r="E22" s="3"/>
      <c r="F22" s="3"/>
    </row>
    <row r="23" spans="1:6" x14ac:dyDescent="0.3">
      <c r="C23" s="3"/>
      <c r="D23" s="3"/>
      <c r="E23" s="3"/>
      <c r="F23" s="3"/>
    </row>
    <row r="24" spans="1:6" x14ac:dyDescent="0.3">
      <c r="A24" t="s">
        <v>9</v>
      </c>
      <c r="C24" s="3"/>
      <c r="D24" s="3"/>
      <c r="E24" s="3"/>
      <c r="F24" s="3"/>
    </row>
    <row r="25" spans="1:6" x14ac:dyDescent="0.3">
      <c r="A25" s="1"/>
      <c r="B25" s="23" t="s">
        <v>3</v>
      </c>
      <c r="C25" s="2"/>
      <c r="D25" s="2"/>
      <c r="E25" s="2"/>
      <c r="F25" s="2"/>
    </row>
    <row r="26" spans="1:6" x14ac:dyDescent="0.3">
      <c r="A26" s="10" t="s">
        <v>57</v>
      </c>
      <c r="B26" s="22">
        <v>3</v>
      </c>
      <c r="C26" s="3"/>
      <c r="D26" s="3"/>
      <c r="E26" s="3"/>
      <c r="F26" s="3"/>
    </row>
    <row r="27" spans="1:6" x14ac:dyDescent="0.3">
      <c r="A27" s="10" t="s">
        <v>23</v>
      </c>
      <c r="C27" s="3"/>
      <c r="D27" s="3"/>
      <c r="E27" s="3"/>
      <c r="F27" s="3"/>
    </row>
    <row r="28" spans="1:6" x14ac:dyDescent="0.3">
      <c r="A28" s="10" t="s">
        <v>24</v>
      </c>
      <c r="C28" s="3"/>
      <c r="D28" s="3"/>
      <c r="E28" s="3"/>
      <c r="F28" s="3"/>
    </row>
    <row r="29" spans="1:6" x14ac:dyDescent="0.3">
      <c r="A29" s="10" t="s">
        <v>25</v>
      </c>
      <c r="C29" s="3"/>
      <c r="D29" s="3"/>
      <c r="E29" s="3"/>
      <c r="F29" s="3"/>
    </row>
    <row r="30" spans="1:6" x14ac:dyDescent="0.3">
      <c r="A30" t="s">
        <v>27</v>
      </c>
    </row>
    <row r="32" spans="1:6" x14ac:dyDescent="0.3">
      <c r="A32" s="1" t="s">
        <v>99</v>
      </c>
    </row>
    <row r="33" spans="1:6" x14ac:dyDescent="0.3">
      <c r="A33" s="10"/>
      <c r="B33" s="23" t="s">
        <v>3</v>
      </c>
      <c r="C33" s="2"/>
      <c r="D33" s="2"/>
      <c r="E33" s="2"/>
      <c r="F33" s="2"/>
    </row>
    <row r="34" spans="1:6" x14ac:dyDescent="0.3">
      <c r="A34" s="10" t="s">
        <v>57</v>
      </c>
      <c r="B34" s="22">
        <v>1</v>
      </c>
      <c r="C34" s="3"/>
      <c r="D34" s="3"/>
      <c r="E34" s="3"/>
      <c r="F34" s="3"/>
    </row>
    <row r="35" spans="1:6" x14ac:dyDescent="0.3">
      <c r="A35" s="10" t="s">
        <v>23</v>
      </c>
      <c r="C35" s="3"/>
      <c r="D35" s="3"/>
      <c r="E35" s="3"/>
      <c r="F35" s="3"/>
    </row>
    <row r="36" spans="1:6" x14ac:dyDescent="0.3">
      <c r="A36" s="10" t="s">
        <v>24</v>
      </c>
      <c r="C36" s="3"/>
      <c r="D36" s="3"/>
      <c r="E36" s="3"/>
      <c r="F36" s="3"/>
    </row>
    <row r="37" spans="1:6" x14ac:dyDescent="0.3">
      <c r="A37" s="10" t="s">
        <v>25</v>
      </c>
      <c r="C37" s="3"/>
      <c r="D37" s="3"/>
      <c r="E37" s="3"/>
      <c r="F37" s="3"/>
    </row>
    <row r="38" spans="1:6" x14ac:dyDescent="0.3">
      <c r="A38" t="s">
        <v>27</v>
      </c>
    </row>
    <row r="40" spans="1:6" x14ac:dyDescent="0.3">
      <c r="A40" s="1" t="s">
        <v>10</v>
      </c>
    </row>
    <row r="41" spans="1:6" x14ac:dyDescent="0.3">
      <c r="A41" s="10"/>
      <c r="B41" s="23" t="s">
        <v>3</v>
      </c>
      <c r="C41" s="2"/>
      <c r="D41" s="2"/>
      <c r="E41" s="2"/>
      <c r="F41" s="2"/>
    </row>
    <row r="42" spans="1:6" x14ac:dyDescent="0.3">
      <c r="A42" s="10" t="s">
        <v>57</v>
      </c>
      <c r="B42" s="22">
        <v>3</v>
      </c>
      <c r="C42" s="3"/>
      <c r="D42" s="3"/>
      <c r="E42" s="3"/>
      <c r="F42" s="3"/>
    </row>
    <row r="43" spans="1:6" x14ac:dyDescent="0.3">
      <c r="A43" s="10" t="s">
        <v>23</v>
      </c>
      <c r="C43" s="3"/>
      <c r="D43" s="3"/>
      <c r="E43" s="3"/>
      <c r="F43" s="3"/>
    </row>
    <row r="44" spans="1:6" x14ac:dyDescent="0.3">
      <c r="A44" s="10" t="s">
        <v>24</v>
      </c>
      <c r="C44" s="3"/>
      <c r="D44" s="3"/>
      <c r="E44" s="3"/>
      <c r="F44" s="3"/>
    </row>
    <row r="45" spans="1:6" x14ac:dyDescent="0.3">
      <c r="A45" s="10" t="s">
        <v>25</v>
      </c>
      <c r="C45" s="3"/>
      <c r="D45" s="3"/>
      <c r="E45" s="3"/>
      <c r="F45" s="3"/>
    </row>
    <row r="46" spans="1:6" x14ac:dyDescent="0.3">
      <c r="A46" t="s">
        <v>27</v>
      </c>
    </row>
    <row r="48" spans="1:6" x14ac:dyDescent="0.3">
      <c r="A48" s="1" t="s">
        <v>94</v>
      </c>
    </row>
    <row r="49" spans="1:2" x14ac:dyDescent="0.3">
      <c r="A49" s="10"/>
      <c r="B49" s="23" t="s">
        <v>3</v>
      </c>
    </row>
    <row r="50" spans="1:2" x14ac:dyDescent="0.3">
      <c r="A50" s="10" t="s">
        <v>57</v>
      </c>
      <c r="B50" s="22">
        <v>1</v>
      </c>
    </row>
    <row r="51" spans="1:2" x14ac:dyDescent="0.3">
      <c r="A51" s="10" t="s">
        <v>23</v>
      </c>
    </row>
    <row r="52" spans="1:2" x14ac:dyDescent="0.3">
      <c r="A52" s="10" t="s">
        <v>24</v>
      </c>
    </row>
    <row r="53" spans="1:2" x14ac:dyDescent="0.3">
      <c r="A53" s="10" t="s">
        <v>25</v>
      </c>
    </row>
    <row r="54" spans="1:2" x14ac:dyDescent="0.3">
      <c r="A54" t="s">
        <v>27</v>
      </c>
    </row>
    <row r="56" spans="1:2" x14ac:dyDescent="0.3">
      <c r="A56" s="1" t="s">
        <v>11</v>
      </c>
    </row>
    <row r="57" spans="1:2" x14ac:dyDescent="0.3">
      <c r="B57" s="23" t="s">
        <v>3</v>
      </c>
    </row>
    <row r="58" spans="1:2" x14ac:dyDescent="0.3">
      <c r="A58" t="s">
        <v>28</v>
      </c>
      <c r="B58" s="22">
        <v>5</v>
      </c>
    </row>
    <row r="59" spans="1:2" x14ac:dyDescent="0.3">
      <c r="A59" t="s">
        <v>29</v>
      </c>
    </row>
    <row r="60" spans="1:2" x14ac:dyDescent="0.3">
      <c r="A60" t="s">
        <v>30</v>
      </c>
    </row>
    <row r="61" spans="1:2" x14ac:dyDescent="0.3">
      <c r="A61" t="s">
        <v>100</v>
      </c>
    </row>
    <row r="62" spans="1:2" x14ac:dyDescent="0.3">
      <c r="A62" t="s">
        <v>31</v>
      </c>
    </row>
    <row r="64" spans="1:2" x14ac:dyDescent="0.3">
      <c r="A64" s="1" t="s">
        <v>62</v>
      </c>
    </row>
    <row r="65" spans="1:2" x14ac:dyDescent="0.3">
      <c r="B65" s="23" t="s">
        <v>3</v>
      </c>
    </row>
    <row r="66" spans="1:2" x14ac:dyDescent="0.3">
      <c r="A66" t="s">
        <v>57</v>
      </c>
      <c r="B66" s="22">
        <v>1</v>
      </c>
    </row>
    <row r="67" spans="1:2" x14ac:dyDescent="0.3">
      <c r="A67" t="s">
        <v>23</v>
      </c>
    </row>
    <row r="68" spans="1:2" x14ac:dyDescent="0.3">
      <c r="A68" t="s">
        <v>24</v>
      </c>
    </row>
    <row r="69" spans="1:2" x14ac:dyDescent="0.3">
      <c r="A69" s="10" t="s">
        <v>25</v>
      </c>
    </row>
    <row r="70" spans="1:2" x14ac:dyDescent="0.3">
      <c r="A70" t="s">
        <v>27</v>
      </c>
    </row>
    <row r="72" spans="1:2" x14ac:dyDescent="0.3">
      <c r="A72" s="1" t="s">
        <v>12</v>
      </c>
    </row>
    <row r="73" spans="1:2" x14ac:dyDescent="0.3">
      <c r="B73" s="23" t="s">
        <v>3</v>
      </c>
    </row>
    <row r="74" spans="1:2" x14ac:dyDescent="0.3">
      <c r="A74" t="s">
        <v>32</v>
      </c>
      <c r="B74" s="22">
        <v>2</v>
      </c>
    </row>
    <row r="75" spans="1:2" x14ac:dyDescent="0.3">
      <c r="A75" t="s">
        <v>95</v>
      </c>
    </row>
    <row r="76" spans="1:2" x14ac:dyDescent="0.3">
      <c r="A76" t="s">
        <v>33</v>
      </c>
    </row>
    <row r="77" spans="1:2" x14ac:dyDescent="0.3">
      <c r="A77" s="10" t="s">
        <v>34</v>
      </c>
    </row>
    <row r="78" spans="1:2" x14ac:dyDescent="0.3">
      <c r="A78" t="s">
        <v>35</v>
      </c>
    </row>
    <row r="80" spans="1:2" x14ac:dyDescent="0.3">
      <c r="A80" s="1" t="s">
        <v>13</v>
      </c>
    </row>
    <row r="81" spans="1:2" x14ac:dyDescent="0.3">
      <c r="B81" s="23" t="s">
        <v>3</v>
      </c>
    </row>
    <row r="82" spans="1:2" x14ac:dyDescent="0.3">
      <c r="A82" t="s">
        <v>36</v>
      </c>
      <c r="B82" s="22">
        <v>2</v>
      </c>
    </row>
    <row r="83" spans="1:2" x14ac:dyDescent="0.3">
      <c r="A83" t="s">
        <v>37</v>
      </c>
    </row>
    <row r="84" spans="1:2" x14ac:dyDescent="0.3">
      <c r="A84" t="s">
        <v>38</v>
      </c>
    </row>
    <row r="85" spans="1:2" x14ac:dyDescent="0.3">
      <c r="A85" s="8" t="s">
        <v>39</v>
      </c>
    </row>
    <row r="86" spans="1:2" x14ac:dyDescent="0.3">
      <c r="A86" s="10" t="s">
        <v>40</v>
      </c>
    </row>
    <row r="88" spans="1:2" ht="14.4" customHeight="1" x14ac:dyDescent="0.3">
      <c r="A88" s="1" t="s">
        <v>96</v>
      </c>
    </row>
    <row r="89" spans="1:2" ht="14.4" customHeight="1" x14ac:dyDescent="0.3">
      <c r="B89" s="23" t="s">
        <v>3</v>
      </c>
    </row>
    <row r="90" spans="1:2" ht="14.4" customHeight="1" x14ac:dyDescent="0.3">
      <c r="B90" s="23">
        <v>30</v>
      </c>
    </row>
    <row r="92" spans="1:2" x14ac:dyDescent="0.3">
      <c r="A92" s="1" t="s">
        <v>97</v>
      </c>
    </row>
    <row r="93" spans="1:2" x14ac:dyDescent="0.3">
      <c r="A93" s="8"/>
      <c r="B93" s="23" t="s">
        <v>3</v>
      </c>
    </row>
    <row r="94" spans="1:2" x14ac:dyDescent="0.3">
      <c r="B94" s="22">
        <v>5</v>
      </c>
    </row>
    <row r="96" spans="1:2" x14ac:dyDescent="0.3">
      <c r="A96" s="8" t="s">
        <v>89</v>
      </c>
    </row>
    <row r="97" spans="1:2" x14ac:dyDescent="0.3">
      <c r="B97" s="23" t="s">
        <v>3</v>
      </c>
    </row>
    <row r="98" spans="1:2" x14ac:dyDescent="0.3">
      <c r="A98" t="s">
        <v>49</v>
      </c>
      <c r="B98" s="22">
        <v>1</v>
      </c>
    </row>
    <row r="99" spans="1:2" x14ac:dyDescent="0.3">
      <c r="A99" t="s">
        <v>50</v>
      </c>
    </row>
    <row r="100" spans="1:2" x14ac:dyDescent="0.3">
      <c r="A100" s="8"/>
    </row>
    <row r="101" spans="1:2" x14ac:dyDescent="0.3">
      <c r="A101" s="1" t="s">
        <v>90</v>
      </c>
    </row>
    <row r="102" spans="1:2" x14ac:dyDescent="0.3">
      <c r="B102" s="23" t="s">
        <v>3</v>
      </c>
    </row>
    <row r="103" spans="1:2" x14ac:dyDescent="0.3">
      <c r="A103" t="s">
        <v>51</v>
      </c>
      <c r="B103" s="22">
        <v>4</v>
      </c>
    </row>
    <row r="104" spans="1:2" x14ac:dyDescent="0.3">
      <c r="A104" t="s">
        <v>52</v>
      </c>
    </row>
    <row r="105" spans="1:2" x14ac:dyDescent="0.3">
      <c r="A105" s="10" t="s">
        <v>54</v>
      </c>
    </row>
    <row r="106" spans="1:2" x14ac:dyDescent="0.3">
      <c r="A106" t="s">
        <v>53</v>
      </c>
    </row>
    <row r="107" spans="1:2" x14ac:dyDescent="0.3">
      <c r="A107" t="s">
        <v>102</v>
      </c>
    </row>
    <row r="108" spans="1:2" x14ac:dyDescent="0.3">
      <c r="A108" t="s">
        <v>55</v>
      </c>
    </row>
  </sheetData>
  <mergeCells count="2">
    <mergeCell ref="A2:F2"/>
    <mergeCell ref="A4:F4"/>
  </mergeCells>
  <pageMargins left="0.7" right="0.7" top="0.75" bottom="0.75" header="0.3" footer="0.3"/>
  <pageSetup scale="6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B18 B26 B34 B42 B50:B51 B66 B11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Réponses!$H$2:$H$7</xm:f>
          </x14:formula1>
          <xm:sqref>B94</xm:sqref>
        </x14:dataValidation>
        <x14:dataValidation type="list" allowBlank="1" showInputMessage="1" showErrorMessage="1">
          <x14:formula1>
            <xm:f>Réponses!$I$2:$I$3</xm:f>
          </x14:formula1>
          <xm:sqref>B98</xm:sqref>
        </x14:dataValidation>
        <x14:dataValidation type="list" allowBlank="1" showInputMessage="1" showErrorMessage="1">
          <x14:formula1>
            <xm:f>Réponses!$J$2:$J$7</xm:f>
          </x14:formula1>
          <xm:sqref>B103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9"/>
  <sheetViews>
    <sheetView topLeftCell="A88" zoomScaleNormal="100" workbookViewId="0">
      <selection activeCell="A108" sqref="A108"/>
    </sheetView>
  </sheetViews>
  <sheetFormatPr baseColWidth="10" defaultRowHeight="14.4" x14ac:dyDescent="0.3"/>
  <cols>
    <col min="1" max="1" width="75.33203125" customWidth="1"/>
    <col min="2" max="2" width="29.5546875" style="22" bestFit="1" customWidth="1"/>
    <col min="4" max="4" width="10.5546875" customWidth="1"/>
    <col min="5" max="6" width="0" hidden="1" customWidth="1"/>
  </cols>
  <sheetData>
    <row r="2" spans="1:6" ht="57.6" customHeight="1" x14ac:dyDescent="0.3">
      <c r="A2" s="53" t="s">
        <v>0</v>
      </c>
      <c r="B2" s="53"/>
      <c r="C2" s="53"/>
      <c r="D2" s="53"/>
      <c r="E2" s="53"/>
      <c r="F2" s="53"/>
    </row>
    <row r="4" spans="1:6" ht="15.6" x14ac:dyDescent="0.3">
      <c r="A4" s="52" t="s">
        <v>1</v>
      </c>
      <c r="B4" s="52"/>
      <c r="C4" s="52"/>
      <c r="D4" s="52"/>
      <c r="E4" s="52"/>
      <c r="F4" s="52"/>
    </row>
    <row r="6" spans="1:6" ht="15.6" x14ac:dyDescent="0.3">
      <c r="A6" s="4" t="s">
        <v>59</v>
      </c>
      <c r="B6" s="22" t="s">
        <v>60</v>
      </c>
    </row>
    <row r="7" spans="1:6" ht="15.6" x14ac:dyDescent="0.3">
      <c r="A7" s="4" t="s">
        <v>2</v>
      </c>
    </row>
    <row r="8" spans="1:6" s="8" customFormat="1" x14ac:dyDescent="0.3">
      <c r="A8"/>
      <c r="B8" s="22"/>
      <c r="C8" s="9"/>
      <c r="D8" s="9"/>
      <c r="E8" s="9"/>
      <c r="F8" s="9"/>
    </row>
    <row r="9" spans="1:6" x14ac:dyDescent="0.3">
      <c r="A9" s="8" t="s">
        <v>98</v>
      </c>
      <c r="B9" s="23"/>
      <c r="C9" s="2"/>
      <c r="D9" s="2"/>
      <c r="E9" s="2"/>
      <c r="F9" s="2"/>
    </row>
    <row r="10" spans="1:6" x14ac:dyDescent="0.3">
      <c r="B10" s="23" t="s">
        <v>3</v>
      </c>
      <c r="C10" s="3"/>
      <c r="D10" s="3"/>
      <c r="E10" s="3"/>
      <c r="F10" s="3"/>
    </row>
    <row r="11" spans="1:6" x14ac:dyDescent="0.3">
      <c r="A11" t="s">
        <v>57</v>
      </c>
      <c r="B11" s="22">
        <v>5</v>
      </c>
      <c r="C11" s="3"/>
      <c r="D11" s="3"/>
      <c r="E11" s="3"/>
      <c r="F11" s="3"/>
    </row>
    <row r="12" spans="1:6" x14ac:dyDescent="0.3">
      <c r="A12" t="s">
        <v>23</v>
      </c>
      <c r="C12" s="3"/>
      <c r="D12" s="3"/>
      <c r="E12" s="3"/>
      <c r="F12" s="3"/>
    </row>
    <row r="13" spans="1:6" x14ac:dyDescent="0.3">
      <c r="A13" t="s">
        <v>24</v>
      </c>
      <c r="C13" s="3"/>
      <c r="D13" s="3"/>
      <c r="E13" s="3"/>
      <c r="F13" s="3"/>
    </row>
    <row r="14" spans="1:6" x14ac:dyDescent="0.3">
      <c r="A14" t="s">
        <v>25</v>
      </c>
      <c r="C14" s="3"/>
      <c r="D14" s="3"/>
      <c r="E14" s="3"/>
      <c r="F14" s="3"/>
    </row>
    <row r="15" spans="1:6" x14ac:dyDescent="0.3">
      <c r="A15" t="s">
        <v>27</v>
      </c>
      <c r="C15" s="3"/>
      <c r="D15" s="3"/>
      <c r="E15" s="3"/>
      <c r="F15" s="3"/>
    </row>
    <row r="16" spans="1:6" x14ac:dyDescent="0.3">
      <c r="A16" s="1" t="s">
        <v>8</v>
      </c>
      <c r="B16" s="23"/>
    </row>
    <row r="17" spans="1:6" x14ac:dyDescent="0.3">
      <c r="B17" s="23" t="s">
        <v>3</v>
      </c>
      <c r="C17" s="2"/>
      <c r="D17" s="2"/>
      <c r="E17" s="2"/>
      <c r="F17" s="2"/>
    </row>
    <row r="18" spans="1:6" x14ac:dyDescent="0.3">
      <c r="A18" t="s">
        <v>57</v>
      </c>
      <c r="B18" s="22">
        <v>4</v>
      </c>
      <c r="C18" s="3"/>
      <c r="D18" s="3"/>
      <c r="E18" s="3"/>
      <c r="F18" s="3"/>
    </row>
    <row r="19" spans="1:6" x14ac:dyDescent="0.3">
      <c r="A19" t="s">
        <v>23</v>
      </c>
      <c r="C19" s="3"/>
      <c r="D19" s="3"/>
      <c r="E19" s="3"/>
      <c r="F19" s="3"/>
    </row>
    <row r="20" spans="1:6" x14ac:dyDescent="0.3">
      <c r="A20" t="s">
        <v>24</v>
      </c>
      <c r="C20" s="3"/>
      <c r="D20" s="3"/>
      <c r="E20" s="3"/>
      <c r="F20" s="3"/>
    </row>
    <row r="21" spans="1:6" x14ac:dyDescent="0.3">
      <c r="A21" t="s">
        <v>25</v>
      </c>
      <c r="C21" s="3"/>
      <c r="D21" s="3"/>
      <c r="E21" s="3"/>
      <c r="F21" s="3"/>
    </row>
    <row r="22" spans="1:6" x14ac:dyDescent="0.3">
      <c r="A22" t="s">
        <v>27</v>
      </c>
      <c r="C22" s="3"/>
      <c r="D22" s="3"/>
      <c r="E22" s="3"/>
      <c r="F22" s="3"/>
    </row>
    <row r="23" spans="1:6" x14ac:dyDescent="0.3">
      <c r="C23" s="3"/>
      <c r="D23" s="3"/>
      <c r="E23" s="3"/>
      <c r="F23" s="3"/>
    </row>
    <row r="24" spans="1:6" x14ac:dyDescent="0.3">
      <c r="A24" s="1" t="s">
        <v>9</v>
      </c>
      <c r="C24" s="3"/>
      <c r="D24" s="3"/>
      <c r="E24" s="3"/>
      <c r="F24" s="3"/>
    </row>
    <row r="25" spans="1:6" x14ac:dyDescent="0.3">
      <c r="A25" s="10"/>
      <c r="B25" s="23" t="s">
        <v>3</v>
      </c>
      <c r="C25" s="2"/>
      <c r="D25" s="2"/>
      <c r="E25" s="2"/>
      <c r="F25" s="2"/>
    </row>
    <row r="26" spans="1:6" x14ac:dyDescent="0.3">
      <c r="A26" s="10" t="s">
        <v>57</v>
      </c>
      <c r="B26" s="22">
        <v>4</v>
      </c>
      <c r="C26" s="3"/>
      <c r="D26" s="3"/>
      <c r="E26" s="3"/>
      <c r="F26" s="3"/>
    </row>
    <row r="27" spans="1:6" x14ac:dyDescent="0.3">
      <c r="A27" s="10" t="s">
        <v>23</v>
      </c>
      <c r="C27" s="3"/>
      <c r="D27" s="3"/>
      <c r="E27" s="3"/>
      <c r="F27" s="3"/>
    </row>
    <row r="28" spans="1:6" x14ac:dyDescent="0.3">
      <c r="A28" s="10" t="s">
        <v>24</v>
      </c>
      <c r="C28" s="3"/>
      <c r="D28" s="3"/>
      <c r="E28" s="3"/>
      <c r="F28" s="3"/>
    </row>
    <row r="29" spans="1:6" x14ac:dyDescent="0.3">
      <c r="A29" s="10" t="s">
        <v>25</v>
      </c>
      <c r="C29" s="3"/>
      <c r="D29" s="3"/>
      <c r="E29" s="3"/>
      <c r="F29" s="3"/>
    </row>
    <row r="30" spans="1:6" x14ac:dyDescent="0.3">
      <c r="A30" t="s">
        <v>27</v>
      </c>
    </row>
    <row r="32" spans="1:6" x14ac:dyDescent="0.3">
      <c r="A32" s="1" t="s">
        <v>99</v>
      </c>
    </row>
    <row r="33" spans="1:6" x14ac:dyDescent="0.3">
      <c r="A33" s="10"/>
      <c r="B33" s="23" t="s">
        <v>3</v>
      </c>
      <c r="C33" s="2"/>
      <c r="D33" s="2"/>
      <c r="E33" s="2"/>
      <c r="F33" s="2"/>
    </row>
    <row r="34" spans="1:6" x14ac:dyDescent="0.3">
      <c r="A34" s="10" t="s">
        <v>57</v>
      </c>
      <c r="B34" s="22">
        <v>4</v>
      </c>
      <c r="C34" s="3"/>
      <c r="D34" s="3"/>
      <c r="E34" s="3"/>
      <c r="F34" s="3"/>
    </row>
    <row r="35" spans="1:6" x14ac:dyDescent="0.3">
      <c r="A35" s="10" t="s">
        <v>23</v>
      </c>
      <c r="C35" s="3"/>
      <c r="D35" s="3"/>
      <c r="E35" s="3"/>
      <c r="F35" s="3"/>
    </row>
    <row r="36" spans="1:6" x14ac:dyDescent="0.3">
      <c r="A36" s="10" t="s">
        <v>24</v>
      </c>
      <c r="C36" s="3"/>
      <c r="D36" s="3"/>
      <c r="E36" s="3"/>
      <c r="F36" s="3"/>
    </row>
    <row r="37" spans="1:6" x14ac:dyDescent="0.3">
      <c r="A37" s="10" t="s">
        <v>25</v>
      </c>
      <c r="C37" s="3"/>
      <c r="D37" s="3"/>
      <c r="E37" s="3"/>
      <c r="F37" s="3"/>
    </row>
    <row r="38" spans="1:6" x14ac:dyDescent="0.3">
      <c r="A38" t="s">
        <v>27</v>
      </c>
    </row>
    <row r="40" spans="1:6" x14ac:dyDescent="0.3">
      <c r="A40" s="1" t="s">
        <v>10</v>
      </c>
    </row>
    <row r="41" spans="1:6" x14ac:dyDescent="0.3">
      <c r="A41" s="10"/>
      <c r="B41" s="23" t="s">
        <v>3</v>
      </c>
      <c r="C41" s="2"/>
      <c r="D41" s="2"/>
      <c r="E41" s="2"/>
      <c r="F41" s="2"/>
    </row>
    <row r="42" spans="1:6" x14ac:dyDescent="0.3">
      <c r="A42" s="10" t="s">
        <v>57</v>
      </c>
      <c r="B42" s="22">
        <v>5</v>
      </c>
      <c r="C42" s="3"/>
      <c r="D42" s="3"/>
      <c r="E42" s="3"/>
      <c r="F42" s="3"/>
    </row>
    <row r="43" spans="1:6" x14ac:dyDescent="0.3">
      <c r="A43" s="10" t="s">
        <v>23</v>
      </c>
      <c r="C43" s="3"/>
      <c r="D43" s="3"/>
      <c r="E43" s="3"/>
      <c r="F43" s="3"/>
    </row>
    <row r="44" spans="1:6" x14ac:dyDescent="0.3">
      <c r="A44" s="10" t="s">
        <v>24</v>
      </c>
      <c r="C44" s="3"/>
      <c r="D44" s="3"/>
      <c r="E44" s="3"/>
      <c r="F44" s="3"/>
    </row>
    <row r="45" spans="1:6" x14ac:dyDescent="0.3">
      <c r="A45" s="10" t="s">
        <v>25</v>
      </c>
      <c r="C45" s="3"/>
      <c r="D45" s="3"/>
      <c r="E45" s="3"/>
      <c r="F45" s="3"/>
    </row>
    <row r="46" spans="1:6" x14ac:dyDescent="0.3">
      <c r="A46" t="s">
        <v>27</v>
      </c>
    </row>
    <row r="48" spans="1:6" x14ac:dyDescent="0.3">
      <c r="A48" s="1" t="s">
        <v>94</v>
      </c>
    </row>
    <row r="49" spans="1:2" x14ac:dyDescent="0.3">
      <c r="A49" s="10"/>
      <c r="B49" s="23" t="s">
        <v>3</v>
      </c>
    </row>
    <row r="50" spans="1:2" x14ac:dyDescent="0.3">
      <c r="A50" s="10" t="s">
        <v>57</v>
      </c>
      <c r="B50" s="22">
        <v>3</v>
      </c>
    </row>
    <row r="51" spans="1:2" x14ac:dyDescent="0.3">
      <c r="A51" s="10" t="s">
        <v>23</v>
      </c>
    </row>
    <row r="52" spans="1:2" x14ac:dyDescent="0.3">
      <c r="A52" s="10" t="s">
        <v>24</v>
      </c>
    </row>
    <row r="53" spans="1:2" x14ac:dyDescent="0.3">
      <c r="A53" s="10" t="s">
        <v>25</v>
      </c>
    </row>
    <row r="54" spans="1:2" x14ac:dyDescent="0.3">
      <c r="A54" t="s">
        <v>27</v>
      </c>
    </row>
    <row r="56" spans="1:2" x14ac:dyDescent="0.3">
      <c r="A56" s="1" t="s">
        <v>11</v>
      </c>
    </row>
    <row r="57" spans="1:2" x14ac:dyDescent="0.3">
      <c r="B57" s="23" t="s">
        <v>3</v>
      </c>
    </row>
    <row r="58" spans="1:2" x14ac:dyDescent="0.3">
      <c r="A58" t="s">
        <v>28</v>
      </c>
      <c r="B58" s="22">
        <v>4</v>
      </c>
    </row>
    <row r="59" spans="1:2" x14ac:dyDescent="0.3">
      <c r="A59" t="s">
        <v>29</v>
      </c>
    </row>
    <row r="60" spans="1:2" x14ac:dyDescent="0.3">
      <c r="A60" t="s">
        <v>30</v>
      </c>
    </row>
    <row r="61" spans="1:2" x14ac:dyDescent="0.3">
      <c r="A61" t="s">
        <v>100</v>
      </c>
    </row>
    <row r="62" spans="1:2" x14ac:dyDescent="0.3">
      <c r="A62" t="s">
        <v>31</v>
      </c>
    </row>
    <row r="64" spans="1:2" x14ac:dyDescent="0.3">
      <c r="A64" s="1" t="s">
        <v>62</v>
      </c>
    </row>
    <row r="65" spans="1:2" x14ac:dyDescent="0.3">
      <c r="B65" s="23" t="s">
        <v>3</v>
      </c>
    </row>
    <row r="66" spans="1:2" x14ac:dyDescent="0.3">
      <c r="A66" t="s">
        <v>57</v>
      </c>
      <c r="B66" s="22">
        <v>3</v>
      </c>
    </row>
    <row r="67" spans="1:2" x14ac:dyDescent="0.3">
      <c r="A67" t="s">
        <v>23</v>
      </c>
    </row>
    <row r="68" spans="1:2" x14ac:dyDescent="0.3">
      <c r="A68" t="s">
        <v>24</v>
      </c>
    </row>
    <row r="69" spans="1:2" x14ac:dyDescent="0.3">
      <c r="A69" s="10" t="s">
        <v>25</v>
      </c>
    </row>
    <row r="70" spans="1:2" x14ac:dyDescent="0.3">
      <c r="A70" t="s">
        <v>27</v>
      </c>
    </row>
    <row r="72" spans="1:2" x14ac:dyDescent="0.3">
      <c r="A72" s="1" t="s">
        <v>12</v>
      </c>
    </row>
    <row r="73" spans="1:2" x14ac:dyDescent="0.3">
      <c r="B73" s="23" t="s">
        <v>3</v>
      </c>
    </row>
    <row r="74" spans="1:2" x14ac:dyDescent="0.3">
      <c r="A74" t="s">
        <v>32</v>
      </c>
      <c r="B74" s="22">
        <v>4</v>
      </c>
    </row>
    <row r="75" spans="1:2" x14ac:dyDescent="0.3">
      <c r="A75" t="s">
        <v>95</v>
      </c>
    </row>
    <row r="76" spans="1:2" x14ac:dyDescent="0.3">
      <c r="A76" t="s">
        <v>33</v>
      </c>
    </row>
    <row r="77" spans="1:2" x14ac:dyDescent="0.3">
      <c r="A77" s="10" t="s">
        <v>34</v>
      </c>
    </row>
    <row r="78" spans="1:2" x14ac:dyDescent="0.3">
      <c r="A78" t="s">
        <v>35</v>
      </c>
    </row>
    <row r="80" spans="1:2" x14ac:dyDescent="0.3">
      <c r="A80" s="1" t="s">
        <v>13</v>
      </c>
    </row>
    <row r="81" spans="1:2" x14ac:dyDescent="0.3">
      <c r="B81" s="23" t="s">
        <v>3</v>
      </c>
    </row>
    <row r="82" spans="1:2" x14ac:dyDescent="0.3">
      <c r="A82" t="s">
        <v>36</v>
      </c>
      <c r="B82" s="22">
        <v>2</v>
      </c>
    </row>
    <row r="83" spans="1:2" x14ac:dyDescent="0.3">
      <c r="A83" t="s">
        <v>37</v>
      </c>
    </row>
    <row r="84" spans="1:2" x14ac:dyDescent="0.3">
      <c r="A84" t="s">
        <v>38</v>
      </c>
    </row>
    <row r="85" spans="1:2" x14ac:dyDescent="0.3">
      <c r="A85" s="10" t="s">
        <v>39</v>
      </c>
    </row>
    <row r="86" spans="1:2" x14ac:dyDescent="0.3">
      <c r="A86" t="s">
        <v>40</v>
      </c>
    </row>
    <row r="88" spans="1:2" ht="14.4" customHeight="1" x14ac:dyDescent="0.3">
      <c r="A88" s="1" t="s">
        <v>96</v>
      </c>
    </row>
    <row r="89" spans="1:2" ht="14.4" customHeight="1" x14ac:dyDescent="0.3">
      <c r="B89" s="23" t="s">
        <v>3</v>
      </c>
    </row>
    <row r="90" spans="1:2" ht="14.4" customHeight="1" x14ac:dyDescent="0.3">
      <c r="B90" s="23">
        <v>10</v>
      </c>
    </row>
    <row r="93" spans="1:2" x14ac:dyDescent="0.3">
      <c r="A93" s="8" t="s">
        <v>97</v>
      </c>
    </row>
    <row r="94" spans="1:2" x14ac:dyDescent="0.3">
      <c r="B94" s="23" t="s">
        <v>3</v>
      </c>
    </row>
    <row r="95" spans="1:2" x14ac:dyDescent="0.3">
      <c r="B95" s="22">
        <v>5</v>
      </c>
    </row>
    <row r="96" spans="1:2" x14ac:dyDescent="0.3">
      <c r="A96" s="8"/>
    </row>
    <row r="97" spans="1:2" x14ac:dyDescent="0.3">
      <c r="A97" t="s">
        <v>89</v>
      </c>
    </row>
    <row r="98" spans="1:2" x14ac:dyDescent="0.3">
      <c r="B98" s="23" t="s">
        <v>3</v>
      </c>
    </row>
    <row r="99" spans="1:2" x14ac:dyDescent="0.3">
      <c r="A99" t="s">
        <v>49</v>
      </c>
      <c r="B99" s="22">
        <v>2</v>
      </c>
    </row>
    <row r="100" spans="1:2" x14ac:dyDescent="0.3">
      <c r="A100" s="10" t="s">
        <v>50</v>
      </c>
    </row>
    <row r="102" spans="1:2" x14ac:dyDescent="0.3">
      <c r="A102" s="1" t="s">
        <v>90</v>
      </c>
    </row>
    <row r="103" spans="1:2" x14ac:dyDescent="0.3">
      <c r="B103" s="23" t="s">
        <v>3</v>
      </c>
    </row>
    <row r="104" spans="1:2" x14ac:dyDescent="0.3">
      <c r="A104" t="s">
        <v>51</v>
      </c>
      <c r="B104" s="22">
        <v>3</v>
      </c>
    </row>
    <row r="105" spans="1:2" x14ac:dyDescent="0.3">
      <c r="A105" s="10" t="s">
        <v>52</v>
      </c>
    </row>
    <row r="106" spans="1:2" x14ac:dyDescent="0.3">
      <c r="A106" t="s">
        <v>54</v>
      </c>
    </row>
    <row r="107" spans="1:2" x14ac:dyDescent="0.3">
      <c r="A107" t="s">
        <v>53</v>
      </c>
    </row>
    <row r="108" spans="1:2" x14ac:dyDescent="0.3">
      <c r="A108" t="s">
        <v>102</v>
      </c>
    </row>
    <row r="109" spans="1:2" x14ac:dyDescent="0.3">
      <c r="A109" t="s">
        <v>55</v>
      </c>
    </row>
  </sheetData>
  <mergeCells count="2">
    <mergeCell ref="A2:F2"/>
    <mergeCell ref="A4:F4"/>
  </mergeCells>
  <pageMargins left="0.7" right="0.7" top="0.75" bottom="0.75" header="0.3" footer="0.3"/>
  <pageSetup scale="71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B18 B26 B34 B42 B50:B51 B66 B11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Réponses!$H$2:$H$7</xm:f>
          </x14:formula1>
          <xm:sqref>B95</xm:sqref>
        </x14:dataValidation>
        <x14:dataValidation type="list" allowBlank="1" showInputMessage="1" showErrorMessage="1">
          <x14:formula1>
            <xm:f>Réponses!$I$2:$I$3</xm:f>
          </x14:formula1>
          <xm:sqref>B99</xm:sqref>
        </x14:dataValidation>
        <x14:dataValidation type="list" allowBlank="1" showInputMessage="1" showErrorMessage="1">
          <x14:formula1>
            <xm:f>Réponses!$J$2:$J$7</xm:f>
          </x14:formula1>
          <xm:sqref>B104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9"/>
  <sheetViews>
    <sheetView topLeftCell="A88" zoomScaleNormal="100" workbookViewId="0">
      <selection activeCell="A108" sqref="A108"/>
    </sheetView>
  </sheetViews>
  <sheetFormatPr baseColWidth="10" defaultRowHeight="14.4" x14ac:dyDescent="0.3"/>
  <cols>
    <col min="1" max="1" width="75.33203125" customWidth="1"/>
    <col min="2" max="2" width="30.6640625" style="22" bestFit="1" customWidth="1"/>
    <col min="4" max="4" width="10.5546875" customWidth="1"/>
    <col min="5" max="6" width="0" hidden="1" customWidth="1"/>
  </cols>
  <sheetData>
    <row r="2" spans="1:6" ht="57.6" customHeight="1" x14ac:dyDescent="0.3">
      <c r="A2" s="53" t="s">
        <v>0</v>
      </c>
      <c r="B2" s="53"/>
      <c r="C2" s="53"/>
      <c r="D2" s="53"/>
      <c r="E2" s="53"/>
      <c r="F2" s="53"/>
    </row>
    <row r="4" spans="1:6" ht="15.6" x14ac:dyDescent="0.3">
      <c r="A4" s="52" t="s">
        <v>1</v>
      </c>
      <c r="B4" s="52"/>
      <c r="C4" s="52"/>
      <c r="D4" s="52"/>
      <c r="E4" s="52"/>
      <c r="F4" s="52"/>
    </row>
    <row r="6" spans="1:6" ht="15.6" x14ac:dyDescent="0.3">
      <c r="A6" s="4" t="s">
        <v>59</v>
      </c>
      <c r="B6" s="22" t="s">
        <v>60</v>
      </c>
    </row>
    <row r="7" spans="1:6" ht="15.6" x14ac:dyDescent="0.3">
      <c r="A7" s="4" t="s">
        <v>2</v>
      </c>
    </row>
    <row r="8" spans="1:6" s="8" customFormat="1" x14ac:dyDescent="0.3">
      <c r="A8"/>
      <c r="B8" s="22"/>
      <c r="C8" s="9"/>
      <c r="D8" s="9"/>
      <c r="E8" s="9"/>
      <c r="F8" s="9"/>
    </row>
    <row r="9" spans="1:6" x14ac:dyDescent="0.3">
      <c r="A9" s="8" t="s">
        <v>98</v>
      </c>
      <c r="B9" s="23"/>
      <c r="C9" s="2"/>
      <c r="D9" s="2"/>
      <c r="E9" s="2"/>
      <c r="F9" s="2"/>
    </row>
    <row r="10" spans="1:6" x14ac:dyDescent="0.3">
      <c r="B10" s="23" t="s">
        <v>3</v>
      </c>
      <c r="C10" s="3"/>
      <c r="D10" s="3"/>
      <c r="E10" s="3"/>
      <c r="F10" s="3"/>
    </row>
    <row r="11" spans="1:6" x14ac:dyDescent="0.3">
      <c r="A11" t="s">
        <v>57</v>
      </c>
      <c r="B11" s="22">
        <v>1</v>
      </c>
      <c r="C11" s="3"/>
      <c r="D11" s="3"/>
      <c r="E11" s="3"/>
      <c r="F11" s="3"/>
    </row>
    <row r="12" spans="1:6" x14ac:dyDescent="0.3">
      <c r="A12" t="s">
        <v>23</v>
      </c>
      <c r="C12" s="3"/>
      <c r="D12" s="3"/>
      <c r="E12" s="3"/>
      <c r="F12" s="3"/>
    </row>
    <row r="13" spans="1:6" x14ac:dyDescent="0.3">
      <c r="A13" t="s">
        <v>24</v>
      </c>
      <c r="C13" s="3"/>
      <c r="D13" s="3"/>
      <c r="E13" s="3"/>
      <c r="F13" s="3"/>
    </row>
    <row r="14" spans="1:6" x14ac:dyDescent="0.3">
      <c r="A14" t="s">
        <v>25</v>
      </c>
      <c r="C14" s="3"/>
      <c r="D14" s="3"/>
      <c r="E14" s="3"/>
      <c r="F14" s="3"/>
    </row>
    <row r="15" spans="1:6" x14ac:dyDescent="0.3">
      <c r="A15" t="s">
        <v>27</v>
      </c>
      <c r="C15" s="3"/>
      <c r="D15" s="3"/>
      <c r="E15" s="3"/>
      <c r="F15" s="3"/>
    </row>
    <row r="16" spans="1:6" x14ac:dyDescent="0.3">
      <c r="A16" s="1" t="s">
        <v>8</v>
      </c>
      <c r="B16" s="23"/>
    </row>
    <row r="17" spans="1:6" x14ac:dyDescent="0.3">
      <c r="B17" s="23" t="s">
        <v>3</v>
      </c>
      <c r="C17" s="2"/>
      <c r="D17" s="2"/>
      <c r="E17" s="2"/>
      <c r="F17" s="2"/>
    </row>
    <row r="18" spans="1:6" x14ac:dyDescent="0.3">
      <c r="A18" t="s">
        <v>57</v>
      </c>
      <c r="B18" s="22">
        <v>2</v>
      </c>
      <c r="C18" s="3"/>
      <c r="D18" s="3"/>
      <c r="E18" s="3"/>
      <c r="F18" s="3"/>
    </row>
    <row r="19" spans="1:6" x14ac:dyDescent="0.3">
      <c r="A19" t="s">
        <v>23</v>
      </c>
      <c r="C19" s="3"/>
      <c r="D19" s="3"/>
      <c r="E19" s="3"/>
      <c r="F19" s="3"/>
    </row>
    <row r="20" spans="1:6" x14ac:dyDescent="0.3">
      <c r="A20" t="s">
        <v>24</v>
      </c>
      <c r="C20" s="3"/>
      <c r="D20" s="3"/>
      <c r="E20" s="3"/>
      <c r="F20" s="3"/>
    </row>
    <row r="21" spans="1:6" x14ac:dyDescent="0.3">
      <c r="A21" t="s">
        <v>25</v>
      </c>
      <c r="C21" s="3"/>
      <c r="D21" s="3"/>
      <c r="E21" s="3"/>
      <c r="F21" s="3"/>
    </row>
    <row r="22" spans="1:6" x14ac:dyDescent="0.3">
      <c r="A22" t="s">
        <v>27</v>
      </c>
      <c r="C22" s="3"/>
      <c r="D22" s="3"/>
      <c r="E22" s="3"/>
      <c r="F22" s="3"/>
    </row>
    <row r="23" spans="1:6" x14ac:dyDescent="0.3">
      <c r="C23" s="3"/>
      <c r="D23" s="3"/>
      <c r="E23" s="3"/>
      <c r="F23" s="3"/>
    </row>
    <row r="24" spans="1:6" x14ac:dyDescent="0.3">
      <c r="A24" s="1" t="s">
        <v>9</v>
      </c>
      <c r="C24" s="3"/>
      <c r="D24" s="3"/>
      <c r="E24" s="3"/>
      <c r="F24" s="3"/>
    </row>
    <row r="25" spans="1:6" x14ac:dyDescent="0.3">
      <c r="A25" s="10"/>
      <c r="B25" s="23" t="s">
        <v>3</v>
      </c>
      <c r="C25" s="2"/>
      <c r="D25" s="2"/>
      <c r="E25" s="2"/>
      <c r="F25" s="2"/>
    </row>
    <row r="26" spans="1:6" x14ac:dyDescent="0.3">
      <c r="A26" s="10" t="s">
        <v>57</v>
      </c>
      <c r="B26" s="22">
        <v>5</v>
      </c>
      <c r="C26" s="3"/>
      <c r="D26" s="3"/>
      <c r="E26" s="3"/>
      <c r="F26" s="3"/>
    </row>
    <row r="27" spans="1:6" x14ac:dyDescent="0.3">
      <c r="A27" s="10" t="s">
        <v>23</v>
      </c>
      <c r="C27" s="3"/>
      <c r="D27" s="3"/>
      <c r="E27" s="3"/>
      <c r="F27" s="3"/>
    </row>
    <row r="28" spans="1:6" x14ac:dyDescent="0.3">
      <c r="A28" s="10" t="s">
        <v>24</v>
      </c>
      <c r="C28" s="3"/>
      <c r="D28" s="3"/>
      <c r="E28" s="3"/>
      <c r="F28" s="3"/>
    </row>
    <row r="29" spans="1:6" x14ac:dyDescent="0.3">
      <c r="A29" s="10" t="s">
        <v>25</v>
      </c>
      <c r="C29" s="3"/>
      <c r="D29" s="3"/>
      <c r="E29" s="3"/>
      <c r="F29" s="3"/>
    </row>
    <row r="30" spans="1:6" x14ac:dyDescent="0.3">
      <c r="A30" t="s">
        <v>27</v>
      </c>
    </row>
    <row r="32" spans="1:6" x14ac:dyDescent="0.3">
      <c r="A32" s="1" t="s">
        <v>99</v>
      </c>
    </row>
    <row r="33" spans="1:6" x14ac:dyDescent="0.3">
      <c r="A33" s="10"/>
      <c r="B33" s="23" t="s">
        <v>3</v>
      </c>
      <c r="C33" s="2"/>
      <c r="D33" s="2"/>
      <c r="E33" s="2"/>
      <c r="F33" s="2"/>
    </row>
    <row r="34" spans="1:6" x14ac:dyDescent="0.3">
      <c r="A34" s="10" t="s">
        <v>57</v>
      </c>
      <c r="B34" s="22">
        <v>5</v>
      </c>
      <c r="C34" s="3"/>
      <c r="D34" s="3"/>
      <c r="E34" s="3"/>
      <c r="F34" s="3"/>
    </row>
    <row r="35" spans="1:6" x14ac:dyDescent="0.3">
      <c r="A35" s="10" t="s">
        <v>23</v>
      </c>
      <c r="C35" s="3"/>
      <c r="D35" s="3"/>
      <c r="E35" s="3"/>
      <c r="F35" s="3"/>
    </row>
    <row r="36" spans="1:6" x14ac:dyDescent="0.3">
      <c r="A36" s="10" t="s">
        <v>24</v>
      </c>
      <c r="C36" s="3"/>
      <c r="D36" s="3"/>
      <c r="E36" s="3"/>
      <c r="F36" s="3"/>
    </row>
    <row r="37" spans="1:6" x14ac:dyDescent="0.3">
      <c r="A37" s="10" t="s">
        <v>25</v>
      </c>
      <c r="C37" s="3"/>
      <c r="D37" s="3"/>
      <c r="E37" s="3"/>
      <c r="F37" s="3"/>
    </row>
    <row r="38" spans="1:6" x14ac:dyDescent="0.3">
      <c r="A38" t="s">
        <v>27</v>
      </c>
    </row>
    <row r="40" spans="1:6" x14ac:dyDescent="0.3">
      <c r="A40" s="1" t="s">
        <v>10</v>
      </c>
    </row>
    <row r="41" spans="1:6" x14ac:dyDescent="0.3">
      <c r="A41" s="10"/>
      <c r="B41" s="23" t="s">
        <v>3</v>
      </c>
      <c r="C41" s="2"/>
      <c r="D41" s="2"/>
      <c r="E41" s="2"/>
      <c r="F41" s="2"/>
    </row>
    <row r="42" spans="1:6" x14ac:dyDescent="0.3">
      <c r="A42" s="10" t="s">
        <v>57</v>
      </c>
      <c r="B42" s="22">
        <v>2</v>
      </c>
      <c r="C42" s="3"/>
      <c r="D42" s="3"/>
      <c r="E42" s="3"/>
      <c r="F42" s="3"/>
    </row>
    <row r="43" spans="1:6" x14ac:dyDescent="0.3">
      <c r="A43" s="10" t="s">
        <v>23</v>
      </c>
      <c r="C43" s="3"/>
      <c r="D43" s="3"/>
      <c r="E43" s="3"/>
      <c r="F43" s="3"/>
    </row>
    <row r="44" spans="1:6" x14ac:dyDescent="0.3">
      <c r="A44" s="10" t="s">
        <v>24</v>
      </c>
      <c r="C44" s="3"/>
      <c r="D44" s="3"/>
      <c r="E44" s="3"/>
      <c r="F44" s="3"/>
    </row>
    <row r="45" spans="1:6" x14ac:dyDescent="0.3">
      <c r="A45" s="10" t="s">
        <v>25</v>
      </c>
      <c r="C45" s="3"/>
      <c r="D45" s="3"/>
      <c r="E45" s="3"/>
      <c r="F45" s="3"/>
    </row>
    <row r="46" spans="1:6" x14ac:dyDescent="0.3">
      <c r="A46" t="s">
        <v>27</v>
      </c>
    </row>
    <row r="48" spans="1:6" x14ac:dyDescent="0.3">
      <c r="A48" s="1" t="s">
        <v>94</v>
      </c>
    </row>
    <row r="49" spans="1:2" x14ac:dyDescent="0.3">
      <c r="A49" s="10"/>
      <c r="B49" s="23" t="s">
        <v>3</v>
      </c>
    </row>
    <row r="50" spans="1:2" x14ac:dyDescent="0.3">
      <c r="A50" s="10" t="s">
        <v>57</v>
      </c>
      <c r="B50" s="22">
        <v>2</v>
      </c>
    </row>
    <row r="51" spans="1:2" x14ac:dyDescent="0.3">
      <c r="A51" s="10" t="s">
        <v>23</v>
      </c>
    </row>
    <row r="52" spans="1:2" x14ac:dyDescent="0.3">
      <c r="A52" s="10" t="s">
        <v>24</v>
      </c>
    </row>
    <row r="53" spans="1:2" x14ac:dyDescent="0.3">
      <c r="A53" s="10" t="s">
        <v>25</v>
      </c>
    </row>
    <row r="54" spans="1:2" x14ac:dyDescent="0.3">
      <c r="A54" t="s">
        <v>27</v>
      </c>
    </row>
    <row r="56" spans="1:2" x14ac:dyDescent="0.3">
      <c r="A56" s="1" t="s">
        <v>11</v>
      </c>
    </row>
    <row r="57" spans="1:2" x14ac:dyDescent="0.3">
      <c r="B57" s="23" t="s">
        <v>3</v>
      </c>
    </row>
    <row r="58" spans="1:2" x14ac:dyDescent="0.3">
      <c r="A58" t="s">
        <v>28</v>
      </c>
      <c r="B58" s="22">
        <v>1</v>
      </c>
    </row>
    <row r="59" spans="1:2" x14ac:dyDescent="0.3">
      <c r="A59" t="s">
        <v>29</v>
      </c>
    </row>
    <row r="60" spans="1:2" x14ac:dyDescent="0.3">
      <c r="A60" t="s">
        <v>30</v>
      </c>
    </row>
    <row r="61" spans="1:2" x14ac:dyDescent="0.3">
      <c r="A61" t="s">
        <v>100</v>
      </c>
    </row>
    <row r="62" spans="1:2" x14ac:dyDescent="0.3">
      <c r="A62" t="s">
        <v>31</v>
      </c>
    </row>
    <row r="64" spans="1:2" x14ac:dyDescent="0.3">
      <c r="A64" s="1" t="s">
        <v>62</v>
      </c>
    </row>
    <row r="65" spans="1:2" x14ac:dyDescent="0.3">
      <c r="B65" s="23" t="s">
        <v>3</v>
      </c>
    </row>
    <row r="66" spans="1:2" x14ac:dyDescent="0.3">
      <c r="A66" t="s">
        <v>57</v>
      </c>
      <c r="B66" s="22">
        <v>3</v>
      </c>
    </row>
    <row r="67" spans="1:2" x14ac:dyDescent="0.3">
      <c r="A67" t="s">
        <v>23</v>
      </c>
    </row>
    <row r="68" spans="1:2" x14ac:dyDescent="0.3">
      <c r="A68" s="10" t="s">
        <v>24</v>
      </c>
    </row>
    <row r="69" spans="1:2" x14ac:dyDescent="0.3">
      <c r="A69" t="s">
        <v>25</v>
      </c>
    </row>
    <row r="70" spans="1:2" x14ac:dyDescent="0.3">
      <c r="A70" t="s">
        <v>27</v>
      </c>
    </row>
    <row r="72" spans="1:2" x14ac:dyDescent="0.3">
      <c r="A72" s="1" t="s">
        <v>12</v>
      </c>
    </row>
    <row r="73" spans="1:2" x14ac:dyDescent="0.3">
      <c r="B73" s="23" t="s">
        <v>3</v>
      </c>
    </row>
    <row r="74" spans="1:2" x14ac:dyDescent="0.3">
      <c r="A74" t="s">
        <v>32</v>
      </c>
      <c r="B74" s="22">
        <v>3</v>
      </c>
    </row>
    <row r="75" spans="1:2" x14ac:dyDescent="0.3">
      <c r="A75" t="s">
        <v>95</v>
      </c>
    </row>
    <row r="76" spans="1:2" x14ac:dyDescent="0.3">
      <c r="A76" s="10" t="s">
        <v>33</v>
      </c>
    </row>
    <row r="77" spans="1:2" x14ac:dyDescent="0.3">
      <c r="A77" t="s">
        <v>34</v>
      </c>
    </row>
    <row r="78" spans="1:2" x14ac:dyDescent="0.3">
      <c r="A78" t="s">
        <v>35</v>
      </c>
    </row>
    <row r="80" spans="1:2" x14ac:dyDescent="0.3">
      <c r="A80" s="1" t="s">
        <v>13</v>
      </c>
    </row>
    <row r="81" spans="1:2" x14ac:dyDescent="0.3">
      <c r="B81" s="23" t="s">
        <v>3</v>
      </c>
    </row>
    <row r="82" spans="1:2" x14ac:dyDescent="0.3">
      <c r="A82" t="s">
        <v>36</v>
      </c>
      <c r="B82" s="22">
        <v>3</v>
      </c>
    </row>
    <row r="83" spans="1:2" x14ac:dyDescent="0.3">
      <c r="A83" s="10" t="s">
        <v>37</v>
      </c>
    </row>
    <row r="84" spans="1:2" x14ac:dyDescent="0.3">
      <c r="A84" s="10" t="s">
        <v>38</v>
      </c>
    </row>
    <row r="85" spans="1:2" x14ac:dyDescent="0.3">
      <c r="A85" t="s">
        <v>39</v>
      </c>
    </row>
    <row r="86" spans="1:2" x14ac:dyDescent="0.3">
      <c r="A86" t="s">
        <v>40</v>
      </c>
    </row>
    <row r="88" spans="1:2" ht="14.4" customHeight="1" x14ac:dyDescent="0.3">
      <c r="A88" s="1" t="s">
        <v>96</v>
      </c>
    </row>
    <row r="89" spans="1:2" ht="14.4" customHeight="1" x14ac:dyDescent="0.3">
      <c r="B89" s="23" t="s">
        <v>3</v>
      </c>
    </row>
    <row r="90" spans="1:2" ht="14.4" customHeight="1" x14ac:dyDescent="0.3">
      <c r="B90" s="23">
        <v>30</v>
      </c>
    </row>
    <row r="92" spans="1:2" x14ac:dyDescent="0.3">
      <c r="A92" s="8"/>
    </row>
    <row r="93" spans="1:2" x14ac:dyDescent="0.3">
      <c r="A93" s="1" t="s">
        <v>97</v>
      </c>
    </row>
    <row r="94" spans="1:2" x14ac:dyDescent="0.3">
      <c r="B94" s="23" t="s">
        <v>3</v>
      </c>
    </row>
    <row r="95" spans="1:2" x14ac:dyDescent="0.3">
      <c r="A95" s="8"/>
      <c r="B95" s="22">
        <v>7</v>
      </c>
    </row>
    <row r="97" spans="1:2" x14ac:dyDescent="0.3">
      <c r="A97" t="s">
        <v>89</v>
      </c>
    </row>
    <row r="98" spans="1:2" x14ac:dyDescent="0.3">
      <c r="B98" s="23" t="s">
        <v>3</v>
      </c>
    </row>
    <row r="99" spans="1:2" x14ac:dyDescent="0.3">
      <c r="A99" s="10" t="s">
        <v>49</v>
      </c>
      <c r="B99" s="22">
        <v>1</v>
      </c>
    </row>
    <row r="100" spans="1:2" x14ac:dyDescent="0.3">
      <c r="A100" t="s">
        <v>50</v>
      </c>
    </row>
    <row r="102" spans="1:2" x14ac:dyDescent="0.3">
      <c r="A102" s="1" t="s">
        <v>90</v>
      </c>
    </row>
    <row r="103" spans="1:2" x14ac:dyDescent="0.3">
      <c r="B103" s="23" t="s">
        <v>3</v>
      </c>
    </row>
    <row r="104" spans="1:2" x14ac:dyDescent="0.3">
      <c r="A104" s="10" t="s">
        <v>51</v>
      </c>
      <c r="B104" s="22">
        <v>6</v>
      </c>
    </row>
    <row r="105" spans="1:2" x14ac:dyDescent="0.3">
      <c r="A105" t="s">
        <v>52</v>
      </c>
    </row>
    <row r="106" spans="1:2" x14ac:dyDescent="0.3">
      <c r="A106" t="s">
        <v>54</v>
      </c>
    </row>
    <row r="107" spans="1:2" x14ac:dyDescent="0.3">
      <c r="A107" t="s">
        <v>53</v>
      </c>
    </row>
    <row r="108" spans="1:2" x14ac:dyDescent="0.3">
      <c r="A108" t="s">
        <v>102</v>
      </c>
    </row>
    <row r="109" spans="1:2" x14ac:dyDescent="0.3">
      <c r="A109" t="s">
        <v>55</v>
      </c>
    </row>
  </sheetData>
  <mergeCells count="2">
    <mergeCell ref="A2:F2"/>
    <mergeCell ref="A4:F4"/>
  </mergeCells>
  <pageMargins left="0.7" right="0.7" top="0.75" bottom="0.75" header="0.3" footer="0.3"/>
  <pageSetup scale="70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B104</xm:sqref>
        </x14:dataValidation>
        <x14:dataValidation type="list" allowBlank="1" showInputMessage="1" showErrorMessage="1">
          <x14:formula1>
            <xm:f>Réponses!$I$2:$I$3</xm:f>
          </x14:formula1>
          <xm:sqref>B99</xm:sqref>
        </x14:dataValidation>
        <x14:dataValidation type="list" allowBlank="1" showInputMessage="1" showErrorMessage="1">
          <x14:formula1>
            <xm:f>Réponses!$H$2:$H$7</xm:f>
          </x14:formula1>
          <xm:sqref>B95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Réponses!$A$2:$A$6</xm:f>
          </x14:formula1>
          <xm:sqref>B18 B26 B34 B42 B50:B51 B66 B11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9"/>
  <sheetViews>
    <sheetView topLeftCell="A82" zoomScaleNormal="100" workbookViewId="0">
      <selection activeCell="A108" sqref="A108"/>
    </sheetView>
  </sheetViews>
  <sheetFormatPr baseColWidth="10" defaultRowHeight="14.4" x14ac:dyDescent="0.3"/>
  <cols>
    <col min="1" max="1" width="75.33203125" customWidth="1"/>
    <col min="2" max="2" width="29.5546875" style="22" bestFit="1" customWidth="1"/>
    <col min="4" max="4" width="10.5546875" customWidth="1"/>
    <col min="5" max="6" width="0" hidden="1" customWidth="1"/>
  </cols>
  <sheetData>
    <row r="2" spans="1:6" ht="57.6" customHeight="1" x14ac:dyDescent="0.3">
      <c r="A2" s="53" t="s">
        <v>0</v>
      </c>
      <c r="B2" s="53"/>
      <c r="C2" s="53"/>
      <c r="D2" s="53"/>
      <c r="E2" s="53"/>
      <c r="F2" s="53"/>
    </row>
    <row r="4" spans="1:6" ht="15.6" x14ac:dyDescent="0.3">
      <c r="A4" s="52" t="s">
        <v>1</v>
      </c>
      <c r="B4" s="52"/>
      <c r="C4" s="52"/>
      <c r="D4" s="52"/>
      <c r="E4" s="52"/>
      <c r="F4" s="52"/>
    </row>
    <row r="7" spans="1:6" ht="15.6" x14ac:dyDescent="0.3">
      <c r="A7" s="4" t="s">
        <v>59</v>
      </c>
      <c r="B7" s="22" t="s">
        <v>60</v>
      </c>
    </row>
    <row r="8" spans="1:6" s="8" customFormat="1" ht="15.6" x14ac:dyDescent="0.3">
      <c r="A8" s="4" t="s">
        <v>2</v>
      </c>
      <c r="B8" s="22"/>
      <c r="C8" s="9"/>
      <c r="D8" s="9"/>
      <c r="E8" s="9"/>
      <c r="F8" s="9"/>
    </row>
    <row r="9" spans="1:6" x14ac:dyDescent="0.3">
      <c r="C9" s="2"/>
      <c r="D9" s="2"/>
      <c r="E9" s="2"/>
      <c r="F9" s="2"/>
    </row>
    <row r="10" spans="1:6" x14ac:dyDescent="0.3">
      <c r="A10" s="8" t="s">
        <v>98</v>
      </c>
      <c r="B10" s="23"/>
      <c r="C10" s="3"/>
      <c r="D10" s="3"/>
      <c r="E10" s="3"/>
      <c r="F10" s="3"/>
    </row>
    <row r="11" spans="1:6" x14ac:dyDescent="0.3">
      <c r="B11" s="23" t="s">
        <v>3</v>
      </c>
      <c r="C11" s="3"/>
      <c r="D11" s="3"/>
      <c r="E11" s="3"/>
      <c r="F11" s="3"/>
    </row>
    <row r="12" spans="1:6" x14ac:dyDescent="0.3">
      <c r="A12" t="s">
        <v>26</v>
      </c>
      <c r="B12" s="22">
        <v>3</v>
      </c>
      <c r="C12" s="3"/>
      <c r="D12" s="3"/>
      <c r="E12" s="3"/>
      <c r="F12" s="3"/>
    </row>
    <row r="13" spans="1:6" x14ac:dyDescent="0.3">
      <c r="A13" t="s">
        <v>57</v>
      </c>
      <c r="C13" s="3"/>
      <c r="D13" s="3"/>
      <c r="E13" s="3"/>
      <c r="F13" s="3"/>
    </row>
    <row r="14" spans="1:6" x14ac:dyDescent="0.3">
      <c r="A14" t="s">
        <v>23</v>
      </c>
      <c r="C14" s="3"/>
      <c r="D14" s="3"/>
      <c r="E14" s="3"/>
      <c r="F14" s="3"/>
    </row>
    <row r="15" spans="1:6" x14ac:dyDescent="0.3">
      <c r="A15" t="s">
        <v>24</v>
      </c>
      <c r="C15" s="3"/>
      <c r="D15" s="3"/>
      <c r="E15" s="3"/>
      <c r="F15" s="3"/>
    </row>
    <row r="16" spans="1:6" x14ac:dyDescent="0.3">
      <c r="A16" t="s">
        <v>25</v>
      </c>
      <c r="C16" s="3"/>
      <c r="D16" s="3"/>
      <c r="E16" s="3"/>
      <c r="F16" s="3"/>
    </row>
    <row r="17" spans="1:6" x14ac:dyDescent="0.3">
      <c r="A17" t="s">
        <v>27</v>
      </c>
    </row>
    <row r="18" spans="1:6" x14ac:dyDescent="0.3">
      <c r="A18" s="1" t="s">
        <v>8</v>
      </c>
      <c r="B18" s="23"/>
      <c r="C18" s="2"/>
      <c r="D18" s="2"/>
      <c r="E18" s="2"/>
      <c r="F18" s="2"/>
    </row>
    <row r="19" spans="1:6" x14ac:dyDescent="0.3">
      <c r="B19" s="22" t="s">
        <v>3</v>
      </c>
      <c r="C19" s="3"/>
      <c r="D19" s="3"/>
      <c r="E19" s="3"/>
      <c r="F19" s="3"/>
    </row>
    <row r="20" spans="1:6" x14ac:dyDescent="0.3">
      <c r="A20" t="s">
        <v>57</v>
      </c>
      <c r="B20" s="22">
        <v>3</v>
      </c>
      <c r="C20" s="3"/>
      <c r="D20" s="3"/>
      <c r="E20" s="3"/>
      <c r="F20" s="3"/>
    </row>
    <row r="21" spans="1:6" x14ac:dyDescent="0.3">
      <c r="A21" t="s">
        <v>23</v>
      </c>
      <c r="C21" s="3"/>
      <c r="D21" s="3"/>
      <c r="E21" s="3"/>
      <c r="F21" s="3"/>
    </row>
    <row r="22" spans="1:6" x14ac:dyDescent="0.3">
      <c r="A22" t="s">
        <v>24</v>
      </c>
      <c r="C22" s="3"/>
      <c r="D22" s="3"/>
      <c r="E22" s="3"/>
      <c r="F22" s="3"/>
    </row>
    <row r="23" spans="1:6" x14ac:dyDescent="0.3">
      <c r="A23" t="s">
        <v>25</v>
      </c>
      <c r="C23" s="3"/>
      <c r="D23" s="3"/>
      <c r="E23" s="3"/>
      <c r="F23" s="3"/>
    </row>
    <row r="24" spans="1:6" x14ac:dyDescent="0.3">
      <c r="A24" t="s">
        <v>27</v>
      </c>
      <c r="C24" s="3"/>
      <c r="D24" s="3"/>
      <c r="E24" s="3"/>
      <c r="F24" s="3"/>
    </row>
    <row r="25" spans="1:6" x14ac:dyDescent="0.3">
      <c r="A25" s="1" t="s">
        <v>9</v>
      </c>
      <c r="B25" s="23"/>
      <c r="C25" s="2"/>
      <c r="D25" s="2"/>
      <c r="E25" s="2"/>
      <c r="F25" s="2"/>
    </row>
    <row r="26" spans="1:6" x14ac:dyDescent="0.3">
      <c r="A26" s="10"/>
      <c r="B26" s="22" t="s">
        <v>3</v>
      </c>
      <c r="C26" s="3"/>
      <c r="D26" s="3"/>
      <c r="E26" s="3"/>
      <c r="F26" s="3"/>
    </row>
    <row r="27" spans="1:6" x14ac:dyDescent="0.3">
      <c r="A27" s="10" t="s">
        <v>57</v>
      </c>
      <c r="B27" s="22">
        <v>2</v>
      </c>
      <c r="C27" s="3"/>
      <c r="D27" s="3"/>
      <c r="E27" s="3"/>
      <c r="F27" s="3"/>
    </row>
    <row r="28" spans="1:6" x14ac:dyDescent="0.3">
      <c r="A28" s="10" t="s">
        <v>23</v>
      </c>
      <c r="C28" s="3"/>
      <c r="D28" s="3"/>
      <c r="E28" s="3"/>
      <c r="F28" s="3"/>
    </row>
    <row r="29" spans="1:6" x14ac:dyDescent="0.3">
      <c r="A29" s="10" t="s">
        <v>24</v>
      </c>
      <c r="C29" s="3"/>
      <c r="D29" s="3"/>
      <c r="E29" s="3"/>
      <c r="F29" s="3"/>
    </row>
    <row r="30" spans="1:6" x14ac:dyDescent="0.3">
      <c r="A30" s="10" t="s">
        <v>25</v>
      </c>
    </row>
    <row r="31" spans="1:6" x14ac:dyDescent="0.3">
      <c r="A31" t="s">
        <v>27</v>
      </c>
    </row>
    <row r="33" spans="1:6" x14ac:dyDescent="0.3">
      <c r="A33" s="1" t="s">
        <v>99</v>
      </c>
      <c r="B33" s="23"/>
      <c r="C33" s="2"/>
      <c r="D33" s="2"/>
      <c r="E33" s="2"/>
      <c r="F33" s="2"/>
    </row>
    <row r="34" spans="1:6" x14ac:dyDescent="0.3">
      <c r="A34" s="10"/>
      <c r="B34" s="22" t="s">
        <v>3</v>
      </c>
      <c r="C34" s="3"/>
      <c r="D34" s="3"/>
      <c r="E34" s="3"/>
      <c r="F34" s="3"/>
    </row>
    <row r="35" spans="1:6" x14ac:dyDescent="0.3">
      <c r="A35" s="10" t="s">
        <v>57</v>
      </c>
      <c r="B35" s="22">
        <v>4</v>
      </c>
      <c r="C35" s="3"/>
      <c r="D35" s="3"/>
      <c r="E35" s="3"/>
      <c r="F35" s="3"/>
    </row>
    <row r="36" spans="1:6" x14ac:dyDescent="0.3">
      <c r="A36" s="10" t="s">
        <v>23</v>
      </c>
      <c r="C36" s="3"/>
      <c r="D36" s="3"/>
      <c r="E36" s="3"/>
      <c r="F36" s="3"/>
    </row>
    <row r="37" spans="1:6" x14ac:dyDescent="0.3">
      <c r="A37" s="10" t="s">
        <v>24</v>
      </c>
      <c r="C37" s="3"/>
      <c r="D37" s="3"/>
      <c r="E37" s="3"/>
      <c r="F37" s="3"/>
    </row>
    <row r="38" spans="1:6" x14ac:dyDescent="0.3">
      <c r="A38" s="10" t="s">
        <v>25</v>
      </c>
    </row>
    <row r="39" spans="1:6" x14ac:dyDescent="0.3">
      <c r="A39" t="s">
        <v>27</v>
      </c>
    </row>
    <row r="41" spans="1:6" x14ac:dyDescent="0.3">
      <c r="A41" s="1" t="s">
        <v>10</v>
      </c>
      <c r="B41" s="23"/>
      <c r="C41" s="2"/>
      <c r="D41" s="2"/>
      <c r="E41" s="2"/>
      <c r="F41" s="2"/>
    </row>
    <row r="42" spans="1:6" x14ac:dyDescent="0.3">
      <c r="A42" s="10"/>
      <c r="B42" s="22" t="s">
        <v>3</v>
      </c>
      <c r="C42" s="3"/>
      <c r="D42" s="3"/>
      <c r="E42" s="3"/>
      <c r="F42" s="3"/>
    </row>
    <row r="43" spans="1:6" x14ac:dyDescent="0.3">
      <c r="A43" s="10" t="s">
        <v>57</v>
      </c>
      <c r="B43" s="22">
        <v>2</v>
      </c>
      <c r="C43" s="3"/>
      <c r="D43" s="3"/>
      <c r="E43" s="3"/>
      <c r="F43" s="3"/>
    </row>
    <row r="44" spans="1:6" x14ac:dyDescent="0.3">
      <c r="A44" s="10" t="s">
        <v>23</v>
      </c>
      <c r="C44" s="3"/>
      <c r="D44" s="3"/>
      <c r="E44" s="3"/>
      <c r="F44" s="3"/>
    </row>
    <row r="45" spans="1:6" x14ac:dyDescent="0.3">
      <c r="A45" s="10" t="s">
        <v>24</v>
      </c>
      <c r="C45" s="3"/>
      <c r="D45" s="3"/>
      <c r="E45" s="3"/>
      <c r="F45" s="3"/>
    </row>
    <row r="46" spans="1:6" x14ac:dyDescent="0.3">
      <c r="A46" s="10" t="s">
        <v>25</v>
      </c>
    </row>
    <row r="47" spans="1:6" x14ac:dyDescent="0.3">
      <c r="A47" t="s">
        <v>27</v>
      </c>
    </row>
    <row r="49" spans="1:2" x14ac:dyDescent="0.3">
      <c r="A49" s="1" t="s">
        <v>94</v>
      </c>
      <c r="B49" s="23"/>
    </row>
    <row r="50" spans="1:2" x14ac:dyDescent="0.3">
      <c r="A50" s="10"/>
      <c r="B50" s="22" t="s">
        <v>3</v>
      </c>
    </row>
    <row r="51" spans="1:2" x14ac:dyDescent="0.3">
      <c r="A51" s="10" t="s">
        <v>57</v>
      </c>
      <c r="B51" s="22">
        <v>3</v>
      </c>
    </row>
    <row r="52" spans="1:2" x14ac:dyDescent="0.3">
      <c r="A52" s="10" t="s">
        <v>23</v>
      </c>
    </row>
    <row r="53" spans="1:2" x14ac:dyDescent="0.3">
      <c r="A53" s="10" t="s">
        <v>24</v>
      </c>
    </row>
    <row r="54" spans="1:2" x14ac:dyDescent="0.3">
      <c r="A54" s="10" t="s">
        <v>25</v>
      </c>
    </row>
    <row r="55" spans="1:2" x14ac:dyDescent="0.3">
      <c r="A55" t="s">
        <v>27</v>
      </c>
    </row>
    <row r="57" spans="1:2" x14ac:dyDescent="0.3">
      <c r="A57" s="1" t="s">
        <v>11</v>
      </c>
    </row>
    <row r="58" spans="1:2" x14ac:dyDescent="0.3">
      <c r="B58" s="22" t="s">
        <v>3</v>
      </c>
    </row>
    <row r="59" spans="1:2" x14ac:dyDescent="0.3">
      <c r="A59" t="s">
        <v>28</v>
      </c>
      <c r="B59" s="22">
        <v>4</v>
      </c>
    </row>
    <row r="60" spans="1:2" x14ac:dyDescent="0.3">
      <c r="A60" t="s">
        <v>29</v>
      </c>
    </row>
    <row r="61" spans="1:2" x14ac:dyDescent="0.3">
      <c r="A61" t="s">
        <v>30</v>
      </c>
    </row>
    <row r="62" spans="1:2" x14ac:dyDescent="0.3">
      <c r="A62" t="s">
        <v>100</v>
      </c>
    </row>
    <row r="63" spans="1:2" x14ac:dyDescent="0.3">
      <c r="A63" t="s">
        <v>31</v>
      </c>
    </row>
    <row r="65" spans="1:2" x14ac:dyDescent="0.3">
      <c r="A65" s="1" t="s">
        <v>62</v>
      </c>
      <c r="B65" s="23"/>
    </row>
    <row r="66" spans="1:2" x14ac:dyDescent="0.3">
      <c r="B66" s="22" t="s">
        <v>3</v>
      </c>
    </row>
    <row r="67" spans="1:2" x14ac:dyDescent="0.3">
      <c r="A67" t="s">
        <v>57</v>
      </c>
      <c r="B67" s="22">
        <v>3</v>
      </c>
    </row>
    <row r="68" spans="1:2" x14ac:dyDescent="0.3">
      <c r="A68" t="s">
        <v>23</v>
      </c>
    </row>
    <row r="69" spans="1:2" x14ac:dyDescent="0.3">
      <c r="A69" s="10" t="s">
        <v>24</v>
      </c>
    </row>
    <row r="70" spans="1:2" x14ac:dyDescent="0.3">
      <c r="A70" t="s">
        <v>25</v>
      </c>
    </row>
    <row r="71" spans="1:2" x14ac:dyDescent="0.3">
      <c r="A71" t="s">
        <v>27</v>
      </c>
    </row>
    <row r="73" spans="1:2" x14ac:dyDescent="0.3">
      <c r="A73" s="1" t="s">
        <v>12</v>
      </c>
      <c r="B73" s="23"/>
    </row>
    <row r="74" spans="1:2" x14ac:dyDescent="0.3">
      <c r="B74" s="22" t="s">
        <v>3</v>
      </c>
    </row>
    <row r="75" spans="1:2" x14ac:dyDescent="0.3">
      <c r="A75" t="s">
        <v>32</v>
      </c>
      <c r="B75" s="22">
        <v>4</v>
      </c>
    </row>
    <row r="76" spans="1:2" x14ac:dyDescent="0.3">
      <c r="A76" t="s">
        <v>95</v>
      </c>
    </row>
    <row r="77" spans="1:2" x14ac:dyDescent="0.3">
      <c r="A77" s="10" t="s">
        <v>33</v>
      </c>
    </row>
    <row r="78" spans="1:2" x14ac:dyDescent="0.3">
      <c r="A78" t="s">
        <v>34</v>
      </c>
    </row>
    <row r="79" spans="1:2" x14ac:dyDescent="0.3">
      <c r="A79" t="s">
        <v>35</v>
      </c>
    </row>
    <row r="81" spans="1:2" x14ac:dyDescent="0.3">
      <c r="A81" s="1" t="s">
        <v>13</v>
      </c>
      <c r="B81" s="23"/>
    </row>
    <row r="82" spans="1:2" x14ac:dyDescent="0.3">
      <c r="B82" s="22" t="s">
        <v>3</v>
      </c>
    </row>
    <row r="83" spans="1:2" x14ac:dyDescent="0.3">
      <c r="A83" t="s">
        <v>36</v>
      </c>
      <c r="B83" s="22">
        <v>1</v>
      </c>
    </row>
    <row r="84" spans="1:2" x14ac:dyDescent="0.3">
      <c r="A84" t="s">
        <v>37</v>
      </c>
    </row>
    <row r="85" spans="1:2" x14ac:dyDescent="0.3">
      <c r="A85" s="10" t="s">
        <v>38</v>
      </c>
    </row>
    <row r="86" spans="1:2" x14ac:dyDescent="0.3">
      <c r="A86" t="s">
        <v>39</v>
      </c>
    </row>
    <row r="87" spans="1:2" x14ac:dyDescent="0.3">
      <c r="A87" t="s">
        <v>40</v>
      </c>
    </row>
    <row r="88" spans="1:2" ht="14.4" customHeight="1" x14ac:dyDescent="0.3"/>
    <row r="89" spans="1:2" ht="14.4" customHeight="1" x14ac:dyDescent="0.3">
      <c r="A89" s="1" t="s">
        <v>96</v>
      </c>
    </row>
    <row r="90" spans="1:2" ht="14.4" customHeight="1" x14ac:dyDescent="0.3">
      <c r="B90" s="23" t="s">
        <v>3</v>
      </c>
    </row>
    <row r="91" spans="1:2" x14ac:dyDescent="0.3">
      <c r="B91" s="23">
        <v>20</v>
      </c>
    </row>
    <row r="93" spans="1:2" x14ac:dyDescent="0.3">
      <c r="A93" s="8" t="s">
        <v>97</v>
      </c>
    </row>
    <row r="94" spans="1:2" x14ac:dyDescent="0.3">
      <c r="B94" s="23" t="s">
        <v>3</v>
      </c>
    </row>
    <row r="95" spans="1:2" x14ac:dyDescent="0.3">
      <c r="B95" s="22">
        <v>5</v>
      </c>
    </row>
    <row r="96" spans="1:2" x14ac:dyDescent="0.3">
      <c r="A96" s="8"/>
    </row>
    <row r="97" spans="1:2" x14ac:dyDescent="0.3">
      <c r="A97" s="1" t="s">
        <v>89</v>
      </c>
      <c r="B97" s="23"/>
    </row>
    <row r="98" spans="1:2" x14ac:dyDescent="0.3">
      <c r="B98" s="22" t="s">
        <v>3</v>
      </c>
    </row>
    <row r="99" spans="1:2" x14ac:dyDescent="0.3">
      <c r="A99" t="s">
        <v>49</v>
      </c>
      <c r="B99" s="22">
        <v>1</v>
      </c>
    </row>
    <row r="100" spans="1:2" x14ac:dyDescent="0.3">
      <c r="A100" s="10" t="s">
        <v>50</v>
      </c>
    </row>
    <row r="102" spans="1:2" x14ac:dyDescent="0.3">
      <c r="A102" s="1" t="s">
        <v>90</v>
      </c>
      <c r="B102" s="23"/>
    </row>
    <row r="103" spans="1:2" x14ac:dyDescent="0.3">
      <c r="B103" s="22" t="s">
        <v>3</v>
      </c>
    </row>
    <row r="104" spans="1:2" x14ac:dyDescent="0.3">
      <c r="A104" t="s">
        <v>51</v>
      </c>
      <c r="B104" s="22">
        <v>4</v>
      </c>
    </row>
    <row r="105" spans="1:2" x14ac:dyDescent="0.3">
      <c r="A105" s="10" t="s">
        <v>52</v>
      </c>
    </row>
    <row r="106" spans="1:2" x14ac:dyDescent="0.3">
      <c r="A106" t="s">
        <v>54</v>
      </c>
    </row>
    <row r="107" spans="1:2" x14ac:dyDescent="0.3">
      <c r="A107" t="s">
        <v>53</v>
      </c>
    </row>
    <row r="108" spans="1:2" x14ac:dyDescent="0.3">
      <c r="A108" t="s">
        <v>102</v>
      </c>
    </row>
    <row r="109" spans="1:2" x14ac:dyDescent="0.3">
      <c r="A109" t="s">
        <v>55</v>
      </c>
    </row>
  </sheetData>
  <mergeCells count="2">
    <mergeCell ref="A2:F2"/>
    <mergeCell ref="A4:F4"/>
  </mergeCells>
  <pageMargins left="0.7" right="0.7" top="0.75" bottom="0.75" header="0.3" footer="0.3"/>
  <pageSetup scale="71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B104</xm:sqref>
        </x14:dataValidation>
        <x14:dataValidation type="list" allowBlank="1" showInputMessage="1" showErrorMessage="1">
          <x14:formula1>
            <xm:f>Réponses!$I$2:$I$3</xm:f>
          </x14:formula1>
          <xm:sqref>B99</xm:sqref>
        </x14:dataValidation>
        <x14:dataValidation type="list" allowBlank="1" showInputMessage="1" showErrorMessage="1">
          <x14:formula1>
            <xm:f>Réponses!$H$2:$H$7</xm:f>
          </x14:formula1>
          <xm:sqref>B95</xm:sqref>
        </x14:dataValidation>
        <x14:dataValidation type="list" allowBlank="1" showInputMessage="1" showErrorMessage="1">
          <x14:formula1>
            <xm:f>Réponses!$G$2:$G$6</xm:f>
          </x14:formula1>
          <xm:sqref>B91</xm:sqref>
        </x14:dataValidation>
        <x14:dataValidation type="list" allowBlank="1" showInputMessage="1" showErrorMessage="1">
          <x14:formula1>
            <xm:f>Réponses!$F$2:$F$6</xm:f>
          </x14:formula1>
          <xm:sqref>B83</xm:sqref>
        </x14:dataValidation>
        <x14:dataValidation type="list" allowBlank="1" showInputMessage="1" showErrorMessage="1">
          <x14:formula1>
            <xm:f>Réponses!$E$2:$E$6</xm:f>
          </x14:formula1>
          <xm:sqref>B75</xm:sqref>
        </x14:dataValidation>
        <x14:dataValidation type="list" allowBlank="1" showInputMessage="1" showErrorMessage="1">
          <x14:formula1>
            <xm:f>Réponses!$D$2:$D$6</xm:f>
          </x14:formula1>
          <xm:sqref>B59</xm:sqref>
        </x14:dataValidation>
        <x14:dataValidation type="list" allowBlank="1" showInputMessage="1" showErrorMessage="1">
          <x14:formula1>
            <xm:f>Réponses!$A$2:$A$6</xm:f>
          </x14:formula1>
          <xm:sqref>B12 B20 B27 B35 B67 B51:B52 B43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9"/>
  <sheetViews>
    <sheetView topLeftCell="A94" zoomScaleNormal="100" workbookViewId="0">
      <selection activeCell="A119" sqref="A119"/>
    </sheetView>
  </sheetViews>
  <sheetFormatPr baseColWidth="10" defaultRowHeight="14.4" x14ac:dyDescent="0.3"/>
  <cols>
    <col min="1" max="1" width="75.33203125" customWidth="1"/>
    <col min="2" max="2" width="29.5546875" style="22" bestFit="1" customWidth="1"/>
    <col min="4" max="4" width="10.5546875" customWidth="1"/>
    <col min="5" max="6" width="0" hidden="1" customWidth="1"/>
  </cols>
  <sheetData>
    <row r="2" spans="1:7" ht="57.6" customHeight="1" x14ac:dyDescent="0.3">
      <c r="A2" s="53" t="s">
        <v>0</v>
      </c>
      <c r="B2" s="53"/>
      <c r="C2" s="53"/>
      <c r="D2" s="53"/>
      <c r="E2" s="53"/>
      <c r="F2" s="53"/>
    </row>
    <row r="4" spans="1:7" ht="15.6" x14ac:dyDescent="0.3">
      <c r="A4" s="52" t="s">
        <v>1</v>
      </c>
      <c r="B4" s="52"/>
      <c r="C4" s="52"/>
      <c r="D4" s="52"/>
      <c r="E4" s="52"/>
      <c r="F4" s="52"/>
    </row>
    <row r="6" spans="1:7" ht="15.6" x14ac:dyDescent="0.3">
      <c r="A6" s="4" t="s">
        <v>59</v>
      </c>
      <c r="B6" s="22" t="s">
        <v>60</v>
      </c>
    </row>
    <row r="7" spans="1:7" ht="15.6" x14ac:dyDescent="0.3">
      <c r="A7" s="4" t="s">
        <v>2</v>
      </c>
    </row>
    <row r="8" spans="1:7" s="8" customFormat="1" x14ac:dyDescent="0.3">
      <c r="A8"/>
      <c r="B8" s="22"/>
      <c r="C8" s="9"/>
      <c r="D8" s="9"/>
      <c r="E8" s="9"/>
      <c r="F8" s="9"/>
    </row>
    <row r="9" spans="1:7" x14ac:dyDescent="0.3">
      <c r="A9" s="8" t="s">
        <v>98</v>
      </c>
      <c r="B9" s="23"/>
      <c r="C9" s="2"/>
      <c r="D9" s="2"/>
      <c r="E9" s="2"/>
      <c r="F9" s="2"/>
    </row>
    <row r="10" spans="1:7" x14ac:dyDescent="0.3">
      <c r="B10" s="23" t="s">
        <v>3</v>
      </c>
      <c r="C10" s="3"/>
      <c r="D10" s="3"/>
      <c r="E10" s="3"/>
      <c r="F10" s="3"/>
    </row>
    <row r="11" spans="1:7" x14ac:dyDescent="0.3">
      <c r="A11" t="s">
        <v>57</v>
      </c>
      <c r="B11" s="22">
        <v>1</v>
      </c>
      <c r="C11" s="3"/>
      <c r="D11" s="3"/>
      <c r="E11" s="3"/>
      <c r="F11" s="3"/>
    </row>
    <row r="12" spans="1:7" x14ac:dyDescent="0.3">
      <c r="A12" t="s">
        <v>23</v>
      </c>
      <c r="C12" s="3"/>
      <c r="D12" s="3"/>
      <c r="E12" s="3"/>
      <c r="F12" s="3"/>
    </row>
    <row r="13" spans="1:7" x14ac:dyDescent="0.3">
      <c r="A13" t="s">
        <v>24</v>
      </c>
      <c r="C13" s="3"/>
      <c r="D13" s="3"/>
      <c r="E13" s="3"/>
      <c r="F13" s="3"/>
    </row>
    <row r="14" spans="1:7" x14ac:dyDescent="0.3">
      <c r="A14" t="s">
        <v>25</v>
      </c>
      <c r="C14" s="3"/>
      <c r="D14" s="3"/>
      <c r="E14" s="3"/>
      <c r="F14" s="3"/>
    </row>
    <row r="15" spans="1:7" x14ac:dyDescent="0.3">
      <c r="A15" t="s">
        <v>27</v>
      </c>
      <c r="C15" s="3"/>
      <c r="D15" s="3"/>
      <c r="E15" s="3"/>
      <c r="F15" s="3"/>
    </row>
    <row r="16" spans="1:7" x14ac:dyDescent="0.3">
      <c r="C16" s="1"/>
      <c r="D16" s="1"/>
      <c r="E16" s="1"/>
      <c r="F16" s="1"/>
      <c r="G16" s="1"/>
    </row>
    <row r="17" spans="1:6" x14ac:dyDescent="0.3">
      <c r="A17" s="1" t="s">
        <v>8</v>
      </c>
      <c r="B17" s="23"/>
    </row>
    <row r="18" spans="1:6" x14ac:dyDescent="0.3">
      <c r="B18" s="23" t="s">
        <v>3</v>
      </c>
      <c r="C18" s="2"/>
      <c r="D18" s="2"/>
      <c r="E18" s="2"/>
      <c r="F18" s="2"/>
    </row>
    <row r="19" spans="1:6" x14ac:dyDescent="0.3">
      <c r="A19" t="s">
        <v>57</v>
      </c>
      <c r="B19" s="22">
        <v>3</v>
      </c>
      <c r="C19" s="3"/>
      <c r="D19" s="3"/>
      <c r="E19" s="3"/>
      <c r="F19" s="3"/>
    </row>
    <row r="20" spans="1:6" x14ac:dyDescent="0.3">
      <c r="A20" t="s">
        <v>23</v>
      </c>
      <c r="C20" s="3"/>
      <c r="D20" s="3"/>
      <c r="E20" s="3"/>
      <c r="F20" s="3"/>
    </row>
    <row r="21" spans="1:6" x14ac:dyDescent="0.3">
      <c r="A21" t="s">
        <v>24</v>
      </c>
      <c r="C21" s="3"/>
      <c r="D21" s="3"/>
      <c r="E21" s="3"/>
      <c r="F21" s="3"/>
    </row>
    <row r="22" spans="1:6" x14ac:dyDescent="0.3">
      <c r="A22" t="s">
        <v>25</v>
      </c>
      <c r="C22" s="3"/>
      <c r="D22" s="3"/>
      <c r="E22" s="3"/>
      <c r="F22" s="3"/>
    </row>
    <row r="23" spans="1:6" x14ac:dyDescent="0.3">
      <c r="A23" t="s">
        <v>27</v>
      </c>
      <c r="C23" s="3"/>
      <c r="D23" s="3"/>
      <c r="E23" s="3"/>
      <c r="F23" s="3"/>
    </row>
    <row r="24" spans="1:6" x14ac:dyDescent="0.3">
      <c r="C24" s="3"/>
      <c r="D24" s="3"/>
      <c r="E24" s="3"/>
      <c r="F24" s="3"/>
    </row>
    <row r="25" spans="1:6" x14ac:dyDescent="0.3">
      <c r="A25" s="1" t="s">
        <v>9</v>
      </c>
      <c r="C25" s="3"/>
      <c r="D25" s="3"/>
      <c r="E25" s="3"/>
      <c r="F25" s="3"/>
    </row>
    <row r="26" spans="1:6" x14ac:dyDescent="0.3">
      <c r="A26" s="10"/>
      <c r="B26" s="23" t="s">
        <v>3</v>
      </c>
      <c r="C26" s="2"/>
      <c r="D26" s="2"/>
      <c r="E26" s="2"/>
      <c r="F26" s="2"/>
    </row>
    <row r="27" spans="1:6" x14ac:dyDescent="0.3">
      <c r="A27" s="10" t="s">
        <v>57</v>
      </c>
      <c r="B27" s="22">
        <v>5</v>
      </c>
      <c r="C27" s="3"/>
      <c r="D27" s="3"/>
      <c r="E27" s="3"/>
      <c r="F27" s="3"/>
    </row>
    <row r="28" spans="1:6" x14ac:dyDescent="0.3">
      <c r="A28" s="10" t="s">
        <v>23</v>
      </c>
      <c r="C28" s="3"/>
      <c r="D28" s="3"/>
      <c r="E28" s="3"/>
      <c r="F28" s="3"/>
    </row>
    <row r="29" spans="1:6" x14ac:dyDescent="0.3">
      <c r="A29" s="10" t="s">
        <v>24</v>
      </c>
      <c r="C29" s="3"/>
      <c r="D29" s="3"/>
      <c r="E29" s="3"/>
      <c r="F29" s="3"/>
    </row>
    <row r="30" spans="1:6" x14ac:dyDescent="0.3">
      <c r="A30" s="10" t="s">
        <v>25</v>
      </c>
      <c r="C30" s="3"/>
      <c r="D30" s="3"/>
      <c r="E30" s="3"/>
      <c r="F30" s="3"/>
    </row>
    <row r="31" spans="1:6" x14ac:dyDescent="0.3">
      <c r="A31" t="s">
        <v>27</v>
      </c>
    </row>
    <row r="33" spans="1:6" x14ac:dyDescent="0.3">
      <c r="A33" s="1" t="s">
        <v>99</v>
      </c>
    </row>
    <row r="34" spans="1:6" x14ac:dyDescent="0.3">
      <c r="A34" s="10"/>
      <c r="B34" s="23" t="s">
        <v>3</v>
      </c>
      <c r="C34" s="2"/>
      <c r="D34" s="2"/>
      <c r="E34" s="2"/>
      <c r="F34" s="2"/>
    </row>
    <row r="35" spans="1:6" x14ac:dyDescent="0.3">
      <c r="A35" s="10" t="s">
        <v>57</v>
      </c>
      <c r="B35" s="22">
        <v>3</v>
      </c>
      <c r="C35" s="3"/>
      <c r="D35" s="3"/>
      <c r="E35" s="3"/>
      <c r="F35" s="3"/>
    </row>
    <row r="36" spans="1:6" x14ac:dyDescent="0.3">
      <c r="A36" s="10" t="s">
        <v>23</v>
      </c>
      <c r="C36" s="3"/>
      <c r="D36" s="3"/>
      <c r="E36" s="3"/>
      <c r="F36" s="3"/>
    </row>
    <row r="37" spans="1:6" x14ac:dyDescent="0.3">
      <c r="A37" s="10" t="s">
        <v>24</v>
      </c>
      <c r="C37" s="3"/>
      <c r="D37" s="3"/>
      <c r="E37" s="3"/>
      <c r="F37" s="3"/>
    </row>
    <row r="38" spans="1:6" x14ac:dyDescent="0.3">
      <c r="A38" s="10" t="s">
        <v>25</v>
      </c>
      <c r="C38" s="3"/>
      <c r="D38" s="3"/>
      <c r="E38" s="3"/>
      <c r="F38" s="3"/>
    </row>
    <row r="39" spans="1:6" x14ac:dyDescent="0.3">
      <c r="A39" t="s">
        <v>27</v>
      </c>
    </row>
    <row r="41" spans="1:6" x14ac:dyDescent="0.3">
      <c r="A41" s="1" t="s">
        <v>10</v>
      </c>
    </row>
    <row r="42" spans="1:6" x14ac:dyDescent="0.3">
      <c r="A42" s="10"/>
      <c r="B42" s="23" t="s">
        <v>3</v>
      </c>
      <c r="C42" s="2"/>
      <c r="D42" s="2"/>
      <c r="E42" s="2"/>
      <c r="F42" s="2"/>
    </row>
    <row r="43" spans="1:6" x14ac:dyDescent="0.3">
      <c r="A43" s="10" t="s">
        <v>57</v>
      </c>
      <c r="B43" s="22">
        <v>4</v>
      </c>
      <c r="C43" s="3"/>
      <c r="D43" s="3"/>
      <c r="E43" s="3"/>
      <c r="F43" s="3"/>
    </row>
    <row r="44" spans="1:6" x14ac:dyDescent="0.3">
      <c r="A44" s="10" t="s">
        <v>23</v>
      </c>
      <c r="C44" s="3"/>
      <c r="D44" s="3"/>
      <c r="E44" s="3"/>
      <c r="F44" s="3"/>
    </row>
    <row r="45" spans="1:6" x14ac:dyDescent="0.3">
      <c r="A45" s="10" t="s">
        <v>24</v>
      </c>
      <c r="C45" s="3"/>
      <c r="D45" s="3"/>
      <c r="E45" s="3"/>
      <c r="F45" s="3"/>
    </row>
    <row r="46" spans="1:6" x14ac:dyDescent="0.3">
      <c r="A46" s="10" t="s">
        <v>25</v>
      </c>
      <c r="C46" s="3"/>
      <c r="D46" s="3"/>
      <c r="E46" s="3"/>
      <c r="F46" s="3"/>
    </row>
    <row r="47" spans="1:6" x14ac:dyDescent="0.3">
      <c r="A47" t="s">
        <v>27</v>
      </c>
    </row>
    <row r="49" spans="1:2" x14ac:dyDescent="0.3">
      <c r="A49" s="1" t="s">
        <v>94</v>
      </c>
    </row>
    <row r="50" spans="1:2" x14ac:dyDescent="0.3">
      <c r="A50" s="10"/>
      <c r="B50" s="23" t="s">
        <v>3</v>
      </c>
    </row>
    <row r="51" spans="1:2" x14ac:dyDescent="0.3">
      <c r="A51" s="10" t="s">
        <v>57</v>
      </c>
      <c r="B51" s="22">
        <v>4</v>
      </c>
    </row>
    <row r="52" spans="1:2" x14ac:dyDescent="0.3">
      <c r="A52" s="10" t="s">
        <v>23</v>
      </c>
    </row>
    <row r="53" spans="1:2" x14ac:dyDescent="0.3">
      <c r="A53" s="10" t="s">
        <v>24</v>
      </c>
    </row>
    <row r="54" spans="1:2" x14ac:dyDescent="0.3">
      <c r="A54" s="10" t="s">
        <v>25</v>
      </c>
    </row>
    <row r="55" spans="1:2" x14ac:dyDescent="0.3">
      <c r="A55" t="s">
        <v>27</v>
      </c>
    </row>
    <row r="57" spans="1:2" x14ac:dyDescent="0.3">
      <c r="A57" s="1" t="s">
        <v>11</v>
      </c>
    </row>
    <row r="58" spans="1:2" x14ac:dyDescent="0.3">
      <c r="B58" s="23" t="s">
        <v>3</v>
      </c>
    </row>
    <row r="59" spans="1:2" x14ac:dyDescent="0.3">
      <c r="A59" t="s">
        <v>28</v>
      </c>
      <c r="B59" s="22">
        <v>4</v>
      </c>
    </row>
    <row r="60" spans="1:2" x14ac:dyDescent="0.3">
      <c r="A60" t="s">
        <v>29</v>
      </c>
    </row>
    <row r="61" spans="1:2" x14ac:dyDescent="0.3">
      <c r="A61" t="s">
        <v>30</v>
      </c>
    </row>
    <row r="62" spans="1:2" x14ac:dyDescent="0.3">
      <c r="A62" t="s">
        <v>100</v>
      </c>
    </row>
    <row r="63" spans="1:2" x14ac:dyDescent="0.3">
      <c r="A63" t="s">
        <v>31</v>
      </c>
    </row>
    <row r="65" spans="1:2" x14ac:dyDescent="0.3">
      <c r="A65" s="1" t="s">
        <v>101</v>
      </c>
    </row>
    <row r="66" spans="1:2" x14ac:dyDescent="0.3">
      <c r="B66" s="23" t="s">
        <v>3</v>
      </c>
    </row>
    <row r="67" spans="1:2" x14ac:dyDescent="0.3">
      <c r="A67" t="s">
        <v>57</v>
      </c>
      <c r="B67" s="22">
        <v>3</v>
      </c>
    </row>
    <row r="68" spans="1:2" x14ac:dyDescent="0.3">
      <c r="A68" t="s">
        <v>23</v>
      </c>
    </row>
    <row r="69" spans="1:2" x14ac:dyDescent="0.3">
      <c r="A69" s="10" t="s">
        <v>24</v>
      </c>
    </row>
    <row r="70" spans="1:2" x14ac:dyDescent="0.3">
      <c r="A70" t="s">
        <v>25</v>
      </c>
    </row>
    <row r="71" spans="1:2" x14ac:dyDescent="0.3">
      <c r="A71" t="s">
        <v>27</v>
      </c>
    </row>
    <row r="73" spans="1:2" x14ac:dyDescent="0.3">
      <c r="A73" s="1" t="s">
        <v>12</v>
      </c>
    </row>
    <row r="74" spans="1:2" x14ac:dyDescent="0.3">
      <c r="B74" s="23" t="s">
        <v>3</v>
      </c>
    </row>
    <row r="75" spans="1:2" x14ac:dyDescent="0.3">
      <c r="A75" t="s">
        <v>32</v>
      </c>
      <c r="B75" s="22">
        <v>4</v>
      </c>
    </row>
    <row r="76" spans="1:2" x14ac:dyDescent="0.3">
      <c r="A76" t="s">
        <v>95</v>
      </c>
    </row>
    <row r="77" spans="1:2" x14ac:dyDescent="0.3">
      <c r="A77" s="10" t="s">
        <v>33</v>
      </c>
    </row>
    <row r="78" spans="1:2" x14ac:dyDescent="0.3">
      <c r="A78" t="s">
        <v>34</v>
      </c>
    </row>
    <row r="79" spans="1:2" x14ac:dyDescent="0.3">
      <c r="A79" t="s">
        <v>35</v>
      </c>
    </row>
    <row r="81" spans="1:2" x14ac:dyDescent="0.3">
      <c r="A81" s="1" t="s">
        <v>13</v>
      </c>
    </row>
    <row r="82" spans="1:2" x14ac:dyDescent="0.3">
      <c r="B82" s="23" t="s">
        <v>3</v>
      </c>
    </row>
    <row r="83" spans="1:2" x14ac:dyDescent="0.3">
      <c r="A83" t="s">
        <v>36</v>
      </c>
      <c r="B83" s="22">
        <v>2</v>
      </c>
    </row>
    <row r="84" spans="1:2" x14ac:dyDescent="0.3">
      <c r="A84" t="s">
        <v>37</v>
      </c>
    </row>
    <row r="85" spans="1:2" x14ac:dyDescent="0.3">
      <c r="A85" s="10" t="s">
        <v>38</v>
      </c>
    </row>
    <row r="86" spans="1:2" x14ac:dyDescent="0.3">
      <c r="A86" t="s">
        <v>39</v>
      </c>
    </row>
    <row r="87" spans="1:2" x14ac:dyDescent="0.3">
      <c r="A87" t="s">
        <v>40</v>
      </c>
    </row>
    <row r="89" spans="1:2" ht="14.4" customHeight="1" x14ac:dyDescent="0.3">
      <c r="A89" s="1" t="s">
        <v>96</v>
      </c>
    </row>
    <row r="90" spans="1:2" ht="14.4" customHeight="1" x14ac:dyDescent="0.3">
      <c r="B90" s="23" t="s">
        <v>3</v>
      </c>
    </row>
    <row r="91" spans="1:2" ht="14.4" customHeight="1" x14ac:dyDescent="0.3">
      <c r="B91" s="23">
        <v>15</v>
      </c>
    </row>
    <row r="93" spans="1:2" x14ac:dyDescent="0.3">
      <c r="A93" s="8" t="s">
        <v>97</v>
      </c>
    </row>
    <row r="94" spans="1:2" x14ac:dyDescent="0.3">
      <c r="B94" s="23" t="s">
        <v>3</v>
      </c>
    </row>
    <row r="95" spans="1:2" x14ac:dyDescent="0.3">
      <c r="B95" s="22">
        <v>5</v>
      </c>
    </row>
    <row r="96" spans="1:2" x14ac:dyDescent="0.3">
      <c r="A96" s="8"/>
    </row>
    <row r="97" spans="1:2" x14ac:dyDescent="0.3">
      <c r="A97" s="1" t="s">
        <v>89</v>
      </c>
    </row>
    <row r="98" spans="1:2" x14ac:dyDescent="0.3">
      <c r="B98" s="23" t="s">
        <v>3</v>
      </c>
    </row>
    <row r="99" spans="1:2" x14ac:dyDescent="0.3">
      <c r="A99" t="s">
        <v>49</v>
      </c>
      <c r="B99" s="22">
        <v>2</v>
      </c>
    </row>
    <row r="100" spans="1:2" x14ac:dyDescent="0.3">
      <c r="A100" s="10" t="s">
        <v>50</v>
      </c>
    </row>
    <row r="102" spans="1:2" x14ac:dyDescent="0.3">
      <c r="A102" s="1" t="s">
        <v>90</v>
      </c>
    </row>
    <row r="103" spans="1:2" x14ac:dyDescent="0.3">
      <c r="B103" s="23" t="s">
        <v>3</v>
      </c>
    </row>
    <row r="104" spans="1:2" x14ac:dyDescent="0.3">
      <c r="A104" t="s">
        <v>51</v>
      </c>
      <c r="B104" s="22">
        <v>6</v>
      </c>
    </row>
    <row r="105" spans="1:2" x14ac:dyDescent="0.3">
      <c r="A105" s="10" t="s">
        <v>52</v>
      </c>
    </row>
    <row r="106" spans="1:2" x14ac:dyDescent="0.3">
      <c r="A106" t="s">
        <v>54</v>
      </c>
    </row>
    <row r="107" spans="1:2" x14ac:dyDescent="0.3">
      <c r="A107" t="s">
        <v>53</v>
      </c>
    </row>
    <row r="108" spans="1:2" x14ac:dyDescent="0.3">
      <c r="A108" t="s">
        <v>102</v>
      </c>
    </row>
    <row r="109" spans="1:2" x14ac:dyDescent="0.3">
      <c r="A109" t="s">
        <v>55</v>
      </c>
    </row>
  </sheetData>
  <mergeCells count="2">
    <mergeCell ref="A2:F2"/>
    <mergeCell ref="A4:F4"/>
  </mergeCells>
  <pageMargins left="0.7" right="0.7" top="0.75" bottom="0.75" header="0.3" footer="0.3"/>
  <pageSetup scale="71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8">
        <x14:dataValidation type="list" allowBlank="1" showInputMessage="1" showErrorMessage="1">
          <x14:formula1>
            <xm:f>Réponses!$A$2:$A$6</xm:f>
          </x14:formula1>
          <xm:sqref>B19 B27 B35 B43 B51:B52 B67 B11</xm:sqref>
        </x14:dataValidation>
        <x14:dataValidation type="list" allowBlank="1" showInputMessage="1" showErrorMessage="1">
          <x14:formula1>
            <xm:f>Réponses!$D$2:$D$6</xm:f>
          </x14:formula1>
          <xm:sqref>B59</xm:sqref>
        </x14:dataValidation>
        <x14:dataValidation type="list" allowBlank="1" showInputMessage="1" showErrorMessage="1">
          <x14:formula1>
            <xm:f>Réponses!$E$2:$E$6</xm:f>
          </x14:formula1>
          <xm:sqref>B75</xm:sqref>
        </x14:dataValidation>
        <x14:dataValidation type="list" allowBlank="1" showInputMessage="1" showErrorMessage="1">
          <x14:formula1>
            <xm:f>Réponses!$F$2:$F$6</xm:f>
          </x14:formula1>
          <xm:sqref>B83</xm:sqref>
        </x14:dataValidation>
        <x14:dataValidation type="list" allowBlank="1" showInputMessage="1" showErrorMessage="1">
          <x14:formula1>
            <xm:f>Réponses!$G$2:$G$6</xm:f>
          </x14:formula1>
          <xm:sqref>B91</xm:sqref>
        </x14:dataValidation>
        <x14:dataValidation type="list" allowBlank="1" showInputMessage="1" showErrorMessage="1">
          <x14:formula1>
            <xm:f>Réponses!$H$2:$H$7</xm:f>
          </x14:formula1>
          <xm:sqref>B95</xm:sqref>
        </x14:dataValidation>
        <x14:dataValidation type="list" allowBlank="1" showInputMessage="1" showErrorMessage="1">
          <x14:formula1>
            <xm:f>Réponses!$I$2:$I$3</xm:f>
          </x14:formula1>
          <xm:sqref>B99</xm:sqref>
        </x14:dataValidation>
        <x14:dataValidation type="list" allowBlank="1" showInputMessage="1" showErrorMessage="1">
          <x14:formula1>
            <xm:f>Réponses!$J$2:$J$7</xm:f>
          </x14:formula1>
          <xm:sqref>B104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Compilation</vt:lpstr>
      <vt:lpstr>Réponses</vt:lpstr>
      <vt:lpstr>Sondage 1</vt:lpstr>
      <vt:lpstr>Sondage 2</vt:lpstr>
      <vt:lpstr>Sondage 3</vt:lpstr>
      <vt:lpstr>Sondage 4</vt:lpstr>
      <vt:lpstr>Sondage 5</vt:lpstr>
      <vt:lpstr>Sondage 6</vt:lpstr>
      <vt:lpstr>Sondage 7</vt:lpstr>
      <vt:lpstr>Sondage 8</vt:lpstr>
      <vt:lpstr>Sondage 9</vt:lpstr>
      <vt:lpstr>Sondage 10</vt:lpstr>
      <vt:lpstr>Sondage 11</vt:lpstr>
      <vt:lpstr>Sondage 12</vt:lpstr>
      <vt:lpstr>Sondage 13</vt:lpstr>
      <vt:lpstr>Sondage14</vt:lpstr>
      <vt:lpstr>Sondage 15</vt:lpstr>
    </vt:vector>
  </TitlesOfParts>
  <Company>CS des Affluents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Houle</dc:creator>
  <cp:lastModifiedBy>Chantal Houle</cp:lastModifiedBy>
  <cp:lastPrinted>2020-05-25T13:36:07Z</cp:lastPrinted>
  <dcterms:created xsi:type="dcterms:W3CDTF">2020-05-12T10:13:38Z</dcterms:created>
  <dcterms:modified xsi:type="dcterms:W3CDTF">2020-05-25T14:18:34Z</dcterms:modified>
</cp:coreProperties>
</file>