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20490" windowHeight="7905" tabRatio="744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Bord'!$CY$2:$CY$6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Bord'!$CW$2:$CW$8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1" i="2" l="1"/>
  <c r="AE21" i="2"/>
  <c r="AR21" i="2"/>
  <c r="BE21" i="2"/>
  <c r="CE21" i="2"/>
  <c r="R20" i="2" l="1"/>
  <c r="AE20" i="2"/>
  <c r="AR20" i="2"/>
  <c r="BE20" i="2"/>
  <c r="CE20" i="2"/>
  <c r="R19" i="2"/>
  <c r="AE19" i="2"/>
  <c r="AR19" i="2"/>
  <c r="BE19" i="2"/>
  <c r="CE19" i="2"/>
  <c r="R18" i="2"/>
  <c r="AE18" i="2"/>
  <c r="AR18" i="2"/>
  <c r="BE18" i="2"/>
  <c r="CE18" i="2"/>
  <c r="R17" i="2"/>
  <c r="AE17" i="2"/>
  <c r="AR17" i="2"/>
  <c r="BE17" i="2"/>
  <c r="CE17" i="2"/>
  <c r="R16" i="2" l="1"/>
  <c r="AE16" i="2"/>
  <c r="AR16" i="2"/>
  <c r="BE16" i="2"/>
  <c r="CE16" i="2"/>
  <c r="R15" i="2"/>
  <c r="AE15" i="2"/>
  <c r="AR15" i="2"/>
  <c r="BE15" i="2"/>
  <c r="CE15" i="2"/>
  <c r="R14" i="2"/>
  <c r="AE14" i="2"/>
  <c r="AR14" i="2"/>
  <c r="BE14" i="2"/>
  <c r="CE14" i="2"/>
  <c r="R13" i="2"/>
  <c r="AE13" i="2"/>
  <c r="AR13" i="2"/>
  <c r="BE13" i="2"/>
  <c r="CE13" i="2"/>
  <c r="BR3" i="2"/>
  <c r="BR5" i="2"/>
  <c r="BR6" i="2"/>
  <c r="BR11" i="2"/>
  <c r="CE2" i="2"/>
  <c r="CE3" i="2"/>
  <c r="CE4" i="2"/>
  <c r="CE5" i="2"/>
  <c r="CE6" i="2"/>
  <c r="CE7" i="2"/>
  <c r="CE8" i="2"/>
  <c r="CE9" i="2"/>
  <c r="CE10" i="2"/>
  <c r="CE11" i="2"/>
  <c r="CE12" i="2"/>
  <c r="BE2" i="2"/>
  <c r="BE3" i="2"/>
  <c r="BE4" i="2"/>
  <c r="BE5" i="2"/>
  <c r="BE6" i="2"/>
  <c r="BE7" i="2"/>
  <c r="BE8" i="2"/>
  <c r="BE9" i="2"/>
  <c r="BE10" i="2"/>
  <c r="BE11" i="2"/>
  <c r="BE12" i="2"/>
  <c r="AR2" i="2"/>
  <c r="AR3" i="2"/>
  <c r="AR4" i="2"/>
  <c r="AR5" i="2"/>
  <c r="AR6" i="2"/>
  <c r="AR7" i="2"/>
  <c r="AR8" i="2"/>
  <c r="AR9" i="2"/>
  <c r="AR10" i="2"/>
  <c r="AR11" i="2"/>
  <c r="AR12" i="2"/>
  <c r="AE2" i="2"/>
  <c r="AE3" i="2"/>
  <c r="AE4" i="2"/>
  <c r="AE5" i="2"/>
  <c r="AE6" i="2"/>
  <c r="AE7" i="2"/>
  <c r="AE8" i="2"/>
  <c r="AE9" i="2"/>
  <c r="AE10" i="2"/>
  <c r="AE11" i="2"/>
  <c r="AE12" i="2"/>
  <c r="R2" i="2"/>
  <c r="R3" i="2"/>
  <c r="R4" i="2"/>
  <c r="R5" i="2"/>
  <c r="R6" i="2"/>
  <c r="R7" i="2"/>
  <c r="R8" i="2"/>
  <c r="R9" i="2"/>
  <c r="R10" i="2"/>
  <c r="R11" i="2"/>
  <c r="R12" i="2"/>
</calcChain>
</file>

<file path=xl/sharedStrings.xml><?xml version="1.0" encoding="utf-8"?>
<sst xmlns="http://schemas.openxmlformats.org/spreadsheetml/2006/main" count="661" uniqueCount="400">
  <si>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</si>
  <si>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</si>
  <si>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</si>
  <si>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</si>
  <si>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</si>
  <si>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</si>
  <si>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</si>
  <si>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</si>
  <si>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</si>
  <si>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</si>
  <si>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</si>
  <si>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</si>
  <si>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</si>
  <si>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</si>
  <si>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</si>
  <si>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</si>
  <si>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</si>
  <si>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</si>
  <si>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</si>
  <si>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</si>
  <si>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</si>
  <si>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</si>
  <si>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</si>
  <si>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</si>
  <si>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</si>
  <si>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</si>
  <si>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</si>
  <si>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</si>
  <si>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</si>
  <si>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</si>
  <si>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</si>
  <si>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</si>
  <si>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</si>
  <si>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</si>
  <si>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</si>
  <si>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</si>
  <si>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</si>
  <si>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</si>
  <si>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</si>
  <si>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</si>
  <si>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</si>
  <si>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</si>
  <si>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</si>
  <si>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</si>
  <si>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</si>
  <si>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</si>
  <si>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</si>
  <si>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</si>
  <si>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</si>
  <si>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</si>
  <si>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</si>
  <si>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</si>
  <si>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</si>
  <si>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</si>
  <si>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</si>
  <si>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</si>
  <si>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</si>
  <si>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</si>
  <si>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</si>
  <si>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</si>
  <si>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</si>
  <si>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</si>
  <si>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</si>
  <si>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</si>
  <si>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</si>
  <si>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</si>
  <si>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</si>
  <si>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</si>
  <si>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</si>
  <si>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</si>
  <si>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</si>
  <si>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</si>
  <si>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</si>
  <si>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</si>
  <si>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</si>
  <si>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</si>
  <si>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</si>
  <si>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</si>
  <si>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</si>
  <si>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</si>
  <si>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</si>
  <si>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</si>
  <si>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</si>
  <si>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</si>
  <si>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</si>
  <si>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</si>
  <si>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</si>
  <si>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</si>
  <si>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</si>
  <si>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</si>
  <si>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</si>
  <si>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</si>
  <si>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</si>
  <si>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</si>
  <si>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</si>
  <si>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</si>
  <si>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</si>
  <si>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</si>
  <si>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</si>
  <si>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</si>
  <si>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</si>
  <si>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</si>
  <si>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</si>
  <si>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</si>
  <si>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</si>
  <si>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</si>
  <si>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</si>
  <si>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</si>
  <si>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</si>
  <si>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</si>
  <si>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</si>
  <si>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</si>
  <si>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</si>
  <si>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</si>
  <si>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</si>
  <si>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</si>
  <si>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</si>
  <si>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</si>
  <si>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</si>
  <si>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</si>
  <si>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</si>
  <si>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</si>
  <si>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</si>
  <si>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</si>
  <si>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</si>
  <si>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</si>
  <si>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</si>
  <si>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</si>
  <si>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</si>
  <si>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</si>
  <si>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</si>
  <si>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</si>
  <si>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</si>
  <si>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</si>
  <si>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AS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</si>
  <si>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</si>
  <si>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</si>
  <si>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</si>
  <si>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</si>
  <si>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</si>
  <si>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</si>
  <si>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</si>
  <si>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</si>
  <si>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</si>
  <si>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</si>
  <si>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</si>
  <si>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</si>
  <si>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</si>
  <si>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</si>
  <si>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</si>
  <si>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</si>
  <si>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</si>
  <si>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</si>
  <si>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</si>
  <si>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</si>
  <si>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</si>
  <si>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</si>
  <si>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</si>
  <si>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</si>
  <si>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</si>
  <si>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</si>
  <si>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</si>
  <si>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</si>
  <si>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</si>
  <si>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</si>
  <si>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</si>
  <si>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</si>
  <si>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</si>
  <si>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</si>
  <si>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</si>
  <si>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</si>
  <si>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</si>
  <si>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</si>
  <si>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</si>
  <si>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</si>
  <si>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</si>
  <si>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</si>
  <si>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</si>
  <si>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</si>
  <si>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</si>
  <si>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</si>
  <si>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</si>
  <si>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</si>
  <si>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</si>
  <si>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</si>
  <si>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</si>
  <si>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</si>
  <si>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</si>
  <si>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</si>
  <si>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</si>
  <si>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</si>
  <si>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</si>
  <si>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</si>
  <si>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</si>
  <si>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</si>
  <si>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</si>
  <si>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</si>
  <si>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</si>
  <si>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</si>
  <si>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</si>
  <si>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</si>
  <si>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</si>
  <si>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</si>
  <si>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</si>
  <si>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</si>
  <si>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</si>
  <si>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</si>
  <si>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</si>
  <si>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</si>
  <si>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</si>
  <si>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</si>
  <si>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</si>
  <si>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</si>
  <si>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</si>
  <si>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</si>
  <si>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</si>
  <si>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</si>
  <si>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</si>
  <si>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</si>
  <si>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MLKJUIOP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</si>
  <si>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</si>
  <si>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</si>
  <si>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</si>
  <si>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</si>
  <si>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</si>
  <si>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</si>
  <si>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</si>
  <si>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</si>
  <si>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</si>
  <si>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</si>
  <si>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</si>
  <si>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</si>
  <si>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</si>
  <si>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</si>
  <si>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</si>
  <si>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</si>
  <si>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</si>
  <si>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</si>
  <si>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</si>
  <si>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</si>
  <si>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</si>
  <si>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</si>
  <si>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</si>
  <si>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</si>
  <si>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</si>
  <si>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</si>
  <si>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</si>
  <si>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</si>
  <si>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</si>
  <si>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</si>
  <si>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</si>
  <si>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</si>
  <si>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</si>
  <si>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</si>
  <si>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</si>
  <si>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</si>
  <si>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</si>
  <si>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</si>
  <si>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</si>
  <si>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</si>
  <si>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</si>
  <si>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</si>
  <si>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</si>
  <si>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</si>
  <si>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</si>
  <si>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</si>
  <si>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</si>
  <si>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</si>
  <si>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</si>
  <si>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</si>
  <si>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</si>
  <si>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</si>
  <si>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</si>
  <si>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</si>
  <si>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</si>
  <si>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</si>
  <si>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</si>
  <si>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</si>
  <si>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</si>
  <si>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</si>
  <si>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</si>
  <si>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</si>
  <si>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</si>
  <si>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</si>
  <si>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</si>
  <si>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</si>
  <si>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</si>
  <si>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</si>
  <si>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</si>
  <si>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</si>
  <si>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</si>
  <si>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</si>
  <si>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</si>
  <si>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</si>
  <si>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</si>
  <si>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</si>
  <si>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</si>
  <si>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</si>
  <si>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</si>
  <si>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</si>
  <si>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</si>
  <si>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</si>
  <si>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</si>
  <si>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</si>
  <si>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</si>
  <si>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</si>
  <si>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</si>
  <si>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</si>
  <si>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</si>
  <si>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</si>
  <si>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</si>
  <si>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</si>
  <si>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</si>
  <si>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</si>
  <si>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</si>
  <si>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</si>
  <si>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</si>
  <si>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</si>
  <si>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</si>
  <si>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</si>
  <si>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</si>
  <si>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</si>
  <si>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</si>
  <si>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</si>
  <si>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</si>
  <si>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</si>
  <si>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</si>
  <si>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</si>
  <si>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</si>
  <si>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</si>
  <si>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</si>
  <si>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</si>
  <si>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</si>
  <si>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</si>
  <si>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</si>
  <si>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</si>
  <si>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</si>
  <si>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</si>
  <si>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</si>
  <si>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</si>
  <si>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</si>
  <si>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</si>
  <si>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</si>
  <si>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</si>
  <si>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Chiffrage en cours</t>
  </si>
  <si>
    <t>N° Enregistrement</t>
  </si>
  <si>
    <t>a1b2c3d4</t>
  </si>
  <si>
    <t>Moi Même</t>
  </si>
  <si>
    <t>Résumé des précisions</t>
  </si>
  <si>
    <t>Il faut faire une action</t>
  </si>
  <si>
    <t>Nom</t>
  </si>
  <si>
    <t>FTestf</t>
  </si>
  <si>
    <t>DEPOMME</t>
  </si>
  <si>
    <t>Vers</t>
  </si>
  <si>
    <t>Bob Léponge</t>
  </si>
  <si>
    <t>Il était une fois trois petits cochons qui voulaient se construire une maison.</t>
  </si>
  <si>
    <t>État étatisé de l'envancement</t>
  </si>
  <si>
    <t>DEPOMMES</t>
  </si>
  <si>
    <t>VersS</t>
  </si>
  <si>
    <t>Bob LépongeS</t>
  </si>
  <si>
    <t>SS État étatisé de l'envancement</t>
  </si>
  <si>
    <t>BETTES</t>
  </si>
  <si>
    <t>BobS</t>
  </si>
  <si>
    <t>Jean-Marie UnautreS</t>
  </si>
  <si>
    <t>KK État d'avancement</t>
  </si>
  <si>
    <t>KK Il faut faire une action</t>
  </si>
  <si>
    <t>3 98 765</t>
  </si>
  <si>
    <t>Rita Rosiers7</t>
  </si>
  <si>
    <t>777 Une précision de teste</t>
  </si>
  <si>
    <t>Sab</t>
  </si>
  <si>
    <t xml:space="preserve">état </t>
  </si>
  <si>
    <t>suite bientôt</t>
  </si>
  <si>
    <t xml:space="preserve">Propos </t>
  </si>
  <si>
    <t>MLKJUIOP88</t>
  </si>
  <si>
    <t>BETTES55</t>
  </si>
  <si>
    <t>DATEX</t>
  </si>
  <si>
    <t>QWERTY</t>
  </si>
  <si>
    <t>Uiop</t>
  </si>
  <si>
    <t>bob</t>
  </si>
  <si>
    <t>Pha2</t>
  </si>
  <si>
    <t>Ima3</t>
  </si>
  <si>
    <t>BOB7</t>
  </si>
  <si>
    <t>FBinne7</t>
  </si>
  <si>
    <t>bbbbbbbbbbb</t>
  </si>
  <si>
    <t>SS Il faut faire une action bbbbbbb</t>
  </si>
  <si>
    <t>mlpo123654</t>
  </si>
  <si>
    <t>GFDGFDGFD</t>
  </si>
  <si>
    <t>Bvnbvnb</t>
  </si>
  <si>
    <t>lkjlkjhk</t>
  </si>
  <si>
    <t>bvgfdrffredf</t>
  </si>
  <si>
    <t>jkjnhgtfrde</t>
  </si>
  <si>
    <t>AAAAAAAAAAAAA</t>
  </si>
  <si>
    <t>444</t>
  </si>
  <si>
    <t>MMM</t>
  </si>
  <si>
    <t>Lll</t>
  </si>
  <si>
    <t>DDDDDDDDDDDDDD</t>
  </si>
  <si>
    <t>bbbbbbbbbbbbbbbbb</t>
  </si>
  <si>
    <t>fghjklm</t>
  </si>
  <si>
    <t>oplmkijuhygtfr</t>
  </si>
  <si>
    <t>opoiuyt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</si>
</sst>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6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7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/>
  </cellStyles>
  <dxfs count="13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#,##0.00\ [$€-40C]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>
      <tableStyleElement type="headerRow" dxfId="131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208590</xdr:colOff>
      <xdr:row>25</xdr:row>
      <xdr:rowOff>0</xdr:rowOff>
    </xdr:from>
    <xdr:to>
      <xdr:col>4</xdr:col>
      <xdr:colOff>44119</xdr:colOff>
      <xdr:row>34</xdr:row>
      <xdr:rowOff>104775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9265" y="2857500"/>
          <a:ext cx="3778879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Données" displayName="TDonnées" ref="A1:CU21" totalsRowShown="0">
  <tableColumns count="99">
    <tableColumn id="1" name="N° Enregistrement" dataDxfId="130"/>
    <tableColumn id="2" name="Site" dataDxfId="129"/>
    <tableColumn id="3" name="Etat du dossier" dataDxfId="128"/>
    <tableColumn id="4" name="N° de REQ" dataDxfId="127"/>
    <tableColumn id="5" name="Nom" dataDxfId="126"/>
    <tableColumn id="6" name="Prénom" dataDxfId="125"/>
    <tableColumn id="7" name="Qui se plaint?" dataDxfId="124"/>
    <tableColumn id="8" name="Nom du (de la) Plaignant" dataDxfId="123"/>
    <tableColumn id="9" name="Modalité de transmission" dataDxfId="122"/>
    <tableColumn id="10" name="Type de dossier" dataDxfId="121"/>
    <tableColumn id="11" name="Date d'arrivée du courrier" dataDxfId="120"/>
    <tableColumn id="12" name="Date d'envoi de l'accusé réception" dataDxfId="119"/>
    <tableColumn id="13" name="Date d'envoi aux services" dataDxfId="118"/>
    <tableColumn id="14" name="Date réponse écrite sur le fond" dataDxfId="117"/>
    <tableColumn id="15" name="Pôle 1" dataDxfId="116"/>
    <tableColumn id="16" name="Service concerné 1" dataDxfId="115"/>
    <tableColumn id="17" name="Date de réponse du Service 1" dataDxfId="114"/>
    <tableColumn id="94" name="Delais de réponse du Service 1" dataDxfId="113">
      <calculatedColumnFormula>IF(ISBLANK(P2),"",IF(AND($M2&lt;&gt;"",ISBLANK(Q2)),TODAY()-$M2,Q2-$M2))</calculatedColumnFormula>
    </tableColumn>
    <tableColumn id="18" name="Items 1" dataDxfId="112"/>
    <tableColumn id="19" name="Motifs 1" dataDxfId="111"/>
    <tableColumn id="20" name="Motifs si &quot;Autres&quot; 1" dataDxfId="110"/>
    <tableColumn id="21" name="Items 2" dataDxfId="109"/>
    <tableColumn id="22" name="Motifs 2" dataDxfId="108"/>
    <tableColumn id="23" name="Motifs si &quot;Autres&quot; 2" dataDxfId="107"/>
    <tableColumn id="24" name="Items 3" dataDxfId="106"/>
    <tableColumn id="25" name="Motifs 3" dataDxfId="105"/>
    <tableColumn id="26" name="Motifs si &quot;Autres&quot; 3" dataDxfId="104"/>
    <tableColumn id="27" name="Pôle 2" dataDxfId="103"/>
    <tableColumn id="28" name="Service concerné 2" dataDxfId="102"/>
    <tableColumn id="29" name="Date de réponse du Service 2" dataDxfId="101"/>
    <tableColumn id="95" name="Delais de réponse du Service 12" dataDxfId="100">
      <calculatedColumnFormula>IF(ISBLANK(AC2),"",IF(AND($M2&lt;&gt;"",ISBLANK(AD2)),TODAY()-$M2,AD2-$M2))</calculatedColumnFormula>
    </tableColumn>
    <tableColumn id="30" name="Items 21" dataDxfId="99"/>
    <tableColumn id="31" name="Motifs 21" dataDxfId="98"/>
    <tableColumn id="32" name="Motifs si &quot;Autres&quot; 21" dataDxfId="97"/>
    <tableColumn id="33" name="Items 22" dataDxfId="96"/>
    <tableColumn id="34" name="Motifs 22" dataDxfId="95"/>
    <tableColumn id="35" name="Motifs si &quot;Autres&quot; 22" dataDxfId="94"/>
    <tableColumn id="36" name="Items 23" dataDxfId="93"/>
    <tableColumn id="37" name="Motifs 23" dataDxfId="92"/>
    <tableColumn id="38" name="Motifs si &quot;Autres&quot; 23" dataDxfId="91"/>
    <tableColumn id="39" name="Pôle 3" dataDxfId="90"/>
    <tableColumn id="40" name="Service concerné 3" dataDxfId="89"/>
    <tableColumn id="41" name="Date de réponse du Service 3" dataDxfId="88"/>
    <tableColumn id="96" name="Delais de réponse du Service 122" dataDxfId="87">
      <calculatedColumnFormula>IF(ISBLANK(AP2),"",IF(AND($M2&lt;&gt;"",ISBLANK(AQ2)),TODAY()-$M2,AQ2-$M2))</calculatedColumnFormula>
    </tableColumn>
    <tableColumn id="42" name="Items 31" dataDxfId="86"/>
    <tableColumn id="43" name="Motifs 31" dataDxfId="85"/>
    <tableColumn id="44" name="Motifs si &quot;Autres&quot; 31" dataDxfId="84"/>
    <tableColumn id="45" name="Items 32" dataDxfId="83"/>
    <tableColumn id="46" name="Motifs 32" dataDxfId="82"/>
    <tableColumn id="47" name="Motifs si &quot;Autres&quot; 32" dataDxfId="81"/>
    <tableColumn id="48" name="Items 33" dataDxfId="80"/>
    <tableColumn id="49" name="Motifs 33" dataDxfId="79"/>
    <tableColumn id="50" name="Motifs si &quot;Autres&quot; 33" dataDxfId="78"/>
    <tableColumn id="51" name="Pôle 4" dataDxfId="77"/>
    <tableColumn id="52" name="Service concerné 4" dataDxfId="76"/>
    <tableColumn id="53" name="Date de réponse du Service 4" dataDxfId="75"/>
    <tableColumn id="97" name="Delais de réponse du Service 4" dataDxfId="74">
      <calculatedColumnFormula>IF(ISBLANK(BC2),"",IF(AND($M2&lt;&gt;"",ISBLANK(BD2)),TODAY()-$M2,BD2-$M2))</calculatedColumnFormula>
    </tableColumn>
    <tableColumn id="54" name="Items 41" dataDxfId="73"/>
    <tableColumn id="55" name="Motifs 41" dataDxfId="72"/>
    <tableColumn id="56" name="Motifs si &quot;Autres&quot; 41" dataDxfId="71"/>
    <tableColumn id="57" name="Items 42" dataDxfId="70"/>
    <tableColumn id="58" name="Motifs 42" dataDxfId="69"/>
    <tableColumn id="59" name="Motifs si &quot;Autres&quot; 42" dataDxfId="68"/>
    <tableColumn id="60" name="Items 43" dataDxfId="67"/>
    <tableColumn id="61" name="Motifs 43" dataDxfId="66"/>
    <tableColumn id="62" name="Motifs si &quot;Autres&quot; 43" dataDxfId="65"/>
    <tableColumn id="63" name="Pôle 5" dataDxfId="64"/>
    <tableColumn id="64" name="Service concerné 5" dataDxfId="63"/>
    <tableColumn id="65" name="Date de réponse du Service 5" dataDxfId="62"/>
    <tableColumn id="98" name="Delais de réponse du Service 5" dataDxfId="61">
      <calculatedColumnFormula>IF(ISBLANK(BP2),"",IF(AND($M2&lt;&gt;"",ISBLANK(BQ2)),TODAY()-$M2,BQ2-$M2))</calculatedColumnFormula>
    </tableColumn>
    <tableColumn id="66" name="Items 51" dataDxfId="60"/>
    <tableColumn id="67" name="Motifs 51" dataDxfId="59"/>
    <tableColumn id="68" name="Motifs si &quot;Autres&quot; 51" dataDxfId="58"/>
    <tableColumn id="69" name="Items 52" dataDxfId="57"/>
    <tableColumn id="70" name="Motifs 52" dataDxfId="56"/>
    <tableColumn id="71" name="Motifs si &quot;Autres&quot; 52" dataDxfId="55"/>
    <tableColumn id="72" name="Items 53" dataDxfId="54"/>
    <tableColumn id="73" name="Motifs 53" dataDxfId="53"/>
    <tableColumn id="74" name="Motifs si &quot;Autres&quot; 53" dataDxfId="52"/>
    <tableColumn id="75" name="Pôle 6" dataDxfId="51"/>
    <tableColumn id="76" name="Service concerné 6" dataDxfId="50"/>
    <tableColumn id="77" name="Date de réponse du Service 6" dataDxfId="49"/>
    <tableColumn id="99" name="Delais de réponse du Service 6" dataDxfId="48">
      <calculatedColumnFormula>IF(ISBLANK(CC2),"",IF(AND($M2&lt;&gt;"",ISBLANK(CD2)),TODAY()-$M2,CD2-$M2))</calculatedColumnFormula>
    </tableColumn>
    <tableColumn id="78" name="Items 61" dataDxfId="47"/>
    <tableColumn id="79" name="Motifs 61" dataDxfId="46"/>
    <tableColumn id="80" name="Motifs si &quot;Autres&quot; 61" dataDxfId="45"/>
    <tableColumn id="81" name="Items 62" dataDxfId="44"/>
    <tableColumn id="82" name="Motifs 62" dataDxfId="43"/>
    <tableColumn id="83" name="Motifs si &quot;Autres&quot; 62" dataDxfId="42"/>
    <tableColumn id="84" name="Items 63" dataDxfId="41"/>
    <tableColumn id="85" name="Motifs 63" dataDxfId="40"/>
    <tableColumn id="86" name="Motifs si &quot;Autres&quot; 63" dataDxfId="39"/>
    <tableColumn id="87" name="Précisions (résumé du courrier)" dataDxfId="38"/>
    <tableColumn id="88" name="Etat d'avancement du dossier" dataDxfId="37"/>
    <tableColumn id="89" name="Suites données (plan d'actions)" dataDxfId="36"/>
    <tableColumn id="90" name="Coût du sinistre" dataDxfId="35"/>
    <tableColumn id="91" name="Date de déclaration" dataDxfId="34"/>
    <tableColumn id="92" name="Date de la 1ere ALERTE" dataDxfId="33"/>
    <tableColumn id="93" name="Date de la 2éme ALERTE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Qui" displayName="TQui" ref="CW1:CW8" totalsRowShown="0">
  <autoFilter ref="CW1:CW8"/>
  <tableColumns count="1">
    <tableColumn id="1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9" name="TModalite" displayName="TModalite" ref="CY1:CY6" totalsRowShown="0">
  <autoFilter ref="CY1:CY6"/>
  <tableColumns count="1">
    <tableColumn id="1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0" name="TEtat_dossier" displayName="TEtat_dossier" ref="DA1:DA7" totalsRowShown="0">
  <autoFilter ref="DA1:DA7"/>
  <tableColumns count="1">
    <tableColumn id="1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1" name="TSites" displayName="TSites" ref="DC1:DC6" totalsRowShown="0">
  <autoFilter ref="DC1:DC6"/>
  <tableColumns count="1">
    <tableColumn id="1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2" name="TDossier" displayName="TDossier" ref="DE1:DE8" totalsRowShown="0">
  <autoFilter ref="DE1:DE8"/>
  <tableColumns count="1">
    <tableColumn id="1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3" name="TPoles" displayName="TPoles" ref="DI1:DI15" totalsRowShown="0">
  <autoFilter ref="DI1:DI15"/>
  <tableColumns count="1">
    <tableColumn id="1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4" name="TBio" displayName="TBio" ref="DK1:DK4" totalsRowShown="0" headerRowDxfId="31">
  <autoFilter ref="DK1:DK4"/>
  <tableColumns count="1">
    <tableColumn id="1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5" name="TBloc" displayName="TBloc" ref="DL1:DL8" totalsRowShown="0" headerRowDxfId="30">
  <autoFilter ref="DL1:DL8"/>
  <tableColumns count="1">
    <tableColumn id="1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36" name="TCardiometabolique" displayName="TCardiometabolique" ref="DM1:DM9" totalsRowShown="0" headerRowDxfId="29">
  <autoFilter ref="DM1:DM9"/>
  <tableColumns count="1">
    <tableColumn id="1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7" name="TFemme" displayName="TFemme" ref="DN1:DN22" totalsRowShown="0" headerRowDxfId="28">
  <autoFilter ref="DN1:DN22"/>
  <tableColumns count="1">
    <tableColumn id="1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8" name="TGeriatrie" displayName="TGeriatrie" ref="DO1:DO6" totalsRowShown="0" headerRowDxfId="27">
  <autoFilter ref="DO1:DO6"/>
  <tableColumns count="1">
    <tableColumn id="1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39" name="TImagerie" displayName="TImagerie" ref="DP1:DP4" totalsRowShown="0" headerRowDxfId="26">
  <autoFilter ref="DP1:DP4"/>
  <tableColumns count="1">
    <tableColumn id="1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40" name="TPharmacie" displayName="TPharmacie" ref="DQ1:DQ3" totalsRowShown="0" headerRowDxfId="25">
  <autoFilter ref="DQ1:DQ3"/>
  <tableColumns count="1">
    <tableColumn id="1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1" name="TPsychiatrie" displayName="TPsychiatrie" ref="DR1:DR17" totalsRowShown="0" headerRowDxfId="24">
  <autoFilter ref="DR1:DR17"/>
  <tableColumns count="1">
    <tableColumn id="1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42" name="TOncochirurgie" displayName="TOncochirurgie" ref="DS1:DS11" totalsRowShown="0" headerRowDxfId="23">
  <autoFilter ref="DS1:DS11"/>
  <tableColumns count="1">
    <tableColumn id="1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43" name="TOncohematologie" displayName="TOncohematologie" ref="DT1:DT8" totalsRowShown="0" headerRowDxfId="22">
  <autoFilter ref="DT1:DT8"/>
  <tableColumns count="1">
    <tableColumn id="1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4" name="TLocomoteur" displayName="TLocomoteur" ref="DU1:DU10" totalsRowShown="0" headerRowDxfId="21">
  <autoFilter ref="DU1:DU10"/>
  <tableColumns count="1">
    <tableColumn id="1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45" name="TUrgences" displayName="TUrgences" ref="DV1:DV8" totalsRowShown="0" headerRowDxfId="20">
  <autoFilter ref="DV1:DV8"/>
  <tableColumns count="1">
    <tableColumn id="1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46" name="TFinances" displayName="TFinances" ref="DW1:DW4" totalsRowShown="0" headerRowDxfId="19">
  <autoFilter ref="DW1:DW4"/>
  <tableColumns count="1">
    <tableColumn id="1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47" name="TRessources" displayName="TRessources" ref="DX1:DX8" totalsRowShown="0" headerRowDxfId="18">
  <autoFilter ref="DX1:DX8"/>
  <tableColumns count="1">
    <tableColumn id="1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48" name="TItems" displayName="TItems" ref="EA1:EA6" totalsRowShown="0" headerRowDxfId="17" dataDxfId="16">
  <autoFilter ref="EA1:EA6"/>
  <tableColumns count="1">
    <tableColumn id="1" name="ITEMS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49" name="TAcceuil" displayName="TAcceuil" ref="EB1:EB16" totalsRowShown="0" headerRowDxfId="14" dataDxfId="13">
  <autoFilter ref="EB1:EB16"/>
  <tableColumns count="1">
    <tableColumn id="1" name="Acceuil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50" name="TMedicaux" displayName="TMedicaux" ref="EC1:EC16" totalsRowShown="0" headerRowDxfId="11" dataDxfId="10">
  <autoFilter ref="EC1:EC16"/>
  <tableColumns count="1">
    <tableColumn id="1" name="Medic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51" name="TParamedicaux" displayName="TParamedicaux" ref="ED1:ED13" totalsRowShown="0" headerRowDxfId="8" dataDxfId="7">
  <autoFilter ref="ED1:ED13"/>
  <tableColumns count="1">
    <tableColumn id="1" name="Paramedic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52" name="TVie" displayName="TVie" ref="EE1:EE12" totalsRowShown="0" headerRowDxfId="5" dataDxfId="4">
  <autoFilter ref="EE1:EE12"/>
  <tableColumns count="1">
    <tableColumn id="1" name="Vie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53" name="TRespect" displayName="TRespect" ref="EF1:EF8" totalsRowShown="0" headerRowDxfId="2" dataDxfId="1">
  <autoFilter ref="EF1:EF8"/>
  <tableColumns count="1">
    <tableColumn id="1" name="Respe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H61"/>
  <sheetViews>
    <sheetView showGridLines="0" tabSelected="1" topLeftCell="A7" zoomScaleNormal="100" workbookViewId="0">
      <selection activeCell="A22" sqref="A22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4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20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25.71093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43" style="2" customWidth="1"/>
    <col min="81" max="81" width="27.855468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3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345</v>
      </c>
      <c r="B1" s="2" t="s">
        <v>13</v>
      </c>
      <c r="C1" s="2" t="s">
        <v>0</v>
      </c>
      <c r="D1" s="15" t="s">
        <v>126</v>
      </c>
      <c r="E1" s="2" t="s">
        <v>350</v>
      </c>
      <c r="F1" s="2" t="s">
        <v>125</v>
      </c>
      <c r="G1" s="2" t="s">
        <v>48</v>
      </c>
      <c r="H1" s="2" t="s">
        <v>133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127</v>
      </c>
      <c r="CT1" s="3" t="s">
        <v>12</v>
      </c>
      <c r="CU1" s="3" t="s">
        <v>104</v>
      </c>
      <c r="CV1" s="3"/>
      <c r="CW1" t="s">
        <v>330</v>
      </c>
      <c r="CY1" t="s">
        <v>331</v>
      </c>
      <c r="DA1" t="s">
        <v>332</v>
      </c>
      <c r="DC1" t="s">
        <v>33</v>
      </c>
      <c r="DE1" t="s">
        <v>333</v>
      </c>
      <c r="DI1" t="s">
        <v>46</v>
      </c>
      <c r="DK1" s="1" t="s">
        <v>139</v>
      </c>
      <c r="DL1" s="1" t="s">
        <v>140</v>
      </c>
      <c r="DM1" s="1" t="s">
        <v>144</v>
      </c>
      <c r="DN1" s="1" t="s">
        <v>145</v>
      </c>
      <c r="DO1" s="1" t="s">
        <v>146</v>
      </c>
      <c r="DP1" s="1" t="s">
        <v>147</v>
      </c>
      <c r="DQ1" s="1" t="s">
        <v>148</v>
      </c>
      <c r="DR1" s="1" t="s">
        <v>149</v>
      </c>
      <c r="DS1" s="1" t="s">
        <v>150</v>
      </c>
      <c r="DT1" s="1" t="s">
        <v>153</v>
      </c>
      <c r="DU1" s="1" t="s">
        <v>151</v>
      </c>
      <c r="DV1" s="1" t="s">
        <v>156</v>
      </c>
      <c r="DW1" s="1" t="s">
        <v>152</v>
      </c>
      <c r="DX1" s="1" t="s">
        <v>158</v>
      </c>
      <c r="EA1" s="1" t="s">
        <v>47</v>
      </c>
      <c r="EB1" s="1" t="s">
        <v>141</v>
      </c>
      <c r="EC1" s="1" t="s">
        <v>142</v>
      </c>
      <c r="ED1" s="1" t="s">
        <v>154</v>
      </c>
      <c r="EE1" s="1" t="s">
        <v>155</v>
      </c>
      <c r="EF1" s="1" t="s">
        <v>157</v>
      </c>
      <c r="EG1" s="1"/>
      <c r="EH1" s="1"/>
    </row>
    <row r="2" spans="1:138" x14ac:dyDescent="0.25">
      <c r="A2" s="7">
        <v>1</v>
      </c>
      <c r="B2" s="2" t="s">
        <v>130</v>
      </c>
      <c r="C2" s="2" t="s">
        <v>116</v>
      </c>
      <c r="D2" s="14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143</v>
      </c>
      <c r="P2" s="2" t="s">
        <v>225</v>
      </c>
      <c r="R2" s="8">
        <f t="shared" ref="R2:R12" ca="1" si="0">IF(ISBLANK(P2),"",IF(AND($M2&lt;&gt;"",ISBLANK(Q2)),TODAY()-$M2,Q2-$M2))</f>
        <v>19</v>
      </c>
      <c r="S2" s="2" t="s">
        <v>142</v>
      </c>
      <c r="T2" s="2" t="s">
        <v>177</v>
      </c>
      <c r="V2" s="2" t="s">
        <v>154</v>
      </c>
      <c r="W2" s="2" t="s">
        <v>193</v>
      </c>
      <c r="AB2" s="2" t="s">
        <v>147</v>
      </c>
      <c r="AC2" s="2" t="s">
        <v>269</v>
      </c>
      <c r="AD2" s="3">
        <v>44200</v>
      </c>
      <c r="AE2" s="8">
        <f t="shared" ref="AE2:AE12" ca="1" si="1">IF(ISBLANK(AC2),"",IF(AND($M2&lt;&gt;"",ISBLANK(AD2)),TODAY()-$M2,AD2-$M2))</f>
        <v>1</v>
      </c>
      <c r="AF2" s="5" t="s">
        <v>142</v>
      </c>
      <c r="AG2" s="5" t="s">
        <v>177</v>
      </c>
      <c r="AI2" s="5" t="s">
        <v>141</v>
      </c>
      <c r="AJ2" s="5" t="s">
        <v>164</v>
      </c>
      <c r="AK2" s="5"/>
      <c r="AP2" s="2"/>
      <c r="AR2" s="8" t="str">
        <f t="shared" ref="AR2:AR12" ca="1" si="2">IF(ISBLANK(AP2),"",IF(AND($M2&lt;&gt;"",ISBLANK(AQ2)),TODAY()-$M2,AQ2-$M2))</f>
        <v/>
      </c>
      <c r="BB2" s="2"/>
      <c r="BE2" s="8" t="str">
        <f t="shared" ref="BE2:BE12" ca="1" si="3">IF(ISBLANK(BC2),"",IF(AND($M2&lt;&gt;"",ISBLANK(BD2)),TODAY()-$M2,BD2-$M2))</f>
        <v/>
      </c>
      <c r="BO2" s="2"/>
      <c r="CA2" s="2"/>
      <c r="CE2" s="8" t="str">
        <f t="shared" ref="CE2:CE12" ca="1" si="4">IF(ISBLANK(CC2),"",IF(AND($M2&lt;&gt;"",ISBLANK(CD2)),TODAY()-$M2,CD2-$M2))</f>
        <v/>
      </c>
      <c r="CN2" s="2"/>
      <c r="CO2" s="10" t="s">
        <v>336</v>
      </c>
      <c r="CP2" s="10" t="s">
        <v>124</v>
      </c>
      <c r="CQ2" s="10"/>
      <c r="CR2" s="13" t="s">
        <v>344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128</v>
      </c>
      <c r="DE2" t="s">
        <v>108</v>
      </c>
      <c r="DI2" t="s">
        <v>143</v>
      </c>
      <c r="DK2" t="s">
        <v>224</v>
      </c>
      <c r="DL2" t="s">
        <v>227</v>
      </c>
      <c r="DM2" t="s">
        <v>234</v>
      </c>
      <c r="DN2" t="s">
        <v>242</v>
      </c>
      <c r="DO2" t="s">
        <v>263</v>
      </c>
      <c r="DP2" t="s">
        <v>268</v>
      </c>
      <c r="DQ2" t="s">
        <v>270</v>
      </c>
      <c r="DR2" t="s">
        <v>271</v>
      </c>
      <c r="DS2" t="s">
        <v>287</v>
      </c>
      <c r="DT2" t="s">
        <v>297</v>
      </c>
      <c r="DU2" t="s">
        <v>304</v>
      </c>
      <c r="DV2" t="s">
        <v>305</v>
      </c>
      <c r="DW2" t="s">
        <v>306</v>
      </c>
      <c r="DX2" t="s">
        <v>307</v>
      </c>
      <c r="DY2"/>
      <c r="EA2" s="1" t="s">
        <v>141</v>
      </c>
      <c r="EB2" s="1" t="s">
        <v>164</v>
      </c>
      <c r="EC2" s="1" t="s">
        <v>174</v>
      </c>
      <c r="ED2" s="1" t="s">
        <v>189</v>
      </c>
      <c r="EE2" s="1" t="s">
        <v>201</v>
      </c>
      <c r="EF2" s="1" t="s">
        <v>212</v>
      </c>
      <c r="EG2" s="1"/>
      <c r="EH2" s="1"/>
    </row>
    <row r="3" spans="1:138" x14ac:dyDescent="0.25">
      <c r="A3" s="7">
        <v>2</v>
      </c>
      <c r="B3" s="2" t="s">
        <v>129</v>
      </c>
      <c r="C3" s="2" t="s">
        <v>116</v>
      </c>
      <c r="E3" s="2" t="s">
        <v>134</v>
      </c>
      <c r="F3" s="2" t="s">
        <v>369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146</v>
      </c>
      <c r="P3" s="2" t="s">
        <v>266</v>
      </c>
      <c r="R3" s="8">
        <f t="shared" ca="1" si="0"/>
        <v>20</v>
      </c>
      <c r="S3" s="2" t="s">
        <v>155</v>
      </c>
      <c r="T3" s="2" t="s">
        <v>206</v>
      </c>
      <c r="AE3" s="8" t="str">
        <f t="shared" ca="1" si="1"/>
        <v/>
      </c>
      <c r="AK3" s="5"/>
      <c r="AP3" s="2"/>
      <c r="AR3" s="8" t="str">
        <f t="shared" ca="1" si="2"/>
        <v/>
      </c>
      <c r="BB3" s="2"/>
      <c r="BE3" s="8" t="str">
        <f t="shared" ca="1" si="3"/>
        <v/>
      </c>
      <c r="BO3" s="2"/>
      <c r="BR3" s="8" t="str">
        <f t="shared" ref="BR3:BR11" ca="1" si="5">IF(ISBLANK(BP3),"",IF(AND($M3&lt;&gt;"",ISBLANK(BQ3)),TODAY()-$M3,BQ3-$M3))</f>
        <v/>
      </c>
      <c r="CA3" s="2"/>
      <c r="CE3" s="8" t="str">
        <f t="shared" ca="1" si="4"/>
        <v/>
      </c>
      <c r="CN3" s="2"/>
      <c r="CO3" s="10" t="s">
        <v>337</v>
      </c>
      <c r="CP3" s="10" t="s">
        <v>340</v>
      </c>
      <c r="CQ3" s="10"/>
      <c r="CR3" s="13" t="s">
        <v>344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129</v>
      </c>
      <c r="DE3" t="s">
        <v>109</v>
      </c>
      <c r="DI3" t="s">
        <v>140</v>
      </c>
      <c r="DK3" t="s">
        <v>225</v>
      </c>
      <c r="DL3" t="s">
        <v>228</v>
      </c>
      <c r="DM3" t="s">
        <v>235</v>
      </c>
      <c r="DN3" t="s">
        <v>243</v>
      </c>
      <c r="DO3" t="s">
        <v>264</v>
      </c>
      <c r="DP3" t="s">
        <v>269</v>
      </c>
      <c r="DQ3" t="s">
        <v>379</v>
      </c>
      <c r="DR3" t="s">
        <v>272</v>
      </c>
      <c r="DS3" t="s">
        <v>288</v>
      </c>
      <c r="DT3" t="s">
        <v>298</v>
      </c>
      <c r="DU3" t="s">
        <v>308</v>
      </c>
      <c r="DV3" t="s">
        <v>316</v>
      </c>
      <c r="DW3" t="s">
        <v>322</v>
      </c>
      <c r="DX3" t="s">
        <v>324</v>
      </c>
      <c r="DY3"/>
      <c r="EA3" s="1" t="s">
        <v>142</v>
      </c>
      <c r="EB3" s="1" t="s">
        <v>165</v>
      </c>
      <c r="EC3" s="1" t="s">
        <v>175</v>
      </c>
      <c r="ED3" s="1" t="s">
        <v>190</v>
      </c>
      <c r="EE3" s="1" t="s">
        <v>202</v>
      </c>
      <c r="EF3" s="1" t="s">
        <v>213</v>
      </c>
      <c r="EG3" s="1"/>
      <c r="EH3" s="1"/>
    </row>
    <row r="4" spans="1:138" x14ac:dyDescent="0.25">
      <c r="A4" s="7">
        <v>3</v>
      </c>
      <c r="B4" s="2" t="s">
        <v>130</v>
      </c>
      <c r="C4" s="2" t="s">
        <v>119</v>
      </c>
      <c r="E4" s="2" t="s">
        <v>135</v>
      </c>
      <c r="F4" s="2" t="s">
        <v>136</v>
      </c>
      <c r="G4" s="2" t="s">
        <v>44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147</v>
      </c>
      <c r="P4" s="2" t="s">
        <v>269</v>
      </c>
      <c r="Q4" s="3">
        <v>44206</v>
      </c>
      <c r="R4" s="8">
        <f t="shared" ca="1" si="0"/>
        <v>6</v>
      </c>
      <c r="S4" s="2" t="s">
        <v>157</v>
      </c>
      <c r="T4" s="2" t="s">
        <v>216</v>
      </c>
      <c r="AE4" s="8" t="str">
        <f t="shared" ca="1" si="1"/>
        <v/>
      </c>
      <c r="AK4" s="5"/>
      <c r="AP4" s="2"/>
      <c r="AR4" s="8" t="str">
        <f t="shared" ca="1" si="2"/>
        <v/>
      </c>
      <c r="BB4" s="2"/>
      <c r="BE4" s="8" t="str">
        <f t="shared" ca="1" si="3"/>
        <v/>
      </c>
      <c r="BO4" s="2"/>
      <c r="CA4" s="2"/>
      <c r="CE4" s="8" t="str">
        <f t="shared" ca="1" si="4"/>
        <v/>
      </c>
      <c r="CN4" s="2"/>
      <c r="CO4" s="10" t="s">
        <v>338</v>
      </c>
      <c r="CP4" s="10" t="s">
        <v>341</v>
      </c>
      <c r="CQ4" s="10"/>
      <c r="CR4" s="13" t="s">
        <v>344</v>
      </c>
      <c r="CS4" s="3">
        <v>44201</v>
      </c>
      <c r="CW4" t="s">
        <v>41</v>
      </c>
      <c r="CY4" t="s">
        <v>120</v>
      </c>
      <c r="DA4" t="s">
        <v>116</v>
      </c>
      <c r="DC4" t="s">
        <v>130</v>
      </c>
      <c r="DE4" t="s">
        <v>110</v>
      </c>
      <c r="DI4" t="s">
        <v>144</v>
      </c>
      <c r="DK4" t="s">
        <v>226</v>
      </c>
      <c r="DL4" t="s">
        <v>229</v>
      </c>
      <c r="DM4" t="s">
        <v>236</v>
      </c>
      <c r="DN4" t="s">
        <v>244</v>
      </c>
      <c r="DO4" t="s">
        <v>265</v>
      </c>
      <c r="DP4" t="s">
        <v>380</v>
      </c>
      <c r="DR4" t="s">
        <v>273</v>
      </c>
      <c r="DS4" t="s">
        <v>289</v>
      </c>
      <c r="DT4" t="s">
        <v>299</v>
      </c>
      <c r="DU4" t="s">
        <v>309</v>
      </c>
      <c r="DV4" t="s">
        <v>317</v>
      </c>
      <c r="DW4" t="s">
        <v>323</v>
      </c>
      <c r="DX4" t="s">
        <v>325</v>
      </c>
      <c r="DY4"/>
      <c r="EA4" s="1" t="s">
        <v>154</v>
      </c>
      <c r="EB4" s="1" t="s">
        <v>166</v>
      </c>
      <c r="EC4" s="1" t="s">
        <v>176</v>
      </c>
      <c r="ED4" s="1" t="s">
        <v>191</v>
      </c>
      <c r="EE4" s="1" t="s">
        <v>203</v>
      </c>
      <c r="EF4" s="1" t="s">
        <v>214</v>
      </c>
    </row>
    <row r="5" spans="1:138" x14ac:dyDescent="0.25">
      <c r="A5" s="7">
        <v>4</v>
      </c>
      <c r="B5" s="2" t="s">
        <v>130</v>
      </c>
      <c r="C5" s="2" t="s">
        <v>118</v>
      </c>
      <c r="E5" s="2" t="s">
        <v>137</v>
      </c>
      <c r="F5" s="2" t="s">
        <v>138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149</v>
      </c>
      <c r="P5" s="2" t="s">
        <v>276</v>
      </c>
      <c r="R5" s="8">
        <f t="shared" ca="1" si="0"/>
        <v>18</v>
      </c>
      <c r="S5" s="2" t="s">
        <v>154</v>
      </c>
      <c r="T5" s="2" t="s">
        <v>195</v>
      </c>
      <c r="AE5" s="8" t="str">
        <f t="shared" ca="1" si="1"/>
        <v/>
      </c>
      <c r="AK5" s="5"/>
      <c r="AP5" s="2"/>
      <c r="AR5" s="8" t="str">
        <f t="shared" ca="1" si="2"/>
        <v/>
      </c>
      <c r="BB5" s="2"/>
      <c r="BE5" s="8" t="str">
        <f t="shared" ca="1" si="3"/>
        <v/>
      </c>
      <c r="BO5" s="2"/>
      <c r="BR5" s="8" t="str">
        <f t="shared" ca="1" si="5"/>
        <v/>
      </c>
      <c r="CA5" s="2"/>
      <c r="CE5" s="8" t="str">
        <f t="shared" ca="1" si="4"/>
        <v/>
      </c>
      <c r="CN5" s="2"/>
      <c r="CO5" s="10" t="s">
        <v>339</v>
      </c>
      <c r="CP5" s="10" t="s">
        <v>342</v>
      </c>
      <c r="CQ5" s="10" t="s">
        <v>343</v>
      </c>
      <c r="CR5" s="13" t="s">
        <v>344</v>
      </c>
      <c r="CS5" s="3">
        <v>44203</v>
      </c>
      <c r="CW5" t="s">
        <v>42</v>
      </c>
      <c r="CY5" t="s">
        <v>38</v>
      </c>
      <c r="DA5" t="s">
        <v>117</v>
      </c>
      <c r="DC5" t="s">
        <v>131</v>
      </c>
      <c r="DE5" t="s">
        <v>111</v>
      </c>
      <c r="DI5" t="s">
        <v>145</v>
      </c>
      <c r="DL5" t="s">
        <v>230</v>
      </c>
      <c r="DM5" t="s">
        <v>237</v>
      </c>
      <c r="DN5" t="s">
        <v>245</v>
      </c>
      <c r="DO5" t="s">
        <v>266</v>
      </c>
      <c r="DR5" t="s">
        <v>274</v>
      </c>
      <c r="DS5" t="s">
        <v>290</v>
      </c>
      <c r="DT5" t="s">
        <v>300</v>
      </c>
      <c r="DU5" t="s">
        <v>310</v>
      </c>
      <c r="DV5" t="s">
        <v>318</v>
      </c>
      <c r="DX5" t="s">
        <v>326</v>
      </c>
      <c r="DY5"/>
      <c r="EA5" s="1" t="s">
        <v>155</v>
      </c>
      <c r="EB5" s="1" t="s">
        <v>167</v>
      </c>
      <c r="EC5" s="1" t="s">
        <v>177</v>
      </c>
      <c r="ED5" s="1" t="s">
        <v>192</v>
      </c>
      <c r="EE5" s="1" t="s">
        <v>204</v>
      </c>
      <c r="EF5" s="1" t="s">
        <v>215</v>
      </c>
    </row>
    <row r="6" spans="1:138" x14ac:dyDescent="0.25">
      <c r="A6" s="7">
        <v>5</v>
      </c>
      <c r="B6" s="2" t="s">
        <v>129</v>
      </c>
      <c r="C6" s="2" t="s">
        <v>115</v>
      </c>
      <c r="D6" s="14">
        <v>789456</v>
      </c>
      <c r="E6" s="2" t="s">
        <v>219</v>
      </c>
      <c r="F6" s="2" t="s">
        <v>220</v>
      </c>
      <c r="G6" s="2" t="s">
        <v>40</v>
      </c>
      <c r="H6" s="2" t="s">
        <v>334</v>
      </c>
      <c r="I6" s="2" t="s">
        <v>37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150</v>
      </c>
      <c r="P6" s="2" t="s">
        <v>290</v>
      </c>
      <c r="Q6" s="3">
        <v>44211</v>
      </c>
      <c r="R6" s="8">
        <f t="shared" ca="1" si="0"/>
        <v>12</v>
      </c>
      <c r="S6" s="2" t="s">
        <v>142</v>
      </c>
      <c r="T6" s="2" t="s">
        <v>177</v>
      </c>
      <c r="V6" s="2" t="s">
        <v>142</v>
      </c>
      <c r="W6" s="2" t="s">
        <v>174</v>
      </c>
      <c r="AB6" s="2" t="s">
        <v>145</v>
      </c>
      <c r="AC6" s="2" t="s">
        <v>244</v>
      </c>
      <c r="AD6" s="3">
        <v>44210</v>
      </c>
      <c r="AE6" s="8">
        <f t="shared" ca="1" si="1"/>
        <v>11</v>
      </c>
      <c r="AF6" s="5" t="s">
        <v>142</v>
      </c>
      <c r="AG6" s="5" t="s">
        <v>185</v>
      </c>
      <c r="AH6" s="5" t="s">
        <v>221</v>
      </c>
      <c r="AI6" s="5" t="s">
        <v>142</v>
      </c>
      <c r="AJ6" s="5" t="s">
        <v>177</v>
      </c>
      <c r="AK6" s="5"/>
      <c r="AL6" s="2" t="s">
        <v>155</v>
      </c>
      <c r="AM6" s="2" t="s">
        <v>205</v>
      </c>
      <c r="AP6" s="2"/>
      <c r="AR6" s="8" t="str">
        <f t="shared" ca="1" si="2"/>
        <v/>
      </c>
      <c r="BB6" s="2"/>
      <c r="BE6" s="8" t="str">
        <f t="shared" ca="1" si="3"/>
        <v/>
      </c>
      <c r="BO6" s="2"/>
      <c r="BR6" s="8" t="str">
        <f t="shared" ca="1" si="5"/>
        <v/>
      </c>
      <c r="CA6" s="2"/>
      <c r="CE6" s="8" t="str">
        <f t="shared" ca="1" si="4"/>
        <v/>
      </c>
      <c r="CN6" s="2"/>
      <c r="CO6" s="10" t="s">
        <v>222</v>
      </c>
      <c r="CP6" s="10" t="s">
        <v>223</v>
      </c>
      <c r="CQ6" s="10"/>
      <c r="CR6" s="13" t="s">
        <v>335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132</v>
      </c>
      <c r="DE6" t="s">
        <v>112</v>
      </c>
      <c r="DI6" t="s">
        <v>146</v>
      </c>
      <c r="DL6" t="s">
        <v>231</v>
      </c>
      <c r="DM6" t="s">
        <v>238</v>
      </c>
      <c r="DN6" t="s">
        <v>246</v>
      </c>
      <c r="DO6" t="s">
        <v>267</v>
      </c>
      <c r="DR6" t="s">
        <v>275</v>
      </c>
      <c r="DS6" t="s">
        <v>291</v>
      </c>
      <c r="DT6" t="s">
        <v>301</v>
      </c>
      <c r="DU6" t="s">
        <v>311</v>
      </c>
      <c r="DV6" t="s">
        <v>319</v>
      </c>
      <c r="DX6" t="s">
        <v>327</v>
      </c>
      <c r="DY6"/>
      <c r="EA6" s="1" t="s">
        <v>157</v>
      </c>
      <c r="EB6" s="1" t="s">
        <v>168</v>
      </c>
      <c r="EC6" s="1" t="s">
        <v>178</v>
      </c>
      <c r="ED6" s="1" t="s">
        <v>193</v>
      </c>
      <c r="EE6" s="1" t="s">
        <v>205</v>
      </c>
      <c r="EF6" s="1" t="s">
        <v>216</v>
      </c>
    </row>
    <row r="7" spans="1:138" x14ac:dyDescent="0.25">
      <c r="A7" s="7">
        <v>6</v>
      </c>
      <c r="B7" s="2" t="s">
        <v>129</v>
      </c>
      <c r="C7" s="2" t="s">
        <v>116</v>
      </c>
      <c r="D7" s="14">
        <v>12</v>
      </c>
      <c r="E7" s="2" t="s">
        <v>381</v>
      </c>
      <c r="F7" s="2" t="s">
        <v>382</v>
      </c>
      <c r="G7" s="2" t="s">
        <v>36</v>
      </c>
      <c r="H7" s="2" t="s">
        <v>367</v>
      </c>
      <c r="I7" s="2" t="s">
        <v>120</v>
      </c>
      <c r="J7" s="2" t="s">
        <v>110</v>
      </c>
      <c r="O7" s="2" t="s">
        <v>148</v>
      </c>
      <c r="P7" s="2" t="s">
        <v>270</v>
      </c>
      <c r="R7" s="8">
        <f t="shared" ca="1" si="0"/>
        <v>0</v>
      </c>
      <c r="S7" s="2" t="s">
        <v>154</v>
      </c>
      <c r="T7" s="2" t="s">
        <v>189</v>
      </c>
      <c r="U7" s="2" t="s">
        <v>372</v>
      </c>
      <c r="AE7" s="8" t="str">
        <f t="shared" ca="1" si="1"/>
        <v/>
      </c>
      <c r="AK7" s="5"/>
      <c r="AP7" s="2"/>
      <c r="AR7" s="8" t="str">
        <f t="shared" ca="1" si="2"/>
        <v/>
      </c>
      <c r="BB7" s="2"/>
      <c r="BE7" s="8" t="str">
        <f t="shared" ca="1" si="3"/>
        <v/>
      </c>
      <c r="BO7" s="2"/>
      <c r="CA7" s="2"/>
      <c r="CE7" s="8" t="str">
        <f t="shared" ca="1" si="4"/>
        <v/>
      </c>
      <c r="CN7" s="2"/>
      <c r="CO7" s="10" t="s">
        <v>368</v>
      </c>
      <c r="CP7" s="10" t="s">
        <v>370</v>
      </c>
      <c r="CQ7" s="10" t="s">
        <v>371</v>
      </c>
      <c r="CW7" t="s">
        <v>44</v>
      </c>
      <c r="DA7" t="s">
        <v>119</v>
      </c>
      <c r="DE7" t="s">
        <v>113</v>
      </c>
      <c r="DI7" t="s">
        <v>147</v>
      </c>
      <c r="DL7" t="s">
        <v>232</v>
      </c>
      <c r="DM7" t="s">
        <v>239</v>
      </c>
      <c r="DN7" t="s">
        <v>247</v>
      </c>
      <c r="DR7" t="s">
        <v>276</v>
      </c>
      <c r="DS7" t="s">
        <v>292</v>
      </c>
      <c r="DT7" t="s">
        <v>302</v>
      </c>
      <c r="DU7" t="s">
        <v>312</v>
      </c>
      <c r="DV7" t="s">
        <v>320</v>
      </c>
      <c r="DX7" t="s">
        <v>328</v>
      </c>
      <c r="DY7"/>
      <c r="EB7" s="1" t="s">
        <v>169</v>
      </c>
      <c r="EC7" s="1" t="s">
        <v>179</v>
      </c>
      <c r="ED7" s="1" t="s">
        <v>194</v>
      </c>
      <c r="EE7" s="1" t="s">
        <v>206</v>
      </c>
      <c r="EF7" s="1" t="s">
        <v>217</v>
      </c>
    </row>
    <row r="8" spans="1:138" x14ac:dyDescent="0.25">
      <c r="A8" s="7">
        <v>7</v>
      </c>
      <c r="B8" s="2" t="s">
        <v>129</v>
      </c>
      <c r="C8" s="2" t="s">
        <v>116</v>
      </c>
      <c r="D8" s="14">
        <v>12</v>
      </c>
      <c r="E8" s="2" t="s">
        <v>381</v>
      </c>
      <c r="F8" s="2" t="s">
        <v>382</v>
      </c>
      <c r="G8" s="2" t="s">
        <v>36</v>
      </c>
      <c r="H8" s="2" t="s">
        <v>367</v>
      </c>
      <c r="I8" s="2" t="s">
        <v>120</v>
      </c>
      <c r="J8" s="2" t="s">
        <v>110</v>
      </c>
      <c r="O8" s="2" t="s">
        <v>148</v>
      </c>
      <c r="P8" s="2" t="s">
        <v>270</v>
      </c>
      <c r="R8" s="8">
        <f t="shared" ca="1" si="0"/>
        <v>0</v>
      </c>
      <c r="S8" s="2" t="s">
        <v>154</v>
      </c>
      <c r="T8" s="2" t="s">
        <v>189</v>
      </c>
      <c r="U8" s="2" t="s">
        <v>372</v>
      </c>
      <c r="AE8" s="8" t="str">
        <f t="shared" ca="1" si="1"/>
        <v/>
      </c>
      <c r="AK8" s="5"/>
      <c r="AP8" s="2"/>
      <c r="AR8" s="8" t="str">
        <f t="shared" ca="1" si="2"/>
        <v/>
      </c>
      <c r="BB8" s="2"/>
      <c r="BE8" s="8" t="str">
        <f t="shared" ca="1" si="3"/>
        <v/>
      </c>
      <c r="BO8" s="2"/>
      <c r="CA8" s="2"/>
      <c r="CE8" s="8" t="str">
        <f t="shared" ca="1" si="4"/>
        <v/>
      </c>
      <c r="CN8" s="2"/>
      <c r="CO8" s="10" t="s">
        <v>368</v>
      </c>
      <c r="CP8" s="10" t="s">
        <v>370</v>
      </c>
      <c r="CQ8" s="10" t="s">
        <v>371</v>
      </c>
      <c r="CW8" t="s">
        <v>45</v>
      </c>
      <c r="DE8" t="s">
        <v>114</v>
      </c>
      <c r="DI8" t="s">
        <v>148</v>
      </c>
      <c r="DL8" t="s">
        <v>233</v>
      </c>
      <c r="DM8" t="s">
        <v>240</v>
      </c>
      <c r="DN8" t="s">
        <v>248</v>
      </c>
      <c r="DR8" t="s">
        <v>277</v>
      </c>
      <c r="DS8" t="s">
        <v>293</v>
      </c>
      <c r="DT8" t="s">
        <v>303</v>
      </c>
      <c r="DU8" t="s">
        <v>313</v>
      </c>
      <c r="DV8" t="s">
        <v>321</v>
      </c>
      <c r="DX8" t="s">
        <v>329</v>
      </c>
      <c r="DY8"/>
      <c r="EB8" s="1" t="s">
        <v>170</v>
      </c>
      <c r="EC8" s="1" t="s">
        <v>180</v>
      </c>
      <c r="ED8" s="1" t="s">
        <v>195</v>
      </c>
      <c r="EE8" s="1" t="s">
        <v>207</v>
      </c>
      <c r="EF8" s="1" t="s">
        <v>218</v>
      </c>
    </row>
    <row r="9" spans="1:138" x14ac:dyDescent="0.25">
      <c r="A9" s="7">
        <v>8</v>
      </c>
      <c r="B9" s="2" t="s">
        <v>131</v>
      </c>
      <c r="C9" s="2" t="s">
        <v>116</v>
      </c>
      <c r="D9" s="14" t="s">
        <v>346</v>
      </c>
      <c r="E9" s="2" t="s">
        <v>375</v>
      </c>
      <c r="F9" s="2" t="s">
        <v>351</v>
      </c>
      <c r="G9" s="2" t="s">
        <v>44</v>
      </c>
      <c r="H9" s="2" t="s">
        <v>347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151</v>
      </c>
      <c r="P9" s="2" t="s">
        <v>304</v>
      </c>
      <c r="Q9" s="3">
        <v>44207</v>
      </c>
      <c r="R9" s="8">
        <f t="shared" ca="1" si="0"/>
        <v>1</v>
      </c>
      <c r="S9" s="2" t="s">
        <v>157</v>
      </c>
      <c r="T9" s="2" t="s">
        <v>212</v>
      </c>
      <c r="AE9" s="8" t="str">
        <f t="shared" ca="1" si="1"/>
        <v/>
      </c>
      <c r="AK9" s="5"/>
      <c r="AP9" s="2"/>
      <c r="AR9" s="8" t="str">
        <f t="shared" ca="1" si="2"/>
        <v/>
      </c>
      <c r="BB9" s="2"/>
      <c r="BE9" s="8" t="str">
        <f t="shared" ca="1" si="3"/>
        <v/>
      </c>
      <c r="BO9" s="2"/>
      <c r="CA9" s="2"/>
      <c r="CE9" s="8" t="str">
        <f t="shared" ca="1" si="4"/>
        <v/>
      </c>
      <c r="CN9" s="2"/>
      <c r="CO9" s="10"/>
      <c r="CP9" s="10"/>
      <c r="CQ9" s="10"/>
      <c r="DI9" t="s">
        <v>149</v>
      </c>
      <c r="DM9" t="s">
        <v>241</v>
      </c>
      <c r="DN9" t="s">
        <v>249</v>
      </c>
      <c r="DR9" t="s">
        <v>278</v>
      </c>
      <c r="DS9" t="s">
        <v>294</v>
      </c>
      <c r="DU9" t="s">
        <v>314</v>
      </c>
      <c r="DY9"/>
      <c r="EB9" s="1" t="s">
        <v>171</v>
      </c>
      <c r="EC9" s="1" t="s">
        <v>181</v>
      </c>
      <c r="ED9" s="1" t="s">
        <v>196</v>
      </c>
      <c r="EE9" s="1" t="s">
        <v>208</v>
      </c>
      <c r="EF9" s="1"/>
    </row>
    <row r="10" spans="1:138" x14ac:dyDescent="0.25">
      <c r="A10" s="7">
        <v>9</v>
      </c>
      <c r="B10" s="2" t="s">
        <v>132</v>
      </c>
      <c r="C10" s="2" t="s">
        <v>119</v>
      </c>
      <c r="D10" s="14">
        <v>123456</v>
      </c>
      <c r="E10" s="2" t="s">
        <v>361</v>
      </c>
      <c r="F10" s="2" t="s">
        <v>362</v>
      </c>
      <c r="G10" s="2" t="s">
        <v>44</v>
      </c>
      <c r="H10" s="2" t="s">
        <v>363</v>
      </c>
      <c r="I10" s="2" t="s">
        <v>120</v>
      </c>
      <c r="J10" s="2" t="s">
        <v>109</v>
      </c>
      <c r="K10" s="3">
        <v>44177</v>
      </c>
      <c r="L10" s="3">
        <v>44177</v>
      </c>
      <c r="M10" s="3">
        <v>44176</v>
      </c>
      <c r="N10" s="3">
        <v>44177</v>
      </c>
      <c r="O10" s="2" t="s">
        <v>147</v>
      </c>
      <c r="P10" s="2" t="s">
        <v>268</v>
      </c>
      <c r="Q10" s="3">
        <v>44177</v>
      </c>
      <c r="R10" s="8">
        <f t="shared" ca="1" si="0"/>
        <v>1</v>
      </c>
      <c r="S10" s="2" t="s">
        <v>155</v>
      </c>
      <c r="T10" s="2" t="s">
        <v>201</v>
      </c>
      <c r="AD10" s="8"/>
      <c r="AE10" s="8" t="str">
        <f t="shared" ca="1" si="1"/>
        <v/>
      </c>
      <c r="AK10" s="5"/>
      <c r="AP10" s="2"/>
      <c r="AR10" s="8" t="str">
        <f t="shared" ca="1" si="2"/>
        <v/>
      </c>
      <c r="BB10" s="2"/>
      <c r="BE10" s="8" t="str">
        <f t="shared" ca="1" si="3"/>
        <v/>
      </c>
      <c r="BO10" s="2"/>
      <c r="CA10" s="2"/>
      <c r="CE10" s="8" t="str">
        <f t="shared" ca="1" si="4"/>
        <v/>
      </c>
      <c r="CN10" s="2"/>
      <c r="CO10" s="10" t="s">
        <v>348</v>
      </c>
      <c r="CP10" s="10" t="s">
        <v>364</v>
      </c>
      <c r="CQ10" s="10" t="s">
        <v>365</v>
      </c>
      <c r="CR10" s="13" t="s">
        <v>366</v>
      </c>
      <c r="CS10" s="3">
        <v>44177</v>
      </c>
      <c r="CT10" s="3">
        <v>44177</v>
      </c>
      <c r="CU10" s="3">
        <v>44177</v>
      </c>
      <c r="DI10" t="s">
        <v>150</v>
      </c>
      <c r="DN10" t="s">
        <v>250</v>
      </c>
      <c r="DR10" t="s">
        <v>279</v>
      </c>
      <c r="DS10" t="s">
        <v>295</v>
      </c>
      <c r="DU10" t="s">
        <v>315</v>
      </c>
      <c r="DY10"/>
      <c r="EB10" s="1" t="s">
        <v>172</v>
      </c>
      <c r="EC10" s="1" t="s">
        <v>182</v>
      </c>
      <c r="ED10" s="1" t="s">
        <v>197</v>
      </c>
      <c r="EE10" s="1" t="s">
        <v>209</v>
      </c>
      <c r="EF10" s="1"/>
    </row>
    <row r="11" spans="1:138" x14ac:dyDescent="0.25">
      <c r="A11" s="7">
        <v>10</v>
      </c>
      <c r="B11" s="2" t="s">
        <v>129</v>
      </c>
      <c r="C11" s="2" t="s">
        <v>115</v>
      </c>
      <c r="D11" s="14">
        <v>987456</v>
      </c>
      <c r="E11" s="2" t="s">
        <v>352</v>
      </c>
      <c r="F11" s="2" t="s">
        <v>353</v>
      </c>
      <c r="G11" s="2" t="s">
        <v>44</v>
      </c>
      <c r="H11" s="2" t="s">
        <v>354</v>
      </c>
      <c r="I11" s="2" t="s">
        <v>39</v>
      </c>
      <c r="J11" s="2" t="s">
        <v>109</v>
      </c>
      <c r="K11" s="3">
        <v>44212</v>
      </c>
      <c r="L11" s="3">
        <v>44213</v>
      </c>
      <c r="M11" s="3">
        <v>44213</v>
      </c>
      <c r="N11" s="3">
        <v>44213</v>
      </c>
      <c r="O11" s="2" t="s">
        <v>146</v>
      </c>
      <c r="P11" s="2" t="s">
        <v>263</v>
      </c>
      <c r="Q11" s="3">
        <v>44214</v>
      </c>
      <c r="R11" s="8">
        <f t="shared" ca="1" si="0"/>
        <v>1</v>
      </c>
      <c r="S11" s="2" t="s">
        <v>141</v>
      </c>
      <c r="T11" s="2" t="s">
        <v>164</v>
      </c>
      <c r="AB11" s="2" t="s">
        <v>147</v>
      </c>
      <c r="AC11" s="2" t="s">
        <v>269</v>
      </c>
      <c r="AD11" s="3">
        <v>44214</v>
      </c>
      <c r="AE11" s="8">
        <f t="shared" ca="1" si="1"/>
        <v>1</v>
      </c>
      <c r="AK11" s="5"/>
      <c r="AP11" s="2"/>
      <c r="AR11" s="8" t="str">
        <f t="shared" ca="1" si="2"/>
        <v/>
      </c>
      <c r="BB11" s="2"/>
      <c r="BE11" s="8" t="str">
        <f t="shared" ca="1" si="3"/>
        <v/>
      </c>
      <c r="BO11" s="2"/>
      <c r="BR11" s="8" t="str">
        <f t="shared" ca="1" si="5"/>
        <v/>
      </c>
      <c r="CA11" s="2"/>
      <c r="CE11" s="8" t="str">
        <f t="shared" ca="1" si="4"/>
        <v/>
      </c>
      <c r="CN11" s="2"/>
      <c r="CO11" s="10" t="s">
        <v>355</v>
      </c>
      <c r="CP11" s="10" t="s">
        <v>356</v>
      </c>
      <c r="CQ11" s="10" t="s">
        <v>349</v>
      </c>
      <c r="CR11" s="13" t="s">
        <v>344</v>
      </c>
      <c r="CS11" s="3">
        <v>44211</v>
      </c>
      <c r="CT11" s="3">
        <v>44212</v>
      </c>
      <c r="CU11" s="3">
        <v>44214</v>
      </c>
      <c r="DI11" t="s">
        <v>153</v>
      </c>
      <c r="DN11" t="s">
        <v>251</v>
      </c>
      <c r="DR11" t="s">
        <v>280</v>
      </c>
      <c r="DS11" t="s">
        <v>296</v>
      </c>
      <c r="DY11"/>
      <c r="EB11" s="1" t="s">
        <v>173</v>
      </c>
      <c r="EC11" s="1" t="s">
        <v>183</v>
      </c>
      <c r="ED11" s="1" t="s">
        <v>198</v>
      </c>
      <c r="EE11" s="1" t="s">
        <v>210</v>
      </c>
      <c r="EF11" s="1"/>
    </row>
    <row r="12" spans="1:138" ht="30" x14ac:dyDescent="0.25">
      <c r="A12" s="7">
        <v>11</v>
      </c>
      <c r="B12" s="2" t="s">
        <v>132</v>
      </c>
      <c r="C12" s="2" t="s">
        <v>119</v>
      </c>
      <c r="D12" s="14">
        <v>987456</v>
      </c>
      <c r="E12" s="2" t="s">
        <v>357</v>
      </c>
      <c r="F12" s="2" t="s">
        <v>358</v>
      </c>
      <c r="G12" s="2" t="s">
        <v>44</v>
      </c>
      <c r="H12" s="2" t="s">
        <v>359</v>
      </c>
      <c r="I12" s="2" t="s">
        <v>39</v>
      </c>
      <c r="J12" s="2" t="s">
        <v>109</v>
      </c>
      <c r="K12" s="3">
        <v>44212</v>
      </c>
      <c r="L12" s="3">
        <v>44213</v>
      </c>
      <c r="M12" s="3">
        <v>44213</v>
      </c>
      <c r="N12" s="3">
        <v>44213</v>
      </c>
      <c r="O12" s="2" t="s">
        <v>148</v>
      </c>
      <c r="P12" s="2" t="s">
        <v>379</v>
      </c>
      <c r="Q12" s="3">
        <v>44215</v>
      </c>
      <c r="R12" s="8">
        <f t="shared" ca="1" si="0"/>
        <v>2</v>
      </c>
      <c r="S12" s="2" t="s">
        <v>154</v>
      </c>
      <c r="T12" s="2" t="s">
        <v>193</v>
      </c>
      <c r="U12" s="2" t="s">
        <v>383</v>
      </c>
      <c r="V12" s="2" t="s">
        <v>154</v>
      </c>
      <c r="W12" s="2" t="s">
        <v>194</v>
      </c>
      <c r="AB12" s="2" t="s">
        <v>147</v>
      </c>
      <c r="AC12" s="2" t="s">
        <v>269</v>
      </c>
      <c r="AD12" s="3">
        <v>44214</v>
      </c>
      <c r="AE12" s="8">
        <f t="shared" ca="1" si="1"/>
        <v>1</v>
      </c>
      <c r="AF12" s="5" t="s">
        <v>154</v>
      </c>
      <c r="AG12" s="5" t="s">
        <v>189</v>
      </c>
      <c r="AI12" s="5" t="s">
        <v>154</v>
      </c>
      <c r="AJ12" s="5" t="s">
        <v>189</v>
      </c>
      <c r="AK12" s="5"/>
      <c r="AP12" s="2"/>
      <c r="AR12" s="8" t="str">
        <f t="shared" ca="1" si="2"/>
        <v/>
      </c>
      <c r="BB12" s="2"/>
      <c r="BE12" s="8" t="str">
        <f t="shared" ca="1" si="3"/>
        <v/>
      </c>
      <c r="BO12" s="2"/>
      <c r="CA12" s="2"/>
      <c r="CE12" s="8" t="str">
        <f t="shared" ca="1" si="4"/>
        <v/>
      </c>
      <c r="CN12" s="2"/>
      <c r="CO12" s="10" t="s">
        <v>355</v>
      </c>
      <c r="CP12" s="10" t="s">
        <v>360</v>
      </c>
      <c r="CQ12" s="10" t="s">
        <v>384</v>
      </c>
      <c r="CR12" s="13" t="s">
        <v>344</v>
      </c>
      <c r="CS12" s="3">
        <v>44211</v>
      </c>
      <c r="CT12" s="3">
        <v>44212</v>
      </c>
      <c r="CU12" s="3">
        <v>44214</v>
      </c>
      <c r="DI12" t="s">
        <v>151</v>
      </c>
      <c r="DN12" t="s">
        <v>252</v>
      </c>
      <c r="DR12" t="s">
        <v>281</v>
      </c>
      <c r="DY12"/>
      <c r="EB12" s="1" t="s">
        <v>159</v>
      </c>
      <c r="EC12" s="1" t="s">
        <v>184</v>
      </c>
      <c r="ED12" s="1" t="s">
        <v>199</v>
      </c>
      <c r="EE12" s="1" t="s">
        <v>211</v>
      </c>
      <c r="EF12" s="1"/>
    </row>
    <row r="13" spans="1:138" x14ac:dyDescent="0.25">
      <c r="A13" s="7">
        <v>12</v>
      </c>
      <c r="B13" s="2" t="s">
        <v>129</v>
      </c>
      <c r="C13" s="2" t="s">
        <v>115</v>
      </c>
      <c r="D13" s="14">
        <v>789456</v>
      </c>
      <c r="E13" s="2" t="s">
        <v>373</v>
      </c>
      <c r="F13" s="2" t="s">
        <v>220</v>
      </c>
      <c r="G13" s="2" t="s">
        <v>40</v>
      </c>
      <c r="H13" s="2" t="s">
        <v>334</v>
      </c>
      <c r="I13" s="2" t="s">
        <v>37</v>
      </c>
      <c r="J13" s="2" t="s">
        <v>111</v>
      </c>
      <c r="K13" s="3">
        <v>44197</v>
      </c>
      <c r="L13" s="3">
        <v>44198</v>
      </c>
      <c r="M13" s="3">
        <v>44199</v>
      </c>
      <c r="N13" s="3">
        <v>44211</v>
      </c>
      <c r="O13" s="2" t="s">
        <v>153</v>
      </c>
      <c r="P13" s="2" t="s">
        <v>297</v>
      </c>
      <c r="Q13" s="3">
        <v>44211</v>
      </c>
      <c r="R13" s="8">
        <f t="shared" ref="R13:R20" ca="1" si="6">IF(ISBLANK(P13),"",IF(AND($M13&lt;&gt;"",ISBLANK(Q13)),TODAY()-$M13,Q13-$M13))</f>
        <v>12</v>
      </c>
      <c r="S13" s="2" t="s">
        <v>142</v>
      </c>
      <c r="T13" s="2" t="s">
        <v>177</v>
      </c>
      <c r="V13" s="2" t="s">
        <v>142</v>
      </c>
      <c r="W13" s="2" t="s">
        <v>174</v>
      </c>
      <c r="AB13" s="2" t="s">
        <v>145</v>
      </c>
      <c r="AC13" s="2" t="s">
        <v>244</v>
      </c>
      <c r="AD13" s="3">
        <v>44210</v>
      </c>
      <c r="AE13" s="9">
        <f t="shared" ref="AE13:AE20" ca="1" si="7">IF(ISBLANK(AC13),"",IF(AND($M13&lt;&gt;"",ISBLANK(AD13)),TODAY()-$M13,AD13-$M13))</f>
        <v>11</v>
      </c>
      <c r="AF13" s="5" t="s">
        <v>142</v>
      </c>
      <c r="AG13" s="5" t="s">
        <v>185</v>
      </c>
      <c r="AH13" s="5" t="s">
        <v>221</v>
      </c>
      <c r="AI13" s="5" t="s">
        <v>142</v>
      </c>
      <c r="AJ13" s="5" t="s">
        <v>177</v>
      </c>
      <c r="AK13" s="5"/>
      <c r="AL13" s="2" t="s">
        <v>155</v>
      </c>
      <c r="AM13" s="2" t="s">
        <v>205</v>
      </c>
      <c r="AP13" s="2"/>
      <c r="AR13" s="8" t="str">
        <f t="shared" ref="AR13:AR20" ca="1" si="8">IF(ISBLANK(AP13),"",IF(AND($M13&lt;&gt;"",ISBLANK(AQ13)),TODAY()-$M13,AQ13-$M13))</f>
        <v/>
      </c>
      <c r="BB13" s="2"/>
      <c r="BE13" s="8" t="str">
        <f t="shared" ref="BE13:BE20" ca="1" si="9">IF(ISBLANK(BC13),"",IF(AND($M13&lt;&gt;"",ISBLANK(BD13)),TODAY()-$M13,BD13-$M13))</f>
        <v/>
      </c>
      <c r="BO13" s="2"/>
      <c r="CA13" s="2"/>
      <c r="CE13" s="8" t="str">
        <f t="shared" ref="CE13:CE20" ca="1" si="10">IF(ISBLANK(CC13),"",IF(AND($M13&lt;&gt;"",ISBLANK(CD13)),TODAY()-$M13,CD13-$M13))</f>
        <v/>
      </c>
      <c r="CN13" s="2"/>
      <c r="CO13" s="10" t="s">
        <v>222</v>
      </c>
      <c r="CP13" s="10" t="s">
        <v>223</v>
      </c>
      <c r="CQ13" s="10"/>
      <c r="CR13" s="13" t="s">
        <v>335</v>
      </c>
      <c r="CS13" s="3">
        <v>44200</v>
      </c>
      <c r="CT13" s="3">
        <v>44205</v>
      </c>
      <c r="CU13" s="3">
        <v>44210</v>
      </c>
      <c r="DI13" t="s">
        <v>156</v>
      </c>
      <c r="DN13" t="s">
        <v>253</v>
      </c>
      <c r="DR13" t="s">
        <v>282</v>
      </c>
      <c r="DY13"/>
      <c r="EB13" s="1" t="s">
        <v>160</v>
      </c>
      <c r="EC13" s="1" t="s">
        <v>185</v>
      </c>
      <c r="ED13" s="1" t="s">
        <v>200</v>
      </c>
      <c r="EE13" s="1"/>
      <c r="EF13" s="1"/>
    </row>
    <row r="14" spans="1:138" x14ac:dyDescent="0.25">
      <c r="A14" s="7">
        <v>13</v>
      </c>
      <c r="B14" s="2" t="s">
        <v>132</v>
      </c>
      <c r="C14" s="2" t="s">
        <v>119</v>
      </c>
      <c r="D14" s="14">
        <v>123456</v>
      </c>
      <c r="E14" s="2" t="s">
        <v>374</v>
      </c>
      <c r="F14" s="2" t="s">
        <v>362</v>
      </c>
      <c r="G14" s="2" t="s">
        <v>44</v>
      </c>
      <c r="H14" s="2" t="s">
        <v>363</v>
      </c>
      <c r="I14" s="2" t="s">
        <v>120</v>
      </c>
      <c r="J14" s="2" t="s">
        <v>109</v>
      </c>
      <c r="K14" s="3">
        <v>44177</v>
      </c>
      <c r="L14" s="3">
        <v>44177</v>
      </c>
      <c r="M14" s="3">
        <v>44176</v>
      </c>
      <c r="N14" s="3">
        <v>44177</v>
      </c>
      <c r="O14" s="2" t="s">
        <v>146</v>
      </c>
      <c r="P14" s="2" t="s">
        <v>267</v>
      </c>
      <c r="Q14" s="3">
        <v>44177</v>
      </c>
      <c r="R14" s="8">
        <f t="shared" ca="1" si="6"/>
        <v>1</v>
      </c>
      <c r="S14" s="2" t="s">
        <v>154</v>
      </c>
      <c r="T14" s="2" t="s">
        <v>191</v>
      </c>
      <c r="AE14" s="9" t="str">
        <f t="shared" ca="1" si="7"/>
        <v/>
      </c>
      <c r="AK14" s="5"/>
      <c r="AP14" s="2"/>
      <c r="AR14" s="8" t="str">
        <f t="shared" ca="1" si="8"/>
        <v/>
      </c>
      <c r="BB14" s="2"/>
      <c r="BE14" s="8" t="str">
        <f t="shared" ca="1" si="9"/>
        <v/>
      </c>
      <c r="BO14" s="2"/>
      <c r="CA14" s="2"/>
      <c r="CE14" s="8" t="str">
        <f t="shared" ca="1" si="10"/>
        <v/>
      </c>
      <c r="CN14" s="2"/>
      <c r="CO14" s="10" t="s">
        <v>348</v>
      </c>
      <c r="CP14" s="10" t="s">
        <v>364</v>
      </c>
      <c r="CQ14" s="10" t="s">
        <v>365</v>
      </c>
      <c r="CR14" s="13">
        <v>398654.2</v>
      </c>
      <c r="CS14" s="3">
        <v>44177</v>
      </c>
      <c r="CT14" s="3">
        <v>44177</v>
      </c>
      <c r="CU14" s="3">
        <v>44177</v>
      </c>
      <c r="DI14" t="s">
        <v>152</v>
      </c>
      <c r="DN14" t="s">
        <v>254</v>
      </c>
      <c r="DR14" t="s">
        <v>283</v>
      </c>
      <c r="DY14"/>
      <c r="EB14" s="1" t="s">
        <v>161</v>
      </c>
      <c r="EC14" s="1" t="s">
        <v>186</v>
      </c>
      <c r="EE14" s="1"/>
      <c r="EF14" s="1"/>
    </row>
    <row r="15" spans="1:138" x14ac:dyDescent="0.25">
      <c r="A15" s="7">
        <v>14</v>
      </c>
      <c r="E15" s="2" t="s">
        <v>376</v>
      </c>
      <c r="F15" s="2" t="s">
        <v>377</v>
      </c>
      <c r="G15" s="2" t="s">
        <v>36</v>
      </c>
      <c r="H15" s="2" t="s">
        <v>378</v>
      </c>
      <c r="O15" s="2" t="s">
        <v>149</v>
      </c>
      <c r="P15" s="2" t="s">
        <v>271</v>
      </c>
      <c r="R15" s="8">
        <f t="shared" ca="1" si="6"/>
        <v>0</v>
      </c>
      <c r="S15" s="2" t="s">
        <v>142</v>
      </c>
      <c r="T15" s="2" t="s">
        <v>174</v>
      </c>
      <c r="AE15" s="9" t="str">
        <f t="shared" ca="1" si="7"/>
        <v/>
      </c>
      <c r="AK15" s="5"/>
      <c r="AP15" s="2"/>
      <c r="AR15" s="8" t="str">
        <f t="shared" ca="1" si="8"/>
        <v/>
      </c>
      <c r="BB15" s="2"/>
      <c r="BE15" s="8" t="str">
        <f t="shared" ca="1" si="9"/>
        <v/>
      </c>
      <c r="BO15" s="2"/>
      <c r="CA15" s="2"/>
      <c r="CE15" s="8" t="str">
        <f t="shared" ca="1" si="10"/>
        <v/>
      </c>
      <c r="CN15" s="2"/>
      <c r="CO15" s="10"/>
      <c r="CP15" s="10"/>
      <c r="CQ15" s="10"/>
      <c r="DI15" t="s">
        <v>158</v>
      </c>
      <c r="DN15" t="s">
        <v>255</v>
      </c>
      <c r="DR15" t="s">
        <v>284</v>
      </c>
      <c r="DY15"/>
      <c r="EB15" s="1" t="s">
        <v>162</v>
      </c>
      <c r="EC15" s="1" t="s">
        <v>187</v>
      </c>
      <c r="EE15" s="1"/>
      <c r="EF15" s="1"/>
    </row>
    <row r="16" spans="1:138" x14ac:dyDescent="0.25">
      <c r="A16" s="7">
        <v>15</v>
      </c>
      <c r="B16" s="2" t="s">
        <v>128</v>
      </c>
      <c r="C16" s="2" t="s">
        <v>115</v>
      </c>
      <c r="D16" s="14" t="s">
        <v>385</v>
      </c>
      <c r="E16" s="2" t="s">
        <v>386</v>
      </c>
      <c r="F16" s="2" t="s">
        <v>387</v>
      </c>
      <c r="G16" s="2" t="s">
        <v>40</v>
      </c>
      <c r="H16" s="2" t="s">
        <v>388</v>
      </c>
      <c r="I16" s="2" t="s">
        <v>34</v>
      </c>
      <c r="J16" s="2" t="s">
        <v>110</v>
      </c>
      <c r="K16" s="3">
        <v>44197</v>
      </c>
      <c r="L16" s="3">
        <v>44198</v>
      </c>
      <c r="M16" s="3">
        <v>44199</v>
      </c>
      <c r="N16" s="3">
        <v>44211</v>
      </c>
      <c r="O16" s="2" t="s">
        <v>145</v>
      </c>
      <c r="P16" s="2" t="s">
        <v>245</v>
      </c>
      <c r="Q16" s="3">
        <v>44210</v>
      </c>
      <c r="R16" s="8">
        <f t="shared" ca="1" si="6"/>
        <v>11</v>
      </c>
      <c r="S16" s="2" t="s">
        <v>142</v>
      </c>
      <c r="T16" s="2" t="s">
        <v>174</v>
      </c>
      <c r="V16" s="2" t="s">
        <v>142</v>
      </c>
      <c r="W16" s="2" t="s">
        <v>177</v>
      </c>
      <c r="AB16" s="2" t="s">
        <v>147</v>
      </c>
      <c r="AC16" s="2" t="s">
        <v>269</v>
      </c>
      <c r="AD16" s="3">
        <v>44210</v>
      </c>
      <c r="AE16" s="9">
        <f t="shared" ca="1" si="7"/>
        <v>11</v>
      </c>
      <c r="AF16" s="5" t="s">
        <v>155</v>
      </c>
      <c r="AG16" s="5" t="s">
        <v>201</v>
      </c>
      <c r="AI16" s="5" t="s">
        <v>155</v>
      </c>
      <c r="AJ16" s="5" t="s">
        <v>205</v>
      </c>
      <c r="AK16" s="5"/>
      <c r="AP16" s="2"/>
      <c r="AR16" s="8" t="str">
        <f t="shared" ca="1" si="8"/>
        <v/>
      </c>
      <c r="BB16" s="2"/>
      <c r="BE16" s="8" t="str">
        <f t="shared" ca="1" si="9"/>
        <v/>
      </c>
      <c r="BO16" s="2"/>
      <c r="CA16" s="2"/>
      <c r="CE16" s="8" t="str">
        <f t="shared" ca="1" si="10"/>
        <v/>
      </c>
      <c r="CN16" s="2"/>
      <c r="CO16" s="10" t="s">
        <v>389</v>
      </c>
      <c r="CP16" s="10" t="s">
        <v>390</v>
      </c>
      <c r="CQ16" s="10"/>
      <c r="CR16" s="13">
        <v>123456.99</v>
      </c>
      <c r="CS16" s="3">
        <v>44200</v>
      </c>
      <c r="CT16" s="3">
        <v>44203</v>
      </c>
      <c r="CU16" s="3">
        <v>44209</v>
      </c>
      <c r="DN16" t="s">
        <v>256</v>
      </c>
      <c r="DR16" t="s">
        <v>285</v>
      </c>
      <c r="DY16"/>
      <c r="EB16" s="1" t="s">
        <v>163</v>
      </c>
      <c r="EC16" s="1" t="s">
        <v>188</v>
      </c>
      <c r="EE16" s="1"/>
      <c r="EF16" s="1"/>
    </row>
    <row r="17" spans="1:136" x14ac:dyDescent="0.25">
      <c r="A17" s="7">
        <v>16</v>
      </c>
      <c r="B17" s="2" t="s">
        <v>128</v>
      </c>
      <c r="C17" s="2" t="s">
        <v>115</v>
      </c>
      <c r="D17" s="14" t="s">
        <v>385</v>
      </c>
      <c r="E17" s="2" t="s">
        <v>386</v>
      </c>
      <c r="F17" s="2" t="s">
        <v>387</v>
      </c>
      <c r="G17" s="2" t="s">
        <v>40</v>
      </c>
      <c r="H17" s="2" t="s">
        <v>388</v>
      </c>
      <c r="I17" s="2" t="s">
        <v>34</v>
      </c>
      <c r="J17" s="2" t="s">
        <v>110</v>
      </c>
      <c r="K17" s="3">
        <v>44197</v>
      </c>
      <c r="L17" s="3">
        <v>44198</v>
      </c>
      <c r="M17" s="3">
        <v>44199</v>
      </c>
      <c r="N17" s="3">
        <v>44211</v>
      </c>
      <c r="O17" s="2" t="s">
        <v>145</v>
      </c>
      <c r="P17" s="2" t="s">
        <v>245</v>
      </c>
      <c r="Q17" s="3">
        <v>44210</v>
      </c>
      <c r="R17" s="8">
        <f t="shared" ca="1" si="6"/>
        <v>11</v>
      </c>
      <c r="S17" s="2" t="s">
        <v>142</v>
      </c>
      <c r="T17" s="2" t="s">
        <v>174</v>
      </c>
      <c r="V17" s="2" t="s">
        <v>142</v>
      </c>
      <c r="W17" s="2" t="s">
        <v>177</v>
      </c>
      <c r="AB17" s="2" t="s">
        <v>147</v>
      </c>
      <c r="AC17" s="2" t="s">
        <v>269</v>
      </c>
      <c r="AD17" s="3">
        <v>44210</v>
      </c>
      <c r="AE17" s="9">
        <f t="shared" ca="1" si="7"/>
        <v>11</v>
      </c>
      <c r="AF17" s="5" t="s">
        <v>155</v>
      </c>
      <c r="AG17" s="5" t="s">
        <v>201</v>
      </c>
      <c r="AI17" s="5" t="s">
        <v>155</v>
      </c>
      <c r="AJ17" s="5" t="s">
        <v>205</v>
      </c>
      <c r="AK17" s="5"/>
      <c r="AP17" s="2"/>
      <c r="AR17" s="8" t="str">
        <f t="shared" ca="1" si="8"/>
        <v/>
      </c>
      <c r="BB17" s="2"/>
      <c r="BE17" s="8" t="str">
        <f t="shared" ca="1" si="9"/>
        <v/>
      </c>
      <c r="BO17" s="2"/>
      <c r="CA17" s="2"/>
      <c r="CE17" s="8" t="str">
        <f t="shared" ca="1" si="10"/>
        <v/>
      </c>
      <c r="CN17" s="2"/>
      <c r="CO17" s="10" t="s">
        <v>389</v>
      </c>
      <c r="CP17" s="10" t="s">
        <v>390</v>
      </c>
      <c r="CQ17" s="10"/>
      <c r="CR17" s="13">
        <v>123456.55</v>
      </c>
      <c r="CS17" s="3">
        <v>44200</v>
      </c>
      <c r="CT17" s="3">
        <v>44203</v>
      </c>
      <c r="CU17" s="3">
        <v>44209</v>
      </c>
      <c r="DN17" t="s">
        <v>257</v>
      </c>
      <c r="DR17" t="s">
        <v>286</v>
      </c>
      <c r="DY17"/>
      <c r="EE17" s="1"/>
      <c r="EF17" s="1"/>
    </row>
    <row r="18" spans="1:136" x14ac:dyDescent="0.25">
      <c r="A18" s="7">
        <v>17</v>
      </c>
      <c r="B18" s="2" t="s">
        <v>128</v>
      </c>
      <c r="E18" s="2" t="s">
        <v>391</v>
      </c>
      <c r="R18" s="8" t="str">
        <f t="shared" ca="1" si="6"/>
        <v/>
      </c>
      <c r="AE18" s="9" t="str">
        <f t="shared" ca="1" si="7"/>
        <v/>
      </c>
      <c r="AK18" s="5"/>
      <c r="AP18" s="2"/>
      <c r="AR18" s="8" t="str">
        <f t="shared" ca="1" si="8"/>
        <v/>
      </c>
      <c r="BB18" s="2"/>
      <c r="BE18" s="8" t="str">
        <f t="shared" ca="1" si="9"/>
        <v/>
      </c>
      <c r="BO18" s="2"/>
      <c r="CA18" s="2"/>
      <c r="CE18" s="8" t="str">
        <f t="shared" ca="1" si="10"/>
        <v/>
      </c>
      <c r="CN18" s="2"/>
      <c r="CO18" s="10"/>
      <c r="CP18" s="10"/>
      <c r="CQ18" s="10"/>
      <c r="CR18" s="13">
        <v>123456.33</v>
      </c>
      <c r="DN18" t="s">
        <v>258</v>
      </c>
      <c r="DY18"/>
      <c r="EE18" s="1"/>
      <c r="EF18" s="1"/>
    </row>
    <row r="19" spans="1:136" x14ac:dyDescent="0.25">
      <c r="A19" s="7">
        <v>18</v>
      </c>
      <c r="E19" s="2" t="s">
        <v>392</v>
      </c>
      <c r="R19" s="8" t="str">
        <f t="shared" ca="1" si="6"/>
        <v/>
      </c>
      <c r="AE19" s="9" t="str">
        <f t="shared" ca="1" si="7"/>
        <v/>
      </c>
      <c r="AK19" s="5"/>
      <c r="AP19" s="2"/>
      <c r="AR19" s="8" t="str">
        <f t="shared" ca="1" si="8"/>
        <v/>
      </c>
      <c r="BB19" s="2"/>
      <c r="BE19" s="8" t="str">
        <f t="shared" ca="1" si="9"/>
        <v/>
      </c>
      <c r="BO19" s="2"/>
      <c r="CA19" s="2"/>
      <c r="CE19" s="8" t="str">
        <f t="shared" ca="1" si="10"/>
        <v/>
      </c>
      <c r="CN19" s="2"/>
      <c r="CO19" s="10"/>
      <c r="CP19" s="10"/>
      <c r="CQ19" s="10"/>
      <c r="DN19" t="s">
        <v>259</v>
      </c>
      <c r="DY19"/>
      <c r="EE19" s="1"/>
    </row>
    <row r="20" spans="1:136" x14ac:dyDescent="0.25">
      <c r="A20" s="7">
        <v>19</v>
      </c>
      <c r="B20" s="2" t="s">
        <v>130</v>
      </c>
      <c r="E20" s="2" t="s">
        <v>393</v>
      </c>
      <c r="F20" s="2" t="s">
        <v>394</v>
      </c>
      <c r="I20" s="2" t="s">
        <v>120</v>
      </c>
      <c r="J20" s="2" t="s">
        <v>113</v>
      </c>
      <c r="O20" s="2" t="s">
        <v>146</v>
      </c>
      <c r="P20" s="2" t="s">
        <v>263</v>
      </c>
      <c r="R20" s="8">
        <f t="shared" ca="1" si="6"/>
        <v>0</v>
      </c>
      <c r="S20" s="2" t="s">
        <v>155</v>
      </c>
      <c r="T20" s="2" t="s">
        <v>201</v>
      </c>
      <c r="AE20" s="9" t="str">
        <f t="shared" ca="1" si="7"/>
        <v/>
      </c>
      <c r="AK20" s="5"/>
      <c r="AP20" s="2"/>
      <c r="AR20" s="8" t="str">
        <f t="shared" ca="1" si="8"/>
        <v/>
      </c>
      <c r="BB20" s="2"/>
      <c r="BE20" s="8" t="str">
        <f t="shared" ca="1" si="9"/>
        <v/>
      </c>
      <c r="BO20" s="2"/>
      <c r="CA20" s="2"/>
      <c r="CE20" s="8" t="str">
        <f t="shared" ca="1" si="10"/>
        <v/>
      </c>
      <c r="CN20" s="2"/>
      <c r="CO20" s="10"/>
      <c r="CP20" s="10"/>
      <c r="CQ20" s="10"/>
      <c r="CR20" s="13">
        <v>147852369.58000001</v>
      </c>
      <c r="DN20" t="s">
        <v>260</v>
      </c>
      <c r="DY20"/>
      <c r="EE20" s="1"/>
    </row>
    <row r="21" spans="1:136" x14ac:dyDescent="0.25">
      <c r="A21" s="7">
        <v>20</v>
      </c>
      <c r="B21" s="2" t="s">
        <v>129</v>
      </c>
      <c r="C21" s="2" t="s">
        <v>119</v>
      </c>
      <c r="E21" s="2" t="s">
        <v>395</v>
      </c>
      <c r="G21" s="2" t="s">
        <v>42</v>
      </c>
      <c r="H21" s="2" t="s">
        <v>396</v>
      </c>
      <c r="I21" s="2" t="s">
        <v>38</v>
      </c>
      <c r="J21" s="2" t="s">
        <v>114</v>
      </c>
      <c r="K21" s="3">
        <v>44202</v>
      </c>
      <c r="L21" s="3">
        <v>44203</v>
      </c>
      <c r="M21" s="3">
        <v>44204</v>
      </c>
      <c r="N21" s="3">
        <v>44206</v>
      </c>
      <c r="O21" s="2" t="s">
        <v>146</v>
      </c>
      <c r="P21" s="2" t="s">
        <v>263</v>
      </c>
      <c r="R21" s="8">
        <f ca="1">IF(ISBLANK(P21),"",IF(AND($M21&lt;&gt;"",ISBLANK(Q21)),TODAY()-$M21,Q21-$M21))</f>
        <v>14</v>
      </c>
      <c r="S21" s="2" t="s">
        <v>155</v>
      </c>
      <c r="T21" s="2" t="s">
        <v>201</v>
      </c>
      <c r="V21" s="2" t="s">
        <v>155</v>
      </c>
      <c r="W21" s="2" t="s">
        <v>206</v>
      </c>
      <c r="AE21" s="9" t="str">
        <f ca="1">IF(ISBLANK(AC21),"",IF(AND($M21&lt;&gt;"",ISBLANK(AD21)),TODAY()-$M21,AD21-$M21))</f>
        <v/>
      </c>
      <c r="AK21" s="5"/>
      <c r="AP21" s="2"/>
      <c r="AR21" s="8" t="str">
        <f ca="1">IF(ISBLANK(AP21),"",IF(AND($M21&lt;&gt;"",ISBLANK(AQ21)),TODAY()-$M21,AQ21-$M21))</f>
        <v/>
      </c>
      <c r="BB21" s="2"/>
      <c r="BE21" s="8" t="str">
        <f ca="1">IF(ISBLANK(BC21),"",IF(AND($M21&lt;&gt;"",ISBLANK(BD21)),TODAY()-$M21,BD21-$M21))</f>
        <v/>
      </c>
      <c r="BO21" s="2"/>
      <c r="CA21" s="2"/>
      <c r="CE21" s="8" t="str">
        <f ca="1">IF(ISBLANK(CC21),"",IF(AND($M21&lt;&gt;"",ISBLANK(CD21)),TODAY()-$M21,CD21-$M21))</f>
        <v/>
      </c>
      <c r="CN21" s="2"/>
      <c r="CO21" s="10" t="s">
        <v>397</v>
      </c>
      <c r="CP21" s="10" t="s">
        <v>398</v>
      </c>
      <c r="CQ21" s="10" t="s">
        <v>399</v>
      </c>
      <c r="CR21" s="13">
        <v>50</v>
      </c>
      <c r="CS21" s="3">
        <v>44205</v>
      </c>
      <c r="DN21" t="s">
        <v>261</v>
      </c>
      <c r="DY21"/>
      <c r="EE21" s="1"/>
    </row>
    <row r="22" spans="1:136" x14ac:dyDescent="0.25">
      <c r="DN22" t="s">
        <v>262</v>
      </c>
      <c r="DY22"/>
      <c r="EE22" s="1"/>
    </row>
    <row r="23" spans="1:136" x14ac:dyDescent="0.25">
      <c r="DY23"/>
      <c r="EE23" s="1"/>
    </row>
    <row r="24" spans="1:136" x14ac:dyDescent="0.25">
      <c r="DY24"/>
      <c r="EE24" s="1"/>
    </row>
    <row r="25" spans="1:136" x14ac:dyDescent="0.25">
      <c r="DY25"/>
      <c r="EE25" s="1"/>
    </row>
    <row r="26" spans="1:136" x14ac:dyDescent="0.25">
      <c r="DY26"/>
      <c r="EE26" s="1"/>
    </row>
    <row r="27" spans="1:136" x14ac:dyDescent="0.25">
      <c r="DY27"/>
      <c r="EE27" s="1"/>
    </row>
    <row r="28" spans="1:136" x14ac:dyDescent="0.25">
      <c r="DY28"/>
      <c r="EE28" s="1"/>
    </row>
    <row r="29" spans="1:136" x14ac:dyDescent="0.25">
      <c r="DY29"/>
      <c r="EE29" s="1"/>
    </row>
    <row r="30" spans="1:136" x14ac:dyDescent="0.25">
      <c r="DY30"/>
      <c r="EE30" s="1"/>
    </row>
    <row r="31" spans="1:136" x14ac:dyDescent="0.25">
      <c r="DY31"/>
      <c r="EE31" s="1"/>
    </row>
    <row r="32" spans="1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</sheetData>
  <sortState ref="CY3:CY31">
    <sortCondition ref="CY2"/>
  </sortState>
  <phoneticPr fontId="2" type="noConversion"/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2021-01-22T19:55:52Z</dcterms:modified>
</cp:coreProperties>
</file>