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iles\Offer_Management\2020\"/>
    </mc:Choice>
  </mc:AlternateContent>
  <bookViews>
    <workbookView xWindow="0" yWindow="0" windowWidth="23040" windowHeight="9192"/>
  </bookViews>
  <sheets>
    <sheet name="Analyze" sheetId="3" r:id="rId1"/>
    <sheet name="Yearly Target" sheetId="1" r:id="rId2"/>
    <sheet name="Invoices" sheetId="2" r:id="rId3"/>
  </sheets>
  <definedNames>
    <definedName name="_xlcn.WorksheetConnection_Book3Invoices1" hidden="1">Invoices[]</definedName>
    <definedName name="_xlcn.WorksheetConnection_Example.xlsxTarget1" hidden="1">Target[]</definedName>
  </definedNames>
  <calcPr calcId="162913"/>
  <pivotCaches>
    <pivotCache cacheId="767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Invoices" name="Invoices" connection="WorksheetConnection_Book3!Invoices"/>
          <x15:modelTable id="Target" name="Target" connection="WorksheetConnection_Example.xlsx!Target"/>
        </x15:modelTables>
        <x15:extLst>
          <ext xmlns:x16="http://schemas.microsoft.com/office/spreadsheetml/2014/11/main" uri="{9835A34E-60A6-4A7C-AAB8-D5F71C897F49}">
            <x16:modelTimeGroupings>
              <x16:modelTimeGrouping tableName="Invoices" columnName="Date_Invoice" columnId="Date_Invoice">
                <x16:calculatedTimeColumn columnName="Date_Invoice (Year)" columnId="Date_Invoice (Year)" contentType="years" isSelected="1"/>
                <x16:calculatedTimeColumn columnName="Date_Invoice (Quarter)" columnId="Date_Invoice (Quarter)" contentType="quarters" isSelected="1"/>
                <x16:calculatedTimeColumn columnName="Date_Invoice (Month Index)" columnId="Date_Invoice (Month Index)" contentType="monthsindex" isSelected="1"/>
                <x16:calculatedTimeColumn columnName="Date_Invoice (Month)" columnId="Date_Invoice (Month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B11" i="2" l="1"/>
  <c r="B7" i="2"/>
  <c r="A3" i="2"/>
  <c r="B2" i="2"/>
  <c r="A2" i="2"/>
</calcChain>
</file>

<file path=xl/connections.xml><?xml version="1.0" encoding="utf-8"?>
<connections xmlns="http://schemas.openxmlformats.org/spreadsheetml/2006/main">
  <connection id="1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ook3!Invoices" type="102" refreshedVersion="6" minRefreshableVersion="5">
    <extLst>
      <ext xmlns:x15="http://schemas.microsoft.com/office/spreadsheetml/2010/11/main" uri="{DE250136-89BD-433C-8126-D09CA5730AF9}">
        <x15:connection id="Invoices" autoDelete="1">
          <x15:rangePr sourceName="_xlcn.WorksheetConnection_Book3Invoices1"/>
        </x15:connection>
      </ext>
    </extLst>
  </connection>
  <connection id="3" name="WorksheetConnection_Example.xlsx!Target" type="102" refreshedVersion="6" minRefreshableVersion="5">
    <extLst>
      <ext xmlns:x15="http://schemas.microsoft.com/office/spreadsheetml/2010/11/main" uri="{DE250136-89BD-433C-8126-D09CA5730AF9}">
        <x15:connection id="Target">
          <x15:rangePr sourceName="_xlcn.WorksheetConnection_Example.xlsxTarget1"/>
        </x15:connection>
      </ext>
    </extLst>
  </connection>
</connections>
</file>

<file path=xl/sharedStrings.xml><?xml version="1.0" encoding="utf-8"?>
<sst xmlns="http://schemas.openxmlformats.org/spreadsheetml/2006/main" count="103" uniqueCount="29">
  <si>
    <t>Year</t>
  </si>
  <si>
    <t>Partner_id</t>
  </si>
  <si>
    <t>Partner Name</t>
  </si>
  <si>
    <t>Customer1</t>
  </si>
  <si>
    <t>Customer2</t>
  </si>
  <si>
    <t>Customer3</t>
  </si>
  <si>
    <t>Cat1</t>
  </si>
  <si>
    <t>Cat2</t>
  </si>
  <si>
    <t>Cat3</t>
  </si>
  <si>
    <t>Category</t>
  </si>
  <si>
    <t>Target</t>
  </si>
  <si>
    <t>Period</t>
  </si>
  <si>
    <t>Date_Invoice</t>
  </si>
  <si>
    <t>Clients_Group</t>
  </si>
  <si>
    <t>Février</t>
  </si>
  <si>
    <t>Top</t>
  </si>
  <si>
    <t>None</t>
  </si>
  <si>
    <t>Total</t>
  </si>
  <si>
    <t>Janvier</t>
  </si>
  <si>
    <t>Column Labels</t>
  </si>
  <si>
    <t>Grand Total</t>
  </si>
  <si>
    <t>Row Labels</t>
  </si>
  <si>
    <t>Total Difference Y-1</t>
  </si>
  <si>
    <t>Difference Y-1</t>
  </si>
  <si>
    <t>Total Total</t>
  </si>
  <si>
    <t>Total Difference % Y-1</t>
  </si>
  <si>
    <t>Difference % Y-1</t>
  </si>
  <si>
    <t>Total Yearly Target</t>
  </si>
  <si>
    <t>Yearly Target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</si>
</sst>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Fill="1" applyAlignment="1">
      <alignment horizontal="center"/>
    </xf>
    <xf numFmtId="1" fontId="0" fillId="0" borderId="1" xfId="0" applyNumberFormat="1" applyFont="1" applyFill="1" applyBorder="1" applyAlignment="1">
      <alignment horizontal="right"/>
    </xf>
    <xf numFmtId="164" fontId="0" fillId="0" borderId="1" xfId="0" applyNumberFormat="1" applyFont="1" applyFill="1" applyBorder="1"/>
    <xf numFmtId="0" fontId="0" fillId="0" borderId="1" xfId="0" applyFont="1" applyFill="1" applyBorder="1"/>
    <xf numFmtId="0" fontId="0" fillId="0" borderId="0" xfId="0" applyFill="1"/>
    <xf numFmtId="0" fontId="0" fillId="0" borderId="1" xfId="0" applyNumberFormat="1" applyFont="1" applyFill="1" applyBorder="1"/>
    <xf numFmtId="4" fontId="0" fillId="0" borderId="1" xfId="0" applyNumberFormat="1" applyFont="1" applyFill="1" applyBorder="1"/>
    <xf numFmtId="0" fontId="1" fillId="2" borderId="2" xfId="0" applyNumberFormat="1" applyFont="1" applyFill="1" applyBorder="1"/>
    <xf numFmtId="0" fontId="3" fillId="2" borderId="2" xfId="0" applyFont="1" applyFill="1" applyBorder="1" applyAlignment="1">
      <alignment horizontal="center"/>
    </xf>
    <xf numFmtId="0" fontId="1" fillId="2" borderId="2" xfId="0" applyFont="1" applyFill="1" applyBorder="1"/>
    <xf numFmtId="4" fontId="1" fillId="2" borderId="2" xfId="0" applyNumberFormat="1" applyFont="1" applyFill="1" applyBorder="1"/>
    <xf numFmtId="0" fontId="0" fillId="0" borderId="3" xfId="0" applyNumberFormat="1" applyFont="1" applyFill="1" applyBorder="1"/>
    <xf numFmtId="0" fontId="0" fillId="0" borderId="3" xfId="0" applyFont="1" applyFill="1" applyBorder="1"/>
    <xf numFmtId="4" fontId="0" fillId="0" borderId="3" xfId="0" applyNumberFormat="1" applyFont="1" applyFill="1" applyBorder="1"/>
    <xf numFmtId="1" fontId="0" fillId="0" borderId="1" xfId="0" applyNumberFormat="1" applyFont="1" applyFill="1" applyBorder="1"/>
    <xf numFmtId="1" fontId="0" fillId="0" borderId="0" xfId="0" applyNumberFormat="1" applyFont="1" applyFill="1" applyBorder="1"/>
    <xf numFmtId="1" fontId="1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" fontId="0" fillId="0" borderId="0" xfId="0" applyNumberFormat="1"/>
    <xf numFmtId="1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82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" formatCode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" formatCode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" formatCode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yy;@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Eric Faite" refreshedDate="43966.386017476849" backgroundQuery="1" createdVersion="6" refreshedVersion="6" minRefreshableVersion="3" recordCount="0" supportSubquery="1" supportAdvancedDrill="1">
  <cacheSource type="external" connectionId="1"/>
  <cacheFields count="7">
    <cacheField name="[Invoices].[Clients_Group].[Clients_Group]" caption="Clients_Group" numFmtId="0" hierarchy="3" level="1">
      <sharedItems count="2">
        <s v="None"/>
        <s v="Top"/>
      </sharedItems>
    </cacheField>
    <cacheField name="[Invoices].[Partner Name].[Partner Name]" caption="Partner Name" numFmtId="0" hierarchy="5" level="1">
      <sharedItems count="3">
        <s v="Customer3"/>
        <s v="Customer1"/>
        <s v="Customer2"/>
      </sharedItems>
    </cacheField>
    <cacheField name="[Invoices].[Year].[Year]" caption="Year" numFmtId="0" level="1">
      <sharedItems containsSemiMixedTypes="0" containsString="0" containsNumber="1" containsInteger="1" minValue="2018" maxValue="2020" count="3">
        <n v="2018"/>
        <n v="2019"/>
        <n v="2020"/>
      </sharedItems>
      <extLst>
        <ext xmlns:x15="http://schemas.microsoft.com/office/spreadsheetml/2010/11/main" uri="{4F2E5C28-24EA-4eb8-9CBF-B6C8F9C3D259}">
          <x15:cachedUniqueNames>
            <x15:cachedUniqueName index="0" name="[Invoices].[Year].&amp;[2018]"/>
            <x15:cachedUniqueName index="1" name="[Invoices].[Year].&amp;[2019]"/>
            <x15:cachedUniqueName index="2" name="[Invoices].[Year].&amp;[2020]"/>
          </x15:cachedUniqueNames>
        </ext>
      </extLst>
    </cacheField>
    <cacheField name="[Measures].[Sum of Total]" caption="Sum of Total" numFmtId="0" hierarchy="21" level="32767"/>
    <cacheField name="[Measures].[Sum of Target]" caption="Sum of Target" numFmtId="0" hierarchy="26" level="32767"/>
    <cacheField name="Dummy0" numFmtId="0" hierarchy="27" level="32767">
      <extLst>
        <ext xmlns:x14="http://schemas.microsoft.com/office/spreadsheetml/2009/9/main" uri="{63CAB8AC-B538-458d-9737-405883B0398D}">
          <x14:cacheField ignore="1"/>
        </ext>
      </extLst>
    </cacheField>
    <cacheField name="Dummy1" numFmtId="0" hierarchy="28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29">
    <cacheHierarchy uniqueName="[Invoices].[Year]" caption="Year" attribute="1" defaultMemberUniqueName="[Invoices].[Year].[All]" allUniqueName="[Invoices].[Year].[All]" dimensionUniqueName="[Invoices]" displayFolder="" count="2" memberValueDatatype="20" unbalanced="0">
      <fieldsUsage count="2">
        <fieldUsage x="-1"/>
        <fieldUsage x="2"/>
      </fieldsUsage>
    </cacheHierarchy>
    <cacheHierarchy uniqueName="[Invoices].[Period]" caption="Period" attribute="1" defaultMemberUniqueName="[Invoices].[Period].[All]" allUniqueName="[Invoices].[Period].[All]" dimensionUniqueName="[Invoices]" displayFolder="" count="0" memberValueDatatype="130" unbalanced="0"/>
    <cacheHierarchy uniqueName="[Invoices].[Date_Invoice]" caption="Date_Invoice" attribute="1" time="1" defaultMemberUniqueName="[Invoices].[Date_Invoice].[All]" allUniqueName="[Invoices].[Date_Invoice].[All]" dimensionUniqueName="[Invoices]" displayFolder="" count="0" memberValueDatatype="7" unbalanced="0"/>
    <cacheHierarchy uniqueName="[Invoices].[Clients_Group]" caption="Clients_Group" attribute="1" defaultMemberUniqueName="[Invoices].[Clients_Group].[All]" allUniqueName="[Invoices].[Clients_Group].[All]" dimensionUniqueName="[Invoices]" displayFolder="" count="2" memberValueDatatype="130" unbalanced="0">
      <fieldsUsage count="2">
        <fieldUsage x="-1"/>
        <fieldUsage x="0"/>
      </fieldsUsage>
    </cacheHierarchy>
    <cacheHierarchy uniqueName="[Invoices].[Partner_id]" caption="Partner_id" attribute="1" defaultMemberUniqueName="[Invoices].[Partner_id].[All]" allUniqueName="[Invoices].[Partner_id].[All]" dimensionUniqueName="[Invoices]" displayFolder="" count="0" memberValueDatatype="20" unbalanced="0"/>
    <cacheHierarchy uniqueName="[Invoices].[Partner Name]" caption="Partner Name" attribute="1" defaultMemberUniqueName="[Invoices].[Partner Name].[All]" allUniqueName="[Invoices].[Partner Name].[All]" dimensionUniqueName="[Invoices]" displayFolder="" count="2" memberValueDatatype="130" unbalanced="0">
      <fieldsUsage count="2">
        <fieldUsage x="-1"/>
        <fieldUsage x="1"/>
      </fieldsUsage>
    </cacheHierarchy>
    <cacheHierarchy uniqueName="[Invoices].[Category]" caption="Category" attribute="1" defaultMemberUniqueName="[Invoices].[Category].[All]" allUniqueName="[Invoices].[Category].[All]" dimensionUniqueName="[Invoices]" displayFolder="" count="0" memberValueDatatype="130" unbalanced="0"/>
    <cacheHierarchy uniqueName="[Invoices].[Total]" caption="Total" attribute="1" defaultMemberUniqueName="[Invoices].[Total].[All]" allUniqueName="[Invoices].[Total].[All]" dimensionUniqueName="[Invoices]" displayFolder="" count="0" memberValueDatatype="20" unbalanced="0"/>
    <cacheHierarchy uniqueName="[Invoices].[Date_Invoice (Year)]" caption="Date_Invoice (Year)" attribute="1" defaultMemberUniqueName="[Invoices].[Date_Invoice (Year)].[All]" allUniqueName="[Invoices].[Date_Invoice (Year)].[All]" dimensionUniqueName="[Invoices]" displayFolder="" count="0" memberValueDatatype="130" unbalanced="0"/>
    <cacheHierarchy uniqueName="[Invoices].[Date_Invoice (Quarter)]" caption="Date_Invoice (Quarter)" attribute="1" defaultMemberUniqueName="[Invoices].[Date_Invoice (Quarter)].[All]" allUniqueName="[Invoices].[Date_Invoice (Quarter)].[All]" dimensionUniqueName="[Invoices]" displayFolder="" count="0" memberValueDatatype="130" unbalanced="0"/>
    <cacheHierarchy uniqueName="[Invoices].[Date_Invoice (Month)]" caption="Date_Invoice (Month)" attribute="1" defaultMemberUniqueName="[Invoices].[Date_Invoice (Month)].[All]" allUniqueName="[Invoices].[Date_Invoice (Month)].[All]" dimensionUniqueName="[Invoices]" displayFolder="" count="0" memberValueDatatype="130" unbalanced="0"/>
    <cacheHierarchy uniqueName="[Target].[Year]" caption="Year" attribute="1" defaultMemberUniqueName="[Target].[Year].[All]" allUniqueName="[Target].[Year].[All]" dimensionUniqueName="[Target]" displayFolder="" count="0" memberValueDatatype="20" unbalanced="0"/>
    <cacheHierarchy uniqueName="[Target].[Partner_id]" caption="Partner_id" attribute="1" defaultMemberUniqueName="[Target].[Partner_id].[All]" allUniqueName="[Target].[Partner_id].[All]" dimensionUniqueName="[Target]" displayFolder="" count="0" memberValueDatatype="20" unbalanced="0"/>
    <cacheHierarchy uniqueName="[Target].[Clients_Group]" caption="Clients_Group" attribute="1" defaultMemberUniqueName="[Target].[Clients_Group].[All]" allUniqueName="[Target].[Clients_Group].[All]" dimensionUniqueName="[Target]" displayFolder="" count="0" memberValueDatatype="130" unbalanced="0"/>
    <cacheHierarchy uniqueName="[Target].[Partner Name]" caption="Partner Name" attribute="1" defaultMemberUniqueName="[Target].[Partner Name].[All]" allUniqueName="[Target].[Partner Name].[All]" dimensionUniqueName="[Target]" displayFolder="" count="0" memberValueDatatype="130" unbalanced="0"/>
    <cacheHierarchy uniqueName="[Target].[Category]" caption="Category" attribute="1" defaultMemberUniqueName="[Target].[Category].[All]" allUniqueName="[Target].[Category].[All]" dimensionUniqueName="[Target]" displayFolder="" count="0" memberValueDatatype="130" unbalanced="0"/>
    <cacheHierarchy uniqueName="[Target].[Target]" caption="Target" attribute="1" defaultMemberUniqueName="[Target].[Target].[All]" allUniqueName="[Target].[Target].[All]" dimensionUniqueName="[Target]" displayFolder="" count="0" memberValueDatatype="20" unbalanced="0"/>
    <cacheHierarchy uniqueName="[Invoices].[Date_Invoice (Month Index)]" caption="Date_Invoice (Month Index)" attribute="1" defaultMemberUniqueName="[Invoices].[Date_Invoice (Month Index)].[All]" allUniqueName="[Invoices].[Date_Invoice (Month Index)].[All]" dimensionUniqueName="[Invoices]" displayFolder="" count="0" memberValueDatatype="20" unbalanced="0" hidden="1"/>
    <cacheHierarchy uniqueName="[Measures].[__XL_Count Invoices]" caption="__XL_Count Invoices" measure="1" displayFolder="" measureGroup="Invoices" count="0" hidden="1"/>
    <cacheHierarchy uniqueName="[Measures].[__XL_Count Target]" caption="__XL_Count Target" measure="1" displayFolder="" measureGroup="Target" count="0" hidden="1"/>
    <cacheHierarchy uniqueName="[Measures].[__No measures defined]" caption="__No measures defined" measure="1" displayFolder="" count="0" hidden="1"/>
    <cacheHierarchy uniqueName="[Measures].[Sum of Total]" caption="Sum of Total" measure="1" displayFolder="" measureGroup="Invoices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um of Year]" caption="Sum of Year" measure="1" displayFolder="" measureGroup="Invoices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Count of Partner Name]" caption="Count of Partner Name" measure="1" displayFolder="" measureGroup="Invoices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Count of Period]" caption="Count of Period" measure="1" displayFolder="" measureGroup="Invoices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Count of Date_Invoice (Year)]" caption="Count of Date_Invoice (Year)" measure="1" displayFolder="" measureGroup="Invoices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um of Target]" caption="Sum of Target" measure="1" displayFolder="" measureGroup="Target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Dummy0" caption="Year" measure="1" count="0">
      <extLst>
        <ext xmlns:x14="http://schemas.microsoft.com/office/spreadsheetml/2009/9/main" uri="{8CF416AD-EC4C-4aba-99F5-12A058AE0983}">
          <x14:cacheHierarchy ignore="1"/>
        </ext>
      </extLst>
    </cacheHierarchy>
    <cacheHierarchy uniqueName="Dummy1" caption="Year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3">
    <dimension name="Invoices" uniqueName="[Invoices]" caption="Invoices"/>
    <dimension measure="1" name="Measures" uniqueName="[Measures]" caption="Measures"/>
    <dimension name="Target" uniqueName="[Target]" caption="Target"/>
  </dimensions>
  <measureGroups count="2">
    <measureGroup name="Invoices" caption="Invoices"/>
    <measureGroup name="Target" caption="Target"/>
  </measureGroups>
  <maps count="2">
    <map measureGroup="0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1" cacheId="767" applyNumberFormats="0" applyBorderFormats="0" applyFontFormats="0" applyPatternFormats="0" applyAlignmentFormats="0" applyWidthHeightFormats="1" dataCaption="Values" tag="d11afd92-d285-4eee-957b-939d1da51659" updatedVersion="6" minRefreshableVersion="3" useAutoFormatting="1" itemPrintTitles="1" createdVersion="6" indent="0" outline="1" outlineData="1" multipleFieldFilters="0">
  <location ref="A3:Q11" firstHeaderRow="1" firstDataRow="3" firstDataCol="1"/>
  <pivotFields count="7">
    <pivotField axis="axisRow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4">
        <item x="0"/>
        <item x="1"/>
        <item x="2"/>
        <item t="default"/>
      </items>
    </pivotField>
    <pivotField axis="axisCol" allDrilled="1" showAll="0" dataSourceSort="1" defaultAttributeDrillState="1">
      <items count="4">
        <item x="0"/>
        <item x="1"/>
        <item x="2"/>
        <item t="default"/>
      </items>
    </pivotField>
    <pivotField dataField="1" showAll="0"/>
    <pivotField dataField="1" showAl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0"/>
    <field x="1"/>
  </rowFields>
  <rowItems count="6">
    <i>
      <x/>
    </i>
    <i r="1">
      <x/>
    </i>
    <i>
      <x v="1"/>
    </i>
    <i r="1">
      <x v="1"/>
    </i>
    <i r="1">
      <x v="2"/>
    </i>
    <i t="grand">
      <x/>
    </i>
  </rowItems>
  <colFields count="2">
    <field x="2"/>
    <field x="-2"/>
  </colFields>
  <colItems count="16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>
      <x v="2"/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colItems>
  <dataFields count="4">
    <dataField name="Total" fld="3" baseField="0" baseItem="0"/>
    <dataField name="Difference Y-1" fld="5" showDataAs="difference" baseField="2" baseItem="1048828">
      <extLst>
        <ext xmlns:x14="http://schemas.microsoft.com/office/spreadsheetml/2009/9/main" uri="{E15A36E0-9728-4e99-A89B-3F7291B0FE68}">
          <x14:dataField sourceField="3" uniqueName="[__Xl2].[Measures].[Sum of Total]"/>
        </ext>
      </extLst>
    </dataField>
    <dataField name="Difference % Y-1" fld="6" showDataAs="percentDiff" baseField="2" baseItem="1048828" numFmtId="10">
      <extLst>
        <ext xmlns:x14="http://schemas.microsoft.com/office/spreadsheetml/2009/9/main" uri="{E15A36E0-9728-4e99-A89B-3F7291B0FE68}">
          <x14:dataField sourceField="3" uniqueName="[__Xl3].[Measures].[Sum of Total]"/>
        </ext>
      </extLst>
    </dataField>
    <dataField name="Yearly Target" fld="4" baseField="0" baseItem="0"/>
  </dataFields>
  <formats count="26">
    <format dxfId="257">
      <pivotArea type="topRight" dataOnly="0" labelOnly="1" outline="0" fieldPosition="0"/>
    </format>
    <format dxfId="258">
      <pivotArea outline="0" collapsedLevelsAreSubtotals="1" fieldPosition="0"/>
    </format>
    <format dxfId="259">
      <pivotArea dataOnly="0" labelOnly="1" outline="0" axis="axisValues" fieldPosition="0"/>
    </format>
    <format dxfId="260">
      <pivotArea dataOnly="0" labelOnly="1" outline="0" axis="axisValues" fieldPosition="0"/>
    </format>
    <format dxfId="136">
      <pivotArea outline="0" fieldPosition="0">
        <references count="1">
          <reference field="4294967294" count="1">
            <x v="2"/>
          </reference>
        </references>
      </pivotArea>
    </format>
    <format dxfId="120">
      <pivotArea outline="0" fieldPosition="0">
        <references count="1">
          <reference field="4294967294" count="1">
            <x v="2"/>
          </reference>
        </references>
      </pivotArea>
    </format>
    <format dxfId="71">
      <pivotArea field="0" type="button" dataOnly="0" labelOnly="1" outline="0" axis="axisRow" fieldPosition="0"/>
    </format>
    <format dxfId="70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9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8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67">
      <pivotArea field="2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  <format dxfId="66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5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4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63">
      <pivotArea field="2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  <format dxfId="62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1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0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59">
      <pivotArea field="2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  <format dxfId="58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7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56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55">
      <pivotArea field="2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  <format dxfId="54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2" count="1" selected="0">
            <x v="0"/>
          </reference>
        </references>
      </pivotArea>
    </format>
    <format dxfId="53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2" count="1" selected="0">
            <x v="1"/>
          </reference>
        </references>
      </pivotArea>
    </format>
    <format dxfId="52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2" count="1" selected="0">
            <x v="2"/>
          </reference>
        </references>
      </pivotArea>
    </format>
  </formats>
  <pivotHierarchies count="29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Difference % Y-1"/>
    <pivotHierarchy dragToData="1" caption="Total"/>
    <pivotHierarchy dragToData="1"/>
    <pivotHierarchy dragToData="1"/>
    <pivotHierarchy dragToData="1"/>
    <pivotHierarchy dragToData="1" caption="Yearly Target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3"/>
    <rowHierarchyUsage hierarchyUsage="5"/>
  </rowHierarchiesUsage>
  <colHierarchiesUsage count="2">
    <colHierarchyUsage hierarchyUsage="0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Invoices]"/>
        <x15:activeTabTopLevelEntity name="[Target]"/>
      </x15:pivotTableUISettings>
    </ext>
  </extLst>
</pivotTableDefinition>
</file>

<file path=xl/tables/table1.xml><?xml version="1.0" encoding="utf-8"?>
<table xmlns="http://schemas.openxmlformats.org/spreadsheetml/2006/main" id="2" name="Target" displayName="Target" ref="A1:F9" totalsRowShown="0" dataDxfId="472" headerRowBorderDxfId="480" tableBorderDxfId="481" totalsRowBorderDxfId="479">
  <tableColumns count="6">
    <tableColumn id="1" name="Year" dataDxfId="478"/>
    <tableColumn id="2" name="Partner_id" dataDxfId="477"/>
    <tableColumn id="3" name="Clients_Group" dataDxfId="476"/>
    <tableColumn id="4" name="Partner Name" dataDxfId="475"/>
    <tableColumn id="5" name="Category" dataDxfId="474"/>
    <tableColumn id="6" name="Target" dataDxfId="47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Invoices" displayName="Invoices" ref="A1:H12" totalsRowShown="0" headerRowDxfId="460" dataDxfId="461" headerRowBorderDxfId="470" tableBorderDxfId="471">
  <tableColumns count="8">
    <tableColumn id="1" name="Year" dataDxfId="469"/>
    <tableColumn id="2" name="Period" dataDxfId="468"/>
    <tableColumn id="3" name="Date_Invoice" dataDxfId="467"/>
    <tableColumn id="4" name="Clients_Group" dataDxfId="466"/>
    <tableColumn id="5" name="Partner_id" dataDxfId="465"/>
    <tableColumn id="6" name="Partner Name" dataDxfId="464"/>
    <tableColumn id="7" name="Category" dataDxfId="463"/>
    <tableColumn id="8" name="Total" dataDxfId="46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F3" sqref="F3"/>
    </sheetView>
  </sheetViews>
  <sheetFormatPr defaultRowHeight="14.4" x14ac:dyDescent="0.3"/>
  <cols>
    <col min="1" max="1" width="14.77734375" customWidth="1"/>
    <col min="2" max="2" width="15.5546875" style="23" customWidth="1"/>
    <col min="3" max="3" width="12.77734375" style="23" hidden="1" customWidth="1"/>
    <col min="4" max="4" width="5.5546875" style="23" hidden="1" customWidth="1"/>
    <col min="5" max="5" width="11.88671875" customWidth="1"/>
    <col min="6" max="6" width="9.109375" customWidth="1"/>
    <col min="7" max="7" width="12.77734375" customWidth="1"/>
    <col min="8" max="8" width="14.77734375" customWidth="1"/>
    <col min="9" max="9" width="11.88671875" customWidth="1"/>
    <col min="10" max="10" width="9.109375" customWidth="1"/>
    <col min="11" max="11" width="10.109375" hidden="1" customWidth="1"/>
    <col min="12" max="12" width="17.6640625" hidden="1" customWidth="1"/>
    <col min="13" max="13" width="19.5546875" hidden="1" customWidth="1"/>
    <col min="14" max="14" width="10.109375" hidden="1" customWidth="1"/>
    <col min="15" max="15" width="17.6640625" hidden="1" customWidth="1"/>
    <col min="16" max="16" width="19.5546875" hidden="1" customWidth="1"/>
    <col min="17" max="17" width="17.6640625" hidden="1" customWidth="1"/>
    <col min="18" max="18" width="12.77734375" bestFit="1" customWidth="1"/>
    <col min="19" max="19" width="14.77734375" customWidth="1"/>
    <col min="20" max="20" width="9.6640625" bestFit="1" customWidth="1"/>
    <col min="21" max="21" width="17.44140625" bestFit="1" customWidth="1"/>
    <col min="22" max="22" width="19.33203125" customWidth="1"/>
    <col min="23" max="23" width="10.109375" bestFit="1" customWidth="1"/>
    <col min="24" max="24" width="17.6640625" bestFit="1" customWidth="1"/>
    <col min="25" max="25" width="19.5546875" customWidth="1"/>
  </cols>
  <sheetData>
    <row r="1" spans="1:17" x14ac:dyDescent="0.3">
      <c r="B1"/>
    </row>
    <row r="3" spans="1:17" x14ac:dyDescent="0.3">
      <c r="B3" s="20" t="s">
        <v>19</v>
      </c>
      <c r="C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</row>
    <row r="4" spans="1:17" x14ac:dyDescent="0.3">
      <c r="B4">
        <v>2018</v>
      </c>
      <c r="C4"/>
      <c r="D4"/>
      <c r="F4">
        <v>2019</v>
      </c>
      <c r="J4">
        <v>2020</v>
      </c>
      <c r="N4" s="26" t="s">
        <v>24</v>
      </c>
      <c r="O4" s="26" t="s">
        <v>22</v>
      </c>
      <c r="P4" s="26" t="s">
        <v>25</v>
      </c>
      <c r="Q4" s="26" t="s">
        <v>27</v>
      </c>
    </row>
    <row r="5" spans="1:17" s="26" customFormat="1" x14ac:dyDescent="0.3">
      <c r="A5" s="25" t="s">
        <v>21</v>
      </c>
      <c r="B5" s="26" t="s">
        <v>17</v>
      </c>
      <c r="C5" s="26" t="s">
        <v>23</v>
      </c>
      <c r="D5" s="26" t="s">
        <v>26</v>
      </c>
      <c r="E5" s="26" t="s">
        <v>28</v>
      </c>
      <c r="F5" s="26" t="s">
        <v>17</v>
      </c>
      <c r="G5" s="26" t="s">
        <v>23</v>
      </c>
      <c r="H5" s="26" t="s">
        <v>26</v>
      </c>
      <c r="I5" s="26" t="s">
        <v>28</v>
      </c>
      <c r="J5" s="26" t="s">
        <v>17</v>
      </c>
      <c r="K5" s="26" t="s">
        <v>23</v>
      </c>
      <c r="L5" s="26" t="s">
        <v>26</v>
      </c>
      <c r="M5" s="26" t="s">
        <v>28</v>
      </c>
    </row>
    <row r="6" spans="1:17" x14ac:dyDescent="0.3">
      <c r="A6" s="21" t="s">
        <v>16</v>
      </c>
      <c r="D6" s="24"/>
      <c r="E6" s="23"/>
      <c r="F6" s="23">
        <v>9122</v>
      </c>
      <c r="G6" s="23">
        <v>9122</v>
      </c>
      <c r="H6" s="24"/>
      <c r="I6" s="23">
        <v>312000</v>
      </c>
      <c r="J6" s="23">
        <v>11124</v>
      </c>
      <c r="K6" s="23">
        <v>2002</v>
      </c>
      <c r="L6" s="24">
        <v>0.21946941460206096</v>
      </c>
      <c r="M6" s="23">
        <v>312000</v>
      </c>
      <c r="N6" s="23">
        <v>20246</v>
      </c>
      <c r="O6" s="23"/>
      <c r="P6" s="24"/>
      <c r="Q6" s="23">
        <v>312000</v>
      </c>
    </row>
    <row r="7" spans="1:17" x14ac:dyDescent="0.3">
      <c r="A7" s="22" t="s">
        <v>5</v>
      </c>
      <c r="D7" s="24"/>
      <c r="E7" s="23"/>
      <c r="F7" s="23">
        <v>9122</v>
      </c>
      <c r="G7" s="23">
        <v>9122</v>
      </c>
      <c r="H7" s="24"/>
      <c r="I7" s="23">
        <v>312000</v>
      </c>
      <c r="J7" s="23">
        <v>11124</v>
      </c>
      <c r="K7" s="23">
        <v>2002</v>
      </c>
      <c r="L7" s="24">
        <v>0.21946941460206096</v>
      </c>
      <c r="M7" s="23">
        <v>312000</v>
      </c>
      <c r="N7" s="23">
        <v>20246</v>
      </c>
      <c r="O7" s="23"/>
      <c r="P7" s="24"/>
      <c r="Q7" s="23">
        <v>312000</v>
      </c>
    </row>
    <row r="8" spans="1:17" x14ac:dyDescent="0.3">
      <c r="A8" s="21" t="s">
        <v>15</v>
      </c>
      <c r="B8" s="23">
        <v>52133</v>
      </c>
      <c r="D8" s="24"/>
      <c r="E8" s="23">
        <v>312000</v>
      </c>
      <c r="F8" s="23">
        <v>50646</v>
      </c>
      <c r="G8" s="23">
        <v>-1487</v>
      </c>
      <c r="H8" s="24">
        <v>-2.85232002762166E-2</v>
      </c>
      <c r="I8" s="23">
        <v>312000</v>
      </c>
      <c r="J8" s="23">
        <v>49000</v>
      </c>
      <c r="K8" s="23">
        <v>-1646</v>
      </c>
      <c r="L8" s="24">
        <v>-3.2500098724479724E-2</v>
      </c>
      <c r="M8" s="23">
        <v>312000</v>
      </c>
      <c r="N8" s="23">
        <v>151779</v>
      </c>
      <c r="O8" s="23"/>
      <c r="P8" s="24"/>
      <c r="Q8" s="23">
        <v>312000</v>
      </c>
    </row>
    <row r="9" spans="1:17" x14ac:dyDescent="0.3">
      <c r="A9" s="22" t="s">
        <v>3</v>
      </c>
      <c r="B9" s="23">
        <v>38875</v>
      </c>
      <c r="D9" s="24"/>
      <c r="E9" s="23">
        <v>312000</v>
      </c>
      <c r="F9" s="23">
        <v>42396</v>
      </c>
      <c r="G9" s="23">
        <v>3521</v>
      </c>
      <c r="H9" s="24">
        <v>9.0572347266881029E-2</v>
      </c>
      <c r="I9" s="23">
        <v>312000</v>
      </c>
      <c r="J9" s="23">
        <v>43313</v>
      </c>
      <c r="K9" s="23">
        <v>917</v>
      </c>
      <c r="L9" s="24">
        <v>2.1629398999905652E-2</v>
      </c>
      <c r="M9" s="23">
        <v>312000</v>
      </c>
      <c r="N9" s="23">
        <v>124584</v>
      </c>
      <c r="O9" s="23"/>
      <c r="P9" s="24"/>
      <c r="Q9" s="23">
        <v>312000</v>
      </c>
    </row>
    <row r="10" spans="1:17" x14ac:dyDescent="0.3">
      <c r="A10" s="22" t="s">
        <v>4</v>
      </c>
      <c r="B10" s="23">
        <v>13258</v>
      </c>
      <c r="D10" s="24"/>
      <c r="E10" s="23">
        <v>312000</v>
      </c>
      <c r="F10" s="23">
        <v>8250</v>
      </c>
      <c r="G10" s="23">
        <v>-5008</v>
      </c>
      <c r="H10" s="24">
        <v>-0.3777341982199427</v>
      </c>
      <c r="I10" s="23">
        <v>312000</v>
      </c>
      <c r="J10" s="23">
        <v>5687</v>
      </c>
      <c r="K10" s="23">
        <v>-2563</v>
      </c>
      <c r="L10" s="24">
        <v>-0.31066666666666665</v>
      </c>
      <c r="M10" s="23">
        <v>312000</v>
      </c>
      <c r="N10" s="23">
        <v>27195</v>
      </c>
      <c r="O10" s="23"/>
      <c r="P10" s="24"/>
      <c r="Q10" s="23">
        <v>312000</v>
      </c>
    </row>
    <row r="11" spans="1:17" x14ac:dyDescent="0.3">
      <c r="A11" s="21" t="s">
        <v>20</v>
      </c>
      <c r="B11" s="23">
        <v>52133</v>
      </c>
      <c r="D11" s="24"/>
      <c r="E11" s="23">
        <v>312000</v>
      </c>
      <c r="F11" s="23">
        <v>59768</v>
      </c>
      <c r="G11" s="23">
        <v>7635</v>
      </c>
      <c r="H11" s="24">
        <v>0.14645234304567165</v>
      </c>
      <c r="I11" s="23">
        <v>312000</v>
      </c>
      <c r="J11" s="23">
        <v>60124</v>
      </c>
      <c r="K11" s="23">
        <v>356</v>
      </c>
      <c r="L11" s="24">
        <v>5.9563646098246556E-3</v>
      </c>
      <c r="M11" s="23">
        <v>312000</v>
      </c>
      <c r="N11" s="23">
        <v>172025</v>
      </c>
      <c r="O11" s="23"/>
      <c r="P11" s="24"/>
      <c r="Q11" s="23">
        <v>312000</v>
      </c>
    </row>
    <row r="12" spans="1:17" x14ac:dyDescent="0.3">
      <c r="B12"/>
      <c r="C12"/>
      <c r="D12"/>
    </row>
    <row r="13" spans="1:17" x14ac:dyDescent="0.3">
      <c r="B13"/>
      <c r="C13"/>
      <c r="D13"/>
    </row>
    <row r="14" spans="1:17" x14ac:dyDescent="0.3">
      <c r="B14"/>
      <c r="C14"/>
      <c r="D14"/>
    </row>
    <row r="15" spans="1:17" x14ac:dyDescent="0.3">
      <c r="B15"/>
      <c r="C15"/>
      <c r="D15"/>
    </row>
    <row r="16" spans="1:17" x14ac:dyDescent="0.3">
      <c r="B16"/>
      <c r="C16"/>
    </row>
    <row r="17" spans="2:3" x14ac:dyDescent="0.3">
      <c r="B17"/>
      <c r="C17"/>
    </row>
    <row r="18" spans="2:3" x14ac:dyDescent="0.3">
      <c r="B18"/>
      <c r="C18"/>
    </row>
    <row r="19" spans="2:3" x14ac:dyDescent="0.3">
      <c r="B19"/>
      <c r="C19"/>
    </row>
    <row r="20" spans="2:3" x14ac:dyDescent="0.3">
      <c r="B20"/>
      <c r="C20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F9" sqref="F9"/>
    </sheetView>
  </sheetViews>
  <sheetFormatPr defaultRowHeight="14.4" x14ac:dyDescent="0.3"/>
  <cols>
    <col min="1" max="1" width="8.88671875" style="5"/>
    <col min="2" max="2" width="12" style="5" customWidth="1"/>
    <col min="3" max="3" width="15.44140625" style="5" customWidth="1"/>
    <col min="4" max="4" width="43.109375" style="5" customWidth="1"/>
    <col min="5" max="5" width="10.44140625" style="5" customWidth="1"/>
    <col min="6" max="16384" width="8.88671875" style="5"/>
  </cols>
  <sheetData>
    <row r="1" spans="1:6" x14ac:dyDescent="0.3">
      <c r="A1" s="8" t="s">
        <v>0</v>
      </c>
      <c r="B1" s="9" t="s">
        <v>1</v>
      </c>
      <c r="C1" s="9" t="s">
        <v>13</v>
      </c>
      <c r="D1" s="10" t="s">
        <v>2</v>
      </c>
      <c r="E1" s="10" t="s">
        <v>9</v>
      </c>
      <c r="F1" s="11" t="s">
        <v>10</v>
      </c>
    </row>
    <row r="2" spans="1:6" x14ac:dyDescent="0.3">
      <c r="A2" s="6">
        <v>2019</v>
      </c>
      <c r="B2" s="4">
        <v>1</v>
      </c>
      <c r="C2" s="4" t="s">
        <v>15</v>
      </c>
      <c r="D2" s="4" t="s">
        <v>3</v>
      </c>
      <c r="E2" s="4" t="s">
        <v>6</v>
      </c>
      <c r="F2" s="7">
        <v>54000</v>
      </c>
    </row>
    <row r="3" spans="1:6" x14ac:dyDescent="0.3">
      <c r="A3" s="6">
        <v>2019</v>
      </c>
      <c r="B3" s="4">
        <v>1</v>
      </c>
      <c r="C3" s="4" t="s">
        <v>15</v>
      </c>
      <c r="D3" s="4" t="s">
        <v>3</v>
      </c>
      <c r="E3" s="4" t="s">
        <v>7</v>
      </c>
      <c r="F3" s="7">
        <v>60000</v>
      </c>
    </row>
    <row r="4" spans="1:6" x14ac:dyDescent="0.3">
      <c r="A4" s="6">
        <v>2019</v>
      </c>
      <c r="B4" s="4">
        <v>12</v>
      </c>
      <c r="C4" s="4" t="s">
        <v>15</v>
      </c>
      <c r="D4" s="4" t="s">
        <v>4</v>
      </c>
      <c r="E4" s="4" t="s">
        <v>8</v>
      </c>
      <c r="F4" s="7">
        <v>30000</v>
      </c>
    </row>
    <row r="5" spans="1:6" x14ac:dyDescent="0.3">
      <c r="A5" s="6">
        <v>2019</v>
      </c>
      <c r="B5" s="4">
        <v>3</v>
      </c>
      <c r="C5" s="4" t="s">
        <v>16</v>
      </c>
      <c r="D5" s="4" t="s">
        <v>5</v>
      </c>
      <c r="E5" s="4" t="s">
        <v>6</v>
      </c>
      <c r="F5" s="7">
        <v>22000</v>
      </c>
    </row>
    <row r="6" spans="1:6" x14ac:dyDescent="0.3">
      <c r="A6" s="6">
        <v>2020</v>
      </c>
      <c r="B6" s="4">
        <v>1</v>
      </c>
      <c r="C6" s="4" t="s">
        <v>15</v>
      </c>
      <c r="D6" s="4" t="s">
        <v>3</v>
      </c>
      <c r="E6" s="4" t="s">
        <v>6</v>
      </c>
      <c r="F6" s="7">
        <v>15000</v>
      </c>
    </row>
    <row r="7" spans="1:6" x14ac:dyDescent="0.3">
      <c r="A7" s="6">
        <v>2020</v>
      </c>
      <c r="B7" s="4">
        <v>1</v>
      </c>
      <c r="C7" s="4" t="s">
        <v>15</v>
      </c>
      <c r="D7" s="4" t="s">
        <v>3</v>
      </c>
      <c r="E7" s="4" t="s">
        <v>7</v>
      </c>
      <c r="F7" s="7">
        <v>75000</v>
      </c>
    </row>
    <row r="8" spans="1:6" x14ac:dyDescent="0.3">
      <c r="A8" s="6">
        <v>2020</v>
      </c>
      <c r="B8" s="4">
        <v>12</v>
      </c>
      <c r="C8" s="4" t="s">
        <v>15</v>
      </c>
      <c r="D8" s="4" t="s">
        <v>4</v>
      </c>
      <c r="E8" s="4" t="s">
        <v>8</v>
      </c>
      <c r="F8" s="7">
        <v>35000</v>
      </c>
    </row>
    <row r="9" spans="1:6" x14ac:dyDescent="0.3">
      <c r="A9" s="12">
        <v>2020</v>
      </c>
      <c r="B9" s="13">
        <v>3</v>
      </c>
      <c r="C9" s="13" t="s">
        <v>16</v>
      </c>
      <c r="D9" s="13" t="s">
        <v>5</v>
      </c>
      <c r="E9" s="13" t="s">
        <v>6</v>
      </c>
      <c r="F9" s="14">
        <v>21000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workbookViewId="0">
      <selection activeCell="C13" sqref="C13"/>
    </sheetView>
  </sheetViews>
  <sheetFormatPr defaultRowHeight="14.4" x14ac:dyDescent="0.3"/>
  <cols>
    <col min="1" max="2" width="8.88671875" style="5"/>
    <col min="3" max="3" width="18.6640625" style="5" customWidth="1"/>
    <col min="4" max="4" width="17.109375" style="5" customWidth="1"/>
    <col min="5" max="5" width="12" style="5" customWidth="1"/>
    <col min="6" max="6" width="33.5546875" style="5" customWidth="1"/>
    <col min="7" max="7" width="15.5546875" style="5" customWidth="1"/>
    <col min="8" max="8" width="11.21875" style="5" customWidth="1"/>
    <col min="9" max="16384" width="8.88671875" style="5"/>
  </cols>
  <sheetData>
    <row r="1" spans="1:8" s="1" customFormat="1" x14ac:dyDescent="0.3">
      <c r="A1" s="17" t="s">
        <v>0</v>
      </c>
      <c r="B1" s="17" t="s">
        <v>11</v>
      </c>
      <c r="C1" s="18" t="s">
        <v>12</v>
      </c>
      <c r="D1" s="9" t="s">
        <v>13</v>
      </c>
      <c r="E1" s="9" t="s">
        <v>1</v>
      </c>
      <c r="F1" s="9" t="s">
        <v>2</v>
      </c>
      <c r="G1" s="19" t="s">
        <v>9</v>
      </c>
      <c r="H1" s="19" t="s">
        <v>17</v>
      </c>
    </row>
    <row r="2" spans="1:8" x14ac:dyDescent="0.3">
      <c r="A2" s="15">
        <f>YEAR(C2)</f>
        <v>2018</v>
      </c>
      <c r="B2" s="2" t="str">
        <f>TEXT(C2,"mmmm")</f>
        <v>janvier</v>
      </c>
      <c r="C2" s="3">
        <v>43117</v>
      </c>
      <c r="D2" s="4" t="s">
        <v>15</v>
      </c>
      <c r="E2" s="2">
        <v>1</v>
      </c>
      <c r="F2" s="4" t="s">
        <v>3</v>
      </c>
      <c r="G2" s="4" t="s">
        <v>6</v>
      </c>
      <c r="H2" s="4">
        <v>14000</v>
      </c>
    </row>
    <row r="3" spans="1:8" x14ac:dyDescent="0.3">
      <c r="A3" s="15">
        <f t="shared" ref="A3" si="0">YEAR(C3)</f>
        <v>2018</v>
      </c>
      <c r="B3" s="2" t="s">
        <v>14</v>
      </c>
      <c r="C3" s="3">
        <v>43156</v>
      </c>
      <c r="D3" s="4" t="s">
        <v>15</v>
      </c>
      <c r="E3" s="2">
        <v>1</v>
      </c>
      <c r="F3" s="4" t="s">
        <v>3</v>
      </c>
      <c r="G3" s="4" t="s">
        <v>7</v>
      </c>
      <c r="H3" s="4">
        <v>24875</v>
      </c>
    </row>
    <row r="4" spans="1:8" x14ac:dyDescent="0.3">
      <c r="A4" s="15">
        <v>2018</v>
      </c>
      <c r="B4" s="2" t="s">
        <v>14</v>
      </c>
      <c r="C4" s="3">
        <v>43157</v>
      </c>
      <c r="D4" s="4" t="s">
        <v>15</v>
      </c>
      <c r="E4" s="2">
        <v>12</v>
      </c>
      <c r="F4" s="4" t="s">
        <v>4</v>
      </c>
      <c r="G4" s="4" t="s">
        <v>8</v>
      </c>
      <c r="H4" s="4">
        <v>13258</v>
      </c>
    </row>
    <row r="5" spans="1:8" x14ac:dyDescent="0.3">
      <c r="A5" s="15">
        <v>2019</v>
      </c>
      <c r="B5" s="2" t="s">
        <v>18</v>
      </c>
      <c r="C5" s="3">
        <v>43117</v>
      </c>
      <c r="D5" s="4" t="s">
        <v>15</v>
      </c>
      <c r="E5" s="2">
        <v>1</v>
      </c>
      <c r="F5" s="4" t="s">
        <v>3</v>
      </c>
      <c r="G5" s="4" t="s">
        <v>6</v>
      </c>
      <c r="H5" s="4">
        <v>14896</v>
      </c>
    </row>
    <row r="6" spans="1:8" x14ac:dyDescent="0.3">
      <c r="A6" s="15">
        <v>2019</v>
      </c>
      <c r="B6" s="2" t="s">
        <v>14</v>
      </c>
      <c r="C6" s="3">
        <v>43117</v>
      </c>
      <c r="D6" s="4" t="s">
        <v>15</v>
      </c>
      <c r="E6" s="2">
        <v>1</v>
      </c>
      <c r="F6" s="4" t="s">
        <v>3</v>
      </c>
      <c r="G6" s="4" t="s">
        <v>7</v>
      </c>
      <c r="H6" s="4">
        <v>27500</v>
      </c>
    </row>
    <row r="7" spans="1:8" x14ac:dyDescent="0.3">
      <c r="A7" s="15">
        <v>2019</v>
      </c>
      <c r="B7" s="2" t="str">
        <f t="shared" ref="B7:B11" si="1">TEXT(C7,"mmmm")</f>
        <v>janvier</v>
      </c>
      <c r="C7" s="3">
        <v>43117</v>
      </c>
      <c r="D7" s="4" t="s">
        <v>15</v>
      </c>
      <c r="E7" s="2">
        <v>12</v>
      </c>
      <c r="F7" s="4" t="s">
        <v>4</v>
      </c>
      <c r="G7" s="4" t="s">
        <v>8</v>
      </c>
      <c r="H7" s="4">
        <v>8250</v>
      </c>
    </row>
    <row r="8" spans="1:8" x14ac:dyDescent="0.3">
      <c r="A8" s="15">
        <v>2019</v>
      </c>
      <c r="B8" s="2" t="s">
        <v>14</v>
      </c>
      <c r="C8" s="3">
        <v>43501</v>
      </c>
      <c r="D8" s="4" t="s">
        <v>16</v>
      </c>
      <c r="E8" s="2">
        <v>3</v>
      </c>
      <c r="F8" s="4" t="s">
        <v>5</v>
      </c>
      <c r="G8" s="4" t="s">
        <v>6</v>
      </c>
      <c r="H8" s="4">
        <v>9122</v>
      </c>
    </row>
    <row r="9" spans="1:8" x14ac:dyDescent="0.3">
      <c r="A9" s="15">
        <v>2020</v>
      </c>
      <c r="B9" s="2" t="s">
        <v>18</v>
      </c>
      <c r="C9" s="3">
        <v>43847</v>
      </c>
      <c r="D9" s="4" t="s">
        <v>15</v>
      </c>
      <c r="E9" s="2">
        <v>1</v>
      </c>
      <c r="F9" s="4" t="s">
        <v>3</v>
      </c>
      <c r="G9" s="4" t="s">
        <v>6</v>
      </c>
      <c r="H9" s="4">
        <v>19857</v>
      </c>
    </row>
    <row r="10" spans="1:8" x14ac:dyDescent="0.3">
      <c r="A10" s="15">
        <v>2020</v>
      </c>
      <c r="B10" s="2" t="s">
        <v>14</v>
      </c>
      <c r="C10" s="3">
        <v>43847</v>
      </c>
      <c r="D10" s="4" t="s">
        <v>15</v>
      </c>
      <c r="E10" s="2">
        <v>1</v>
      </c>
      <c r="F10" s="4" t="s">
        <v>3</v>
      </c>
      <c r="G10" s="4" t="s">
        <v>7</v>
      </c>
      <c r="H10" s="4">
        <v>23456</v>
      </c>
    </row>
    <row r="11" spans="1:8" x14ac:dyDescent="0.3">
      <c r="A11" s="15">
        <v>2020</v>
      </c>
      <c r="B11" s="2" t="str">
        <f t="shared" ref="B11:B12" si="2">TEXT(C11,"mmmm")</f>
        <v>janvier</v>
      </c>
      <c r="C11" s="3">
        <v>43847</v>
      </c>
      <c r="D11" s="4" t="s">
        <v>15</v>
      </c>
      <c r="E11" s="2">
        <v>12</v>
      </c>
      <c r="F11" s="4" t="s">
        <v>4</v>
      </c>
      <c r="G11" s="4" t="s">
        <v>8</v>
      </c>
      <c r="H11" s="4">
        <v>5687</v>
      </c>
    </row>
    <row r="12" spans="1:8" x14ac:dyDescent="0.3">
      <c r="A12" s="16">
        <v>2020</v>
      </c>
      <c r="B12" s="2" t="s">
        <v>14</v>
      </c>
      <c r="C12" s="3">
        <v>43866</v>
      </c>
      <c r="D12" s="4" t="s">
        <v>16</v>
      </c>
      <c r="E12" s="2">
        <v>3</v>
      </c>
      <c r="F12" s="4" t="s">
        <v>5</v>
      </c>
      <c r="G12" s="4" t="s">
        <v>6</v>
      </c>
      <c r="H12" s="4">
        <v>11124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Props1.xml><?xml version="1.0" encoding="utf-8"?>
<ds:datastoreItem xmlns:ds="http://schemas.openxmlformats.org/officeDocument/2006/customXml" ds:itemID="{6532E229-0A72-4E3B-A2E7-3F2E4F0DFFD0}">
  <ds:schemaRefs/>
</ds:datastoreItem>
</file>

<file path=customXml/itemProps2.xml><?xml version="1.0" encoding="utf-8"?>
<ds:datastoreItem xmlns:ds="http://schemas.openxmlformats.org/officeDocument/2006/customXml" ds:itemID="{D3A9361F-4860-423A-A9B3-29B8E3C8E011}">
  <ds:schemaRefs/>
</ds:datastoreItem>
</file>

<file path=customXml/itemProps3.xml><?xml version="1.0" encoding="utf-8"?>
<ds:datastoreItem xmlns:ds="http://schemas.openxmlformats.org/officeDocument/2006/customXml" ds:itemID="{6456E7F9-FD7C-4F74-98B7-599B01F4C824}">
  <ds:schemaRefs/>
</ds:datastoreItem>
</file>

<file path=customXml/itemProps4.xml><?xml version="1.0" encoding="utf-8"?>
<ds:datastoreItem xmlns:ds="http://schemas.openxmlformats.org/officeDocument/2006/customXml" ds:itemID="{5A0A796F-EB8F-4D05-A579-402CA5F5DE03}">
  <ds:schemaRefs/>
</ds:datastoreItem>
</file>

<file path=customXml/itemProps5.xml><?xml version="1.0" encoding="utf-8"?>
<ds:datastoreItem xmlns:ds="http://schemas.openxmlformats.org/officeDocument/2006/customXml" ds:itemID="{07F371D1-298C-4F0F-A1AE-C0961AFB8B4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Analyze</vt:lpstr>
      <vt:lpstr>Yearly Target</vt:lpstr>
      <vt:lpstr>Invoices</vt:lpstr>
    </vt:vector>
  </TitlesOfParts>
  <Company>Victor Buck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Faite</dc:creator>
  <cp:lastModifiedBy>Eric Faite</cp:lastModifiedBy>
  <dcterms:created xsi:type="dcterms:W3CDTF">2020-05-14T15:19:53Z</dcterms:created>
  <dcterms:modified xsi:type="dcterms:W3CDTF">2020-05-15T07:16:29Z</dcterms:modified>
</cp:coreProperties>
</file>