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390" yWindow="615" windowWidth="19815" windowHeight="9345"/>
  </bookViews>
  <sheets>
    <sheet name="Feuil1" sheetId="1" r:id="rId1"/>
    <sheet name="Feuille3" sheetId="2" r:id="rId2"/>
    <sheet name="Settings" sheetId="4" r:id="rId3"/>
  </sheets>
  <definedNames>
    <definedName name="AsAs">Settings!$G$36</definedName>
    <definedName name="AsEl">Settings!$G$11</definedName>
    <definedName name="AsEo">Settings!$G$31</definedName>
    <definedName name="AsGe">Settings!$G$21</definedName>
    <definedName name="AsHu">Settings!$G$6</definedName>
    <definedName name="AsNa">Settings!$G$16</definedName>
    <definedName name="AsVa">Settings!$G$26</definedName>
    <definedName name="Classe">Settings!$A$13:$A$34</definedName>
    <definedName name="CptAl">Settings!$N$2</definedName>
    <definedName name="CptAr">Settings!$N$7</definedName>
    <definedName name="CptArc">Settings!$N$12</definedName>
    <definedName name="CptAs">Settings!$N$17</definedName>
    <definedName name="CptBa">Settings!$N$22</definedName>
    <definedName name="CptBe">Settings!$N$27</definedName>
    <definedName name="CptBr">Settings!$N$32</definedName>
    <definedName name="CptCh">Settings!$N$37</definedName>
    <definedName name="CptDr">Settings!$N$42</definedName>
    <definedName name="CptEs">Settings!$N$47</definedName>
    <definedName name="CptEv">Settings!$V$2</definedName>
    <definedName name="CptFo">Settings!$V$7</definedName>
    <definedName name="CptGe">Settings!$V$12</definedName>
    <definedName name="CptMa">Settings!$V$17</definedName>
    <definedName name="CptMo">Settings!$V$22</definedName>
    <definedName name="CptPa">Settings!$V$27</definedName>
    <definedName name="CptPo">Settings!$V$32</definedName>
    <definedName name="CptPr">Settings!$V$37</definedName>
    <definedName name="CptRa">Settings!$V$42</definedName>
    <definedName name="CptSo">Settings!$AD$2</definedName>
    <definedName name="CptVo">Settings!$AD$7</definedName>
    <definedName name="Race">Settings!$A$3:$A$10</definedName>
    <definedName name="TrAs">Settings!$J$36</definedName>
    <definedName name="TrEl">Settings!$J$11</definedName>
    <definedName name="TrEo">Settings!$J$31</definedName>
    <definedName name="TrGe">Settings!$J$21</definedName>
    <definedName name="TrHu">Settings!$J$6</definedName>
    <definedName name="TrNa">Settings!$J$16</definedName>
    <definedName name="TrVa">Settings!$J$26</definedName>
  </definedNames>
  <calcPr calcId="145621"/>
</workbook>
</file>

<file path=xl/calcChain.xml><?xml version="1.0" encoding="utf-8"?>
<calcChain xmlns="http://schemas.openxmlformats.org/spreadsheetml/2006/main">
  <c r="E24" i="1" l="1"/>
  <c r="E40" i="1"/>
  <c r="E16" i="1"/>
  <c r="B14" i="4"/>
  <c r="B15" i="4"/>
  <c r="B16" i="4"/>
  <c r="B17" i="4"/>
  <c r="B18" i="4"/>
  <c r="B19" i="4"/>
  <c r="B20" i="4"/>
  <c r="B21" i="4"/>
  <c r="B22" i="4"/>
  <c r="B23" i="4"/>
  <c r="B24" i="4"/>
  <c r="B25" i="4"/>
  <c r="B26" i="4"/>
  <c r="B27" i="4"/>
  <c r="B28" i="4"/>
  <c r="B29" i="4"/>
  <c r="B30" i="4"/>
  <c r="B31" i="4"/>
  <c r="B32" i="4"/>
  <c r="B33" i="4"/>
  <c r="B34" i="4"/>
  <c r="B13" i="4"/>
  <c r="E21" i="1"/>
  <c r="E4" i="4" l="1"/>
  <c r="E5" i="4"/>
  <c r="E6" i="4"/>
  <c r="E7" i="4"/>
  <c r="E8" i="4"/>
  <c r="E9" i="4"/>
  <c r="E10" i="4"/>
  <c r="E3" i="4"/>
  <c r="C4" i="4"/>
  <c r="C5" i="4"/>
  <c r="C6" i="4"/>
  <c r="C7" i="4"/>
  <c r="C8" i="4"/>
  <c r="C9" i="4"/>
  <c r="C3" i="4"/>
  <c r="B4" i="4"/>
  <c r="B3" i="4"/>
</calcChain>
</file>

<file path=xl/sharedStrings.xml><?xml version="1.0" encoding="utf-8"?>
<sst xmlns="http://schemas.openxmlformats.org/spreadsheetml/2006/main" count="222" uniqueCount="135">
  <si>
    <t>Transformation</t>
  </si>
  <si>
    <t>Forme</t>
  </si>
  <si>
    <t>FOR</t>
  </si>
  <si>
    <t>AGI</t>
  </si>
  <si>
    <t>PER</t>
  </si>
  <si>
    <t>INT</t>
  </si>
  <si>
    <t>RES</t>
  </si>
  <si>
    <t>Basic</t>
  </si>
  <si>
    <t>Bonus</t>
  </si>
  <si>
    <t>Race/lvl</t>
  </si>
  <si>
    <t>Classe</t>
  </si>
  <si>
    <t xml:space="preserve">FOR </t>
  </si>
  <si>
    <t>Trans</t>
  </si>
  <si>
    <t>TOTAL</t>
  </si>
  <si>
    <t>-</t>
  </si>
  <si>
    <t>Nom</t>
  </si>
  <si>
    <t>ELO</t>
  </si>
  <si>
    <t>Race</t>
  </si>
  <si>
    <t>Total</t>
  </si>
  <si>
    <t>Actuelle</t>
  </si>
  <si>
    <t>NIVEAU</t>
  </si>
  <si>
    <t>MANA</t>
  </si>
  <si>
    <t>GOLD</t>
  </si>
  <si>
    <t>PV</t>
  </si>
  <si>
    <t>Malus</t>
  </si>
  <si>
    <t>Degat arme principale</t>
  </si>
  <si>
    <t>Effet</t>
  </si>
  <si>
    <t>Degat arme 2ndaire</t>
  </si>
  <si>
    <t>Armure</t>
  </si>
  <si>
    <t>Aspects raciaux race</t>
  </si>
  <si>
    <t>Daemon</t>
  </si>
  <si>
    <t>Commun</t>
  </si>
  <si>
    <t>Apotre</t>
  </si>
  <si>
    <t>Pouvoir</t>
  </si>
  <si>
    <t>Traits raciaux race</t>
  </si>
  <si>
    <t>Nephilims</t>
  </si>
  <si>
    <t>Avatar</t>
  </si>
  <si>
    <t>Avantage classe 1</t>
  </si>
  <si>
    <t>Aspect raciaux pacte</t>
  </si>
  <si>
    <t>[U] LvL 13</t>
  </si>
  <si>
    <t>Compagnon</t>
  </si>
  <si>
    <t>Nom/Lvl</t>
  </si>
  <si>
    <t>Arme</t>
  </si>
  <si>
    <t>POTIONS</t>
  </si>
  <si>
    <t>Soin</t>
  </si>
  <si>
    <t>Effets</t>
  </si>
  <si>
    <t>Mana</t>
  </si>
  <si>
    <t>Degats</t>
  </si>
  <si>
    <t>Resistance</t>
  </si>
  <si>
    <t>Mineur</t>
  </si>
  <si>
    <t>Moyenne</t>
  </si>
  <si>
    <t>Majeur</t>
  </si>
  <si>
    <t xml:space="preserve">Vide </t>
  </si>
  <si>
    <t>Spéciale</t>
  </si>
  <si>
    <t>Artefacts</t>
  </si>
  <si>
    <t>Loots</t>
  </si>
  <si>
    <t>Quantité</t>
  </si>
  <si>
    <t>Humain</t>
  </si>
  <si>
    <t>Elfe</t>
  </si>
  <si>
    <t>Nain</t>
  </si>
  <si>
    <t>Géant</t>
  </si>
  <si>
    <t>Vampire</t>
  </si>
  <si>
    <t>Eon</t>
  </si>
  <si>
    <t>Asura</t>
  </si>
  <si>
    <t>Liaison</t>
  </si>
  <si>
    <t>Classe 2</t>
  </si>
  <si>
    <t>X</t>
  </si>
  <si>
    <t>Alchimiste</t>
  </si>
  <si>
    <t>Arbalétrier</t>
  </si>
  <si>
    <t>Arcaniste</t>
  </si>
  <si>
    <t>Assassin</t>
  </si>
  <si>
    <t>Barde</t>
  </si>
  <si>
    <t>Berserker</t>
  </si>
  <si>
    <t>Bretteur</t>
  </si>
  <si>
    <t>Chevalier</t>
  </si>
  <si>
    <t>Druide</t>
  </si>
  <si>
    <t>Espion</t>
  </si>
  <si>
    <t>Evocateur</t>
  </si>
  <si>
    <t>Forgerune</t>
  </si>
  <si>
    <t>Géomancien</t>
  </si>
  <si>
    <t>Mage</t>
  </si>
  <si>
    <t>Moine</t>
  </si>
  <si>
    <t>Paladin</t>
  </si>
  <si>
    <t>Pourfendeur</t>
  </si>
  <si>
    <t>Protecteur</t>
  </si>
  <si>
    <t>Ranger</t>
  </si>
  <si>
    <t>Rôdeur</t>
  </si>
  <si>
    <t>Soldat</t>
  </si>
  <si>
    <t>Voleur</t>
  </si>
  <si>
    <t>Aspect</t>
  </si>
  <si>
    <t>Trait</t>
  </si>
  <si>
    <t>Vampie</t>
  </si>
  <si>
    <t>Classe supp nv 1 avec bonus attribut
1 cptence dans chaque classe 1,4,7,10
1 cptence U parmis les deux nv 13
Cptence U restante nv 16
2 cptences dans une autre classe nv 19</t>
  </si>
  <si>
    <t>1 pts d'attribut supp nv 1</t>
  </si>
  <si>
    <t>Crit chance +1
Bonus +2 exploit physique en forêt</t>
  </si>
  <si>
    <t>Malus -2 teste sociaux autre qu'elfe
Bonus +2 teste vision</t>
  </si>
  <si>
    <t>Pays</t>
  </si>
  <si>
    <t>Produit</t>
  </si>
  <si>
    <t>Resultat</t>
  </si>
  <si>
    <t>Rslt Ordonné</t>
  </si>
  <si>
    <t>Ligne</t>
  </si>
  <si>
    <t>,</t>
  </si>
  <si>
    <t>Les nains peuvent reparer les armes via mana
1 pt d'armure supp</t>
  </si>
  <si>
    <t>Malus -2 exploits physiques
Nyctalope</t>
  </si>
  <si>
    <t>Les géants peuvent porter deux armes
Bonus +2 resitances aux effets mentaux</t>
  </si>
  <si>
    <t>Malus -2 pour manipulation d'objets ou armes de petites tailles
Bonus +2 exploits physique</t>
  </si>
  <si>
    <t>Les vampires peuvent guerir en buvant le sang d'un humanoïde (1d6 dmg/heal)
Bonus +2 teste de connaissance</t>
  </si>
  <si>
    <t>Doivent boire une gorgée de sang frais par jour, ou perdre 1 PV/jour sans
Capacité de voir ultraviolet et de suivre les traces de sang</t>
  </si>
  <si>
    <t>Obtient accès à une magie élémentaire
Bonus +2 resistance aux effets mentaux</t>
  </si>
  <si>
    <t>Peau rocailleuse +1 armure supp
Monté de niveau, gain pv par d6</t>
  </si>
  <si>
    <t>Avant de mourir, peut se transferer dans un autre corp (+5 si volontaire, 0 si inconscient et +5 RES dans cas contraire)
Malus -1 dans attribut du choix</t>
  </si>
  <si>
    <r>
      <t xml:space="preserve">Prend le corp d'humain/elfe/géant ou vampire, avec ses trait mais sans ses aspects
Télépathie si vue de la cible
</t>
    </r>
    <r>
      <rPr>
        <sz val="9"/>
        <color rgb="FF000000"/>
        <rFont val="Calibri"/>
        <family val="2"/>
      </rPr>
      <t>Att mentale pour donner ordre à une cible, chaque succès offre +1 de RES à la cible, echec +3</t>
    </r>
    <r>
      <rPr>
        <sz val="8"/>
        <color rgb="FF000000"/>
        <rFont val="Calibri"/>
        <family val="2"/>
      </rPr>
      <t xml:space="preserve">
</t>
    </r>
  </si>
  <si>
    <t>Competence de Base</t>
  </si>
  <si>
    <t>Rage: Pour chaque tranche de 5pv qu'il a perdu, le berserker obtient un bonus de +1 en FOR et +1 en AGI, et un malus de -2 en INT et de -2 en ELO.
Dernier souffle: Si une blessure devait faire passer le total de PV du berserker en dessous de 0, ces dégâts sont réduits de moitié.
Si après application de cette réduction, le berserker tombe en agonie, il a le droit à une action simple avant de s'écrouler.
Ambidextrie: Le berserker peut combattre avec une arme dans chaque main et frapper avec chacune des armes sur une cible différente.
Il ajoute sa FOR à ses jets de dommages au lieu de n'ajouter que la moitié s'il frappe la même cible avec les deux armes.
Il peut aussi choisir deux cibles différentes pour ses attaques.
Trombe: Le berserker peut, en une attaque longue, frapper tous les ennemis qui sont autour de lui</t>
  </si>
  <si>
    <t>Magie chaotique : Lance un sort aléatoire de la Table de Magie Aléatoire (TdMA)
Elémentaire mineur : Convoqie un élémentaire mienur aléatoir de le TdMA
Mutation corporelle : Obtient une mutation aléatoire de la TdMA
Scribe : Sait étudier efficacement et étudier les sorts qu'il trouve dans les parchemins apres quelques jours</t>
  </si>
  <si>
    <t>Escrime: Le bretteur remplace sa force par son agilité dans le calcul de son attaque et de ses dégâts lorsqu'il utilise une arme légère (dague, rapière, ...)
Botte Mortelle: Le bretteur inflige ses dommages en ignorant la moitié de l'Armure adverse (arrondie à l'inférieur).
Exemplaire: Le bretteur montre toujours l'exemple: une fois par tour, il peut faire relancer le dé d'attaque d'un allié qui attaque la même cible que lui.
Maître d'armes: Lorsque le bretteur combat avec son arme de prédilection, il obtient un bonus de +3 au lieu de +1 au toucher et aux dommages.</t>
  </si>
  <si>
    <t xml:space="preserve">    Endurance: Le chevalier peut choisir d'ignorer la première blessure subie dans un combat.
    Courage: Le chevalier est immunisé à la peur et confère un bonus à son ELO à ses alliés pour y résister.
    Commandement: Le chevalier peut dépenser une action de mouvement pour offrir une action à un allié.
    Adrénaline: Le chevalier peut sacrifier 1d4pv pour obtenir une action supplémentaire ce tour-ci. Il ne peut utiliser ce pouvoir qu'une fois par tour.
    Compétences ultime:
    Contre-Attaque
    A chaque attaque d'une créature adverse sur le chevalier, il bénéficie d'une attaque gratuite contre cette créature.
    Les chevaliers obtiennent un bonus de +1 en Résistance et +1 en Éloquence à la création du personnage.
    Ils gagnent +1 en Résistance ou +1 en Éloquence aux niveaux 5, 11 et 17.
    Ils disposent de 3 points d'armure au niveau 1.
</t>
  </si>
  <si>
    <t>Écoute: L'espion obtient un bonus de +5 à la perception auditive. Il peut aussi essayer de suivre une conversation en lisant sur les lèvres avec un test de PER difficulté 12.
Ombre mouvante: En utilisant son mana, l'espion peut s'assombrir ou devenir semi-transparent, rendant compliqué le repérage. Il peut utiliser ceci pour disparaître complètement dans les ombres et augmente sa discrétion de 1 pour chaque 5 points de mana dépensés pendant quelques minutes.
Mémoire eidétique: L'espion n'oublie jamais rien. Si le joueur demande, le MJ peut lui rappeler tous les détails qu'il a eu sur un lieu qu'il a visité, une conversation qu'il a écouté. En outre, il obtient un bonus de +4 aux tests de connaissances.
Beau parleur: Le barde maîtrise les mots et sait se faire écouter. Lors de ses interactions sociales (mentir, convaincre, négocier, ...), il dispose d'un Avantage.</t>
  </si>
  <si>
    <t xml:space="preserve">Onguents: Le druide connaît les plantes et sait créer des onguents curateurs. Un onguent devient inutilisable après une journée et soigne 1d6+INT PV.
Pistage: Le druide connaît la forêt et ses animaux, il peut aussi utiliser son mana pour améliorer ses sens et obtient un bonus de 1 pour chaque 5 mana dépensé pour ses tests d'observation, de pistage ou de recherche, pendant une heure.
Forme animale: Le druide peut prendre une forme animale non intimidante, comme un chien ou un mouton, en puisant dans son mana.
Il ressemble parfaitement à l'animal choisi et peut doubler sa vitesse de déplacement.
Le druide ne peut ni combattre, ni utiliser d'objets sous cette forme, et reprendra sa forme initiale s'il essaye.
Forme végétale: Le druide peut prendre une peau d'arbre, ralentissant ses mouvements, en puisant dans son mana.
Il obtient un bonus de 4 en RES et en Armure et un malus de 4 en AGI et en attaque.
Il ne peut plus manipuler d'armes à distance, mais ne peut pas mourir tant qu'il est sous cette forme. </t>
  </si>
  <si>
    <t xml:space="preserve">Invocation spectrale: L'évocateur donne une forme animale à son mana qui obtient une autonomie de mouvement. Diriger l'invocation coûte une action de mouvement à son évocateur.
La puissance de l'invocation dépend du mana insufflé et de l'ELO de son évocateur.
Arme spectrale: L'évocateur peut donner une forme d'arme solide à son mana et lui faire prendre la forme qu'il souhaite.
Ce sort coûte 5/10/15/20/25 mana par tour pour une arme infligeant 1d4/6/8/10/12.
L'évocateur ajoute son ELO aux dommages.
Télékinésie: Avec son esprit, l'évocateur peut bouger des objets. Le coût en mana dépend de la taille de l'objet.
Champ de force: L'évocateur peut créer des murs d'énergie translucide en donnant forme à son mana. </t>
  </si>
  <si>
    <t xml:space="preserve">Rune d'énergie: S'applique sur un bijou. Elle permet à son porteur de relancer un jet d'attaque, de FOR, d'AGI ou de PER une fois par combat.
Rune de puissance: S'applique sur une arme. Elle permet à cette arme d'ajouter l'INT du forgerune à ses dommages.
Rune de protection: S'applique sur une armure. Elle permet à cette armure d'encaisser une attaque sans subir les dommages, une fois par combat.
Rune de capacité: S'applique sur un sac ou une poche. Elle permet à celle-ci de contenir jusqu'à (25 x INT)kg d'équipement.
Si le sac contient plus d'objets que sa capacité normale lorsque sa rune s'efface, il explose en répandant son contenu alentour.
Le sac peut créer des objets, tant qu'ils ont une taille inférieure à 1m, un volume inférieur à 1m³, un poids inférieur à 10kg et une valeur inférieure à 5po. Ils disparaissent au bout d'une heure. </t>
  </si>
  <si>
    <t>Magie élémentaire: Terre: Le géomancier a étudié l'élément Terre et sait le manipuler. Les effets dépendent du niveau du géomancien, de son imagination et du mana qu'il y consacre.
Il sait manipuler l'élement de façon brute ou l'utiliser pour d'autres tâches, comme alléger son pas ou sentir les vibrations du sol.
Golem: Le géomancien insuffle la moitié de son mana en permanence dans une créature, pour lui donner vie.
Tant que le golem est actif, le géomancien divise son mana max par 2. Referer au tableau Invocation
Transmutation: Le géomancien utilise la magie de Terre pour transformer sa peau en roc.
Il obtient un bonus de 3 en FOR, en RES et en Armure, de +1d6 aux dégâts à mains nues, mais un malus de 3 en AGI et en ELO.
Magnétisme: Le géomancien s'entoure d'un champ magnétique repoussant le métal. Il obtient un bonus d'armure égal à son INT face aux armes ou projectiles en métal.</t>
  </si>
  <si>
    <t xml:space="preserve">Magie élémentaire: Le Mage a étudié un élément de magie et sait le manipuler. Les effets dépendent du niveau du mage, de son imagination et du mana qu'il y consacre.
Il sait manipuler l'élement de façon brute ou l'utiliser pour d'autres tâches, comme enflammer une épée, geler un lac, ou sentir les vibrations du sol.
Un mage peut choisir cette capacité jusqu'à 3 fois en choisissant un élément différent parmi: Feu, Eau, Air, Terre et Electricité.
Scribe: Le mage sait étudier proprement et apprendre les sorts qu'il trouve dans les parchemins après quelques jours d'étude. </t>
  </si>
  <si>
    <t>Méditation: Le moine peut régénérer son mana, au rythme de 15 points par minute de méditation, durant lesquels il doit rester immobile et intouché.
En outre, il peut faire participer une ou plusieurs personnes à sa méditation. Ces personnes récupèrent leur mana moitié moins vite.
Il peut survivre par la méditation pendant plusieurs jours sans boire ni manger pendant une semaine sans pénalités.
Prouesse: Le moine manipule son mana pour pousser son corps dans ses retranchements et effectuer des actions spectaculaires, comme courir sur un mur ou sauter très haut.
Énergie pure: Le moine sait modeler son mana en une boule d'énergie et brûler sa cible. Une boule de mana inflige 1 dégât pour 10 mana.
Mains nues: Si le moine se bat au corps-à-corps, il inflige 2d4 dégâts et ses coups sont magiques.
Il peut choisir d'ajouter son AGI au lieu de sa FOR à ses jets d'attaques à mains nues.
Il peut choisir d'insuffler du mana pour frapper dans un élément précis.</t>
  </si>
  <si>
    <t>Le paladin ne peut lancer qu'une seule prière sur la même cible. Il peut se cibler lui-même.
Prière de soin: La cible soigne des blessures à hauteur de 1 blessure pour 10 mana.
Prière anti-sort: La cible de sa prière (il peut se cibler lui-même) réduit de moitié l'efficacité des sorts alliés et adverses pendant une demi-heure.
Prière de protection: Le paladin redirige les (ELO) prochaines attaques subies par sa cible vers lui.
Aura: Après une courte prière, le paladin offre un point d'armure magique aux alliés à proximité, au prix de 10 mana par point et par tour, avec un maximum de point égal à sa RES.</t>
  </si>
  <si>
    <t>Charge furieuse: Le pourfendeur peut, dans le même tour, charger sur un ennemi et utiliser sa vitesse pour augmenter ses dommages.
Il peut charger jusqu'à 25m et obtient un bonus de +3 et +1d6 dégâts s'il a chargé plus de 5m.
Cette charge peut être un saut furieux selon les situations.
Tour de force: Le pourfendeur sacrifie 1d4pv et obtient un bonus de 10 au prochain test de FOR.
Ambidextrie: Le berserker peut combattre avec une arme dans chaque main et frapper avec chacune des armes sur une cible différente.
Il ajoute sa FOR à ses jets de dommages au lieu de n'ajouter que la moitié s'il frappe la même cible avec les deux armes.
Il peut aussi choisir deux cibles différentes pour ses attaques.
Seul contre tous: Si le pourfendeur se retrouve entouré par 3 ennemis ou plus, il gagne +1 en attaque pour chaque ennemi à son contact.</t>
  </si>
  <si>
    <t>Le protecteur ne peut lancer qu'une seule incantation sur la même cible. Il peut se cibler lui-même.
Anti-sort: Incantation: Réduit de moitié l'efficacité des sorts alliés et adverses sur la cible pendant une demi-heure.
Régénération: Incantation: Augmente le rythme de régénération. Le personnage ciblé régénère 1d4pv chaque tour pendant (INT) tours.
Armure magique: Incantation: Protège. La cible obtient un bonus de 1 Armure pour chaque 15 mana dépensé, le temps d'un combat.
Guérison de mana: Incantation: Augmente la régénération de mana. Le personnage ciblé régénère 1d10 mana chaque tour pendant (INT) tours.</t>
  </si>
  <si>
    <t>Combattant à l'arc: Le ranger est capable de combattre au corps-à-corps comme à distance et n'applique pas les malus liés à l'utilisation d'une arme à distance en mélée..
Projectiles perçants: Le ranger possède des projectiles perçants. Ces projectiles ignorent la moitié de l'Armure adverse (arrondie à l'inférieur).
Visée critique: Le ranger augmente ses chances de coup critique de 1 dans ses attaques à distance.
Tir rapide: Le personnage peut attaquer à distance au prix d'une action de mouvement, et donc attaquer deux fois par tour s'il ne bouge pas.</t>
  </si>
  <si>
    <t xml:space="preserve">Lien animal: Le rôdeur connaît un sort pour parler aux animaux, et il dispose d'un Avantage pour les jets destinés à apprivoiser.
Une créature apprivoisée ne se battra pas pour lui, mais elle peut l'aider dans diverses tâches (pistage, transport, reconnaissance, ...)
Sentinelle: Le rôdeur est toujours prêt. Il ne peut pas être surpris et dispose d'un Avantage pour ses jets d'Observation (PER).
Pistage: Le rôdeur connaît la forêt et ses animaux, il peut aussi utiliser son mana pour améliorer ses sens et obtient un bonus de 1 pour chaque 5 mana dépensé pour ses tests d'observation, de pistage ou de recherche, pendant une heure.
Compagnon: Le rôdeur a un familier animal qui combat pour lui (chien, loup, jeune ours, ...).
</t>
  </si>
  <si>
    <t>Maître d'armes: Lorsque le soldat combat avec son arme de prédilection, il obtient un bonus de +3 au lieu de +1 au toucher et aux dommages.
Formation militaire: Le soldat sait se battre en formation et obtient un bonus égal à la moitié de sa RES (arrondi à l'inférieur) lorsqu'il attaque la même cible qu'un allié.
Sentinelle: Le soldat est toujours prêt. Il ne peut pas être surpris et dispose d'un Avantage pour ses jets d'Observation (PER).
Affutage: Le soldat prend soin de son équipement. Une fois par combat, il peut relancer gratuitement un jet d'attaque au contact (sauf échec critique).</t>
  </si>
  <si>
    <t>Larcin: Le voleur sait voler ! Si si. Il double son bonus d'AGI pour les tests de pickpocket, vol ou Cambriolage.
Ombre mouvante: En utilisant son mana, le voleur peut s'assombrir ou devenir semi-transparent, rendant compliqué le repérage. Il peut utiliser ceci pour disparaître complètement dans les ombres et augmente sa discrétion de 1 pour chaque 5 points de mana dépensés pendant quelques minutes.
Mécanismes: Minutieux, le voleur sait repérer et désamorcer les pièges autour de lui.
Il dispose d'un Avantage pour les jets de détection et de désamorçage.
Désarmement: Le voleur peut tenter de désarmer son adversaire avec un jet d'AGI, en opposition d'un jet de parade. S'il réussit, il récupère l'arme de son adversaire. S'il échoue, l'adversaire ne peut plus être désarmé par le voleur de cette manière et il obtient une attaque gratuite sur le voleur.</t>
  </si>
  <si>
    <t xml:space="preserve">Les produits de l'alchimiste ont une durée de vie d'une journée et nécessite une dizaine de minutes à être préparés.
Potions: L'alchimiste sait créer des onguents curateurs qui soignent 1d6+INT PV.
Elixirs: L'alchimiste peut créer jusqu'à 2 élixirs.
Ces elixirs peuvent augmenter l'un des attributs de son buveur pour une heure.
Explosifs: L'alchimiste peut créer jusqu'à deux fioles de feu grégeois.
Elle inflige 2d6 dégâts de feu dans une zone de 3m, chaque tour pendant 2d6 tours.
Poisons: L'alchimiste sait créer des poisons.
En un tour, il peut enduire une arme de poison qui applique, à sa première attaque, ses effets pendant 1d4 tours. Referer au tableau Poisons </t>
  </si>
  <si>
    <t>Tir de barrage: L'arbalétrier peut passer son tour et pointer son arme vers le groupe d'ennemi.
Chacun des ennemis a le choix à son tour: ne pas se déplacer, ou subir un tir de la part de l'arbalétrier qui infligera des dégâts doublés (triplés si critique).
Toujours prêt: L'arbalétrier gagne un bonus de 5 à son initiative et agit toujours en premier lors du premier tour du combat.
Si un autre personnage possède une compétence équivalente, résolvez les actions dans l'ordre d'Initiative.
Mécanismes: Minutieux, l'arbalétrier sait repérer et désamorcer les pièges autour de lui.
Il dispose d'un Avantage pour les jets de détection et de désamorçage.
Tir rapide: L'arbalétrier peut attaquer à distance au prix d'une action de mouvement, et donc attaquer deux fois par tour s'il ne bouge pas.</t>
  </si>
  <si>
    <t>Sournoiserie: L'assassin inflige 2d6 de dégâts supplémentaires lorsqu'il attaque par surprise ou dans le dos de sa cible.
Létalité: L'assassin augmente ses chances de coup critique de 1 dans ses attaques au corps à corps.
Efficacité: L'assassin triple ses dommages au lieu de les doubler, lors d'un coup critique au corps à corps.
Maître des poisons: L'assassin sait créer des poisons à partir de plantes ou d'autres ressources. En un tour, il peut enduire une arme de poison qui applique, à sa première attaque, ses effets pendant 1d4 tours. Referer au tableau Poisons</t>
  </si>
  <si>
    <t>Chant de motivation: Tant que le barde chante, lui et ses alliés obtiennent un bonus égal à l'Éloquence du Barde à leurs jets.
Fausse note: En prenant tout un tour, le barde peut émettre une note qui inflige 1d10+ELO dégâts automatique à tous les cibles lui faisant face en cône sur 10m.
Beau parleur: Le barde maîtrise les mots et sait se faire écouter. Lors de ses interactions sociales (mentir, convaincre, négocier, ...), il dispose d'un Avantage.
Langage: Le barde connaît la plupart des langues courantes et peut puiser dans son mana pour comprendre les langues qu'il ne connaît pas encore lorsqu'il y fait face.</t>
  </si>
</sst>
</file>

<file path=xl/styles.xml><?xml version="1.0" encoding="utf-8"?>
<styleSheet xmlns="http://schemas.openxmlformats.org/spreadsheetml/2006/main" xmlns:mc="http://schemas.openxmlformats.org/markup-compatibility/2006" xmlns:x14ac="http://schemas.microsoft.com/office/spreadsheetml/2009/9/ac" mc:Ignorable="x14ac">
  <fonts count="29" x14ac:knownFonts="1">
    <font>
      <sz val="11"/>
      <color rgb="FF000000"/>
      <name val="Calibri"/>
    </font>
    <font>
      <sz val="11"/>
      <color rgb="FFD9D9D9"/>
      <name val="Calibri"/>
      <family val="2"/>
    </font>
    <font>
      <b/>
      <sz val="16"/>
      <color rgb="FF000000"/>
      <name val="Calibri"/>
      <family val="2"/>
    </font>
    <font>
      <b/>
      <sz val="13"/>
      <color rgb="FF000000"/>
      <name val="Calibri"/>
      <family val="2"/>
    </font>
    <font>
      <sz val="11"/>
      <name val="Calibri"/>
      <family val="2"/>
    </font>
    <font>
      <sz val="16"/>
      <color rgb="FF000000"/>
      <name val="Calibri"/>
      <family val="2"/>
    </font>
    <font>
      <sz val="13"/>
      <color rgb="FF000000"/>
      <name val="Calibri"/>
      <family val="2"/>
    </font>
    <font>
      <b/>
      <sz val="16"/>
      <color theme="1"/>
      <name val="Calibri"/>
      <family val="2"/>
    </font>
    <font>
      <sz val="14"/>
      <color rgb="FF000000"/>
      <name val="Calibri"/>
      <family val="2"/>
    </font>
    <font>
      <b/>
      <sz val="14"/>
      <color rgb="FF000000"/>
      <name val="Calibri"/>
      <family val="2"/>
    </font>
    <font>
      <b/>
      <sz val="14"/>
      <color rgb="FFFFFFFF"/>
      <name val="Calibri"/>
      <family val="2"/>
    </font>
    <font>
      <b/>
      <sz val="11"/>
      <color rgb="FF38761D"/>
      <name val="Calibri"/>
      <family val="2"/>
    </font>
    <font>
      <sz val="14"/>
      <color rgb="FFFFFFFF"/>
      <name val="Calibri"/>
      <family val="2"/>
    </font>
    <font>
      <sz val="11"/>
      <color theme="1"/>
      <name val="Calibri"/>
      <family val="2"/>
    </font>
    <font>
      <b/>
      <sz val="14"/>
      <color theme="1"/>
      <name val="Calibri"/>
      <family val="2"/>
    </font>
    <font>
      <b/>
      <i/>
      <sz val="13"/>
      <color rgb="FF000000"/>
      <name val="Adobe Fan Heiti Std B"/>
      <family val="2"/>
      <charset val="128"/>
    </font>
    <font>
      <b/>
      <sz val="11"/>
      <color rgb="FF990000"/>
      <name val="Calibri"/>
      <family val="2"/>
    </font>
    <font>
      <b/>
      <sz val="11"/>
      <color rgb="FF000000"/>
      <name val="Calibri"/>
      <family val="2"/>
    </font>
    <font>
      <b/>
      <sz val="11"/>
      <color theme="1"/>
      <name val="Calibri"/>
      <family val="2"/>
    </font>
    <font>
      <b/>
      <u/>
      <sz val="13"/>
      <color rgb="FF000000"/>
      <name val="Calibri"/>
      <family val="2"/>
    </font>
    <font>
      <b/>
      <sz val="10"/>
      <color rgb="FF000000"/>
      <name val="Merriweather"/>
    </font>
    <font>
      <b/>
      <sz val="12"/>
      <color rgb="FF000000"/>
      <name val="Calibri"/>
      <family val="2"/>
    </font>
    <font>
      <sz val="12"/>
      <color theme="1"/>
      <name val="Calibri"/>
      <family val="2"/>
    </font>
    <font>
      <b/>
      <sz val="10"/>
      <color rgb="FF000000"/>
      <name val="Calibri"/>
      <family val="2"/>
    </font>
    <font>
      <sz val="12"/>
      <color rgb="FF000000"/>
      <name val="Calibri"/>
      <family val="2"/>
    </font>
    <font>
      <sz val="11"/>
      <color rgb="FF000000"/>
      <name val="Calibri"/>
      <family val="2"/>
    </font>
    <font>
      <sz val="10"/>
      <color rgb="FF000000"/>
      <name val="Calibri"/>
      <family val="2"/>
    </font>
    <font>
      <sz val="9"/>
      <color rgb="FF000000"/>
      <name val="Calibri"/>
      <family val="2"/>
    </font>
    <font>
      <sz val="8"/>
      <color rgb="FF000000"/>
      <name val="Calibri"/>
      <family val="2"/>
    </font>
  </fonts>
  <fills count="11">
    <fill>
      <patternFill patternType="none"/>
    </fill>
    <fill>
      <patternFill patternType="gray125"/>
    </fill>
    <fill>
      <patternFill patternType="solid">
        <fgColor rgb="FFEE4440"/>
        <bgColor rgb="FFEE4440"/>
      </patternFill>
    </fill>
    <fill>
      <patternFill patternType="solid">
        <fgColor rgb="FFC3D69B"/>
        <bgColor rgb="FFC3D69B"/>
      </patternFill>
    </fill>
    <fill>
      <patternFill patternType="solid">
        <fgColor rgb="FFFFC000"/>
        <bgColor rgb="FFFFC000"/>
      </patternFill>
    </fill>
    <fill>
      <patternFill patternType="solid">
        <fgColor rgb="FFB3A2C7"/>
        <bgColor rgb="FFB3A2C7"/>
      </patternFill>
    </fill>
    <fill>
      <patternFill patternType="solid">
        <fgColor rgb="FF8EB4E3"/>
        <bgColor rgb="FF8EB4E3"/>
      </patternFill>
    </fill>
    <fill>
      <patternFill patternType="solid">
        <fgColor rgb="FF000099"/>
        <bgColor rgb="FF000099"/>
      </patternFill>
    </fill>
    <fill>
      <patternFill patternType="solid">
        <fgColor rgb="FF000000"/>
        <bgColor rgb="FF000000"/>
      </patternFill>
    </fill>
    <fill>
      <patternFill patternType="solid">
        <fgColor rgb="FFFFFFFF"/>
        <bgColor rgb="FFFFFFFF"/>
      </patternFill>
    </fill>
    <fill>
      <patternFill patternType="solid">
        <fgColor rgb="FFB7B7B7"/>
        <bgColor rgb="FFB7B7B7"/>
      </patternFill>
    </fill>
  </fills>
  <borders count="75">
    <border>
      <left/>
      <right/>
      <top/>
      <bottom/>
      <diagonal/>
    </border>
    <border>
      <left style="thick">
        <color rgb="FF000000"/>
      </left>
      <right/>
      <top style="thick">
        <color rgb="FF000000"/>
      </top>
      <bottom/>
      <diagonal/>
    </border>
    <border>
      <left/>
      <right/>
      <top style="thick">
        <color rgb="FF000000"/>
      </top>
      <bottom/>
      <diagonal/>
    </border>
    <border>
      <left/>
      <right style="thick">
        <color rgb="FF000000"/>
      </right>
      <top style="thick">
        <color rgb="FF000000"/>
      </top>
      <bottom/>
      <diagonal/>
    </border>
    <border>
      <left style="medium">
        <color rgb="FF000000"/>
      </left>
      <right style="medium">
        <color rgb="FF000000"/>
      </right>
      <top style="medium">
        <color rgb="FF000000"/>
      </top>
      <bottom style="medium">
        <color rgb="FF000000"/>
      </bottom>
      <diagonal/>
    </border>
    <border>
      <left style="thick">
        <color rgb="FF000000"/>
      </left>
      <right/>
      <top/>
      <bottom style="thick">
        <color rgb="FF000000"/>
      </bottom>
      <diagonal/>
    </border>
    <border>
      <left/>
      <right/>
      <top/>
      <bottom style="thick">
        <color rgb="FF000000"/>
      </bottom>
      <diagonal/>
    </border>
    <border>
      <left/>
      <right style="thick">
        <color rgb="FF000000"/>
      </right>
      <top/>
      <bottom style="thick">
        <color rgb="FF000000"/>
      </bottom>
      <diagonal/>
    </border>
    <border>
      <left style="thick">
        <color rgb="FF000000"/>
      </left>
      <right style="thick">
        <color rgb="FF000000"/>
      </right>
      <top style="thick">
        <color rgb="FF000000"/>
      </top>
      <bottom style="thick">
        <color rgb="FF000000"/>
      </bottom>
      <diagonal/>
    </border>
    <border>
      <left style="thick">
        <color rgb="FF000000"/>
      </left>
      <right/>
      <top style="thick">
        <color rgb="FF000000"/>
      </top>
      <bottom style="thick">
        <color rgb="FF000000"/>
      </bottom>
      <diagonal/>
    </border>
    <border>
      <left/>
      <right/>
      <top style="thick">
        <color rgb="FF000000"/>
      </top>
      <bottom style="thick">
        <color rgb="FF000000"/>
      </bottom>
      <diagonal/>
    </border>
    <border>
      <left/>
      <right style="thick">
        <color rgb="FF000000"/>
      </right>
      <top style="thick">
        <color rgb="FF000000"/>
      </top>
      <bottom style="thick">
        <color rgb="FF000000"/>
      </bottom>
      <diagonal/>
    </border>
    <border>
      <left style="thick">
        <color rgb="FF000000"/>
      </left>
      <right style="thick">
        <color rgb="FF000000"/>
      </right>
      <top style="thick">
        <color rgb="FF000000"/>
      </top>
      <bottom/>
      <diagonal/>
    </border>
    <border>
      <left style="thick">
        <color rgb="FF000000"/>
      </left>
      <right style="thick">
        <color rgb="FF000000"/>
      </right>
      <top/>
      <bottom style="thick">
        <color rgb="FF000000"/>
      </bottom>
      <diagonal/>
    </border>
    <border>
      <left style="medium">
        <color rgb="FF38761D"/>
      </left>
      <right/>
      <top style="medium">
        <color rgb="FF38761D"/>
      </top>
      <bottom style="medium">
        <color rgb="FF38761D"/>
      </bottom>
      <diagonal/>
    </border>
    <border>
      <left/>
      <right/>
      <top style="medium">
        <color rgb="FF38761D"/>
      </top>
      <bottom style="medium">
        <color rgb="FF38761D"/>
      </bottom>
      <diagonal/>
    </border>
    <border>
      <left/>
      <right style="medium">
        <color rgb="FF38761D"/>
      </right>
      <top style="medium">
        <color rgb="FF38761D"/>
      </top>
      <bottom style="medium">
        <color rgb="FF38761D"/>
      </bottom>
      <diagonal/>
    </border>
    <border>
      <left style="medium">
        <color rgb="FF000000"/>
      </left>
      <right/>
      <top style="medium">
        <color rgb="FF000000"/>
      </top>
      <bottom style="medium">
        <color rgb="FF000000"/>
      </bottom>
      <diagonal/>
    </border>
    <border>
      <left/>
      <right style="medium">
        <color rgb="FF000000"/>
      </right>
      <top style="medium">
        <color rgb="FF000000"/>
      </top>
      <bottom style="medium">
        <color rgb="FF000000"/>
      </bottom>
      <diagonal/>
    </border>
    <border>
      <left/>
      <right/>
      <top style="medium">
        <color rgb="FF000000"/>
      </top>
      <bottom style="medium">
        <color rgb="FF000000"/>
      </bottom>
      <diagonal/>
    </border>
    <border>
      <left style="medium">
        <color rgb="FF980000"/>
      </left>
      <right/>
      <top style="medium">
        <color rgb="FF980000"/>
      </top>
      <bottom style="medium">
        <color rgb="FF980000"/>
      </bottom>
      <diagonal/>
    </border>
    <border>
      <left/>
      <right/>
      <top style="medium">
        <color rgb="FF980000"/>
      </top>
      <bottom style="medium">
        <color rgb="FF980000"/>
      </bottom>
      <diagonal/>
    </border>
    <border>
      <left/>
      <right style="medium">
        <color rgb="FF980000"/>
      </right>
      <top style="medium">
        <color rgb="FF980000"/>
      </top>
      <bottom style="medium">
        <color rgb="FF980000"/>
      </bottom>
      <diagonal/>
    </border>
    <border>
      <left style="medium">
        <color rgb="FFCC0000"/>
      </left>
      <right/>
      <top/>
      <bottom style="medium">
        <color rgb="FF980000"/>
      </bottom>
      <diagonal/>
    </border>
    <border>
      <left/>
      <right/>
      <top/>
      <bottom style="medium">
        <color rgb="FF980000"/>
      </bottom>
      <diagonal/>
    </border>
    <border>
      <left/>
      <right style="medium">
        <color rgb="FFCC0000"/>
      </right>
      <top/>
      <bottom style="medium">
        <color rgb="FF980000"/>
      </bottom>
      <diagonal/>
    </border>
    <border>
      <left style="medium">
        <color rgb="FFCC0000"/>
      </left>
      <right/>
      <top style="medium">
        <color rgb="FF980000"/>
      </top>
      <bottom style="medium">
        <color rgb="FF980000"/>
      </bottom>
      <diagonal/>
    </border>
    <border>
      <left/>
      <right style="medium">
        <color rgb="FFCC0000"/>
      </right>
      <top style="medium">
        <color rgb="FF980000"/>
      </top>
      <bottom style="medium">
        <color rgb="FF980000"/>
      </bottom>
      <diagonal/>
    </border>
    <border>
      <left style="medium">
        <color rgb="FFCC0000"/>
      </left>
      <right/>
      <top style="medium">
        <color rgb="FF980000"/>
      </top>
      <bottom style="medium">
        <color rgb="FFCC0000"/>
      </bottom>
      <diagonal/>
    </border>
    <border>
      <left/>
      <right/>
      <top style="medium">
        <color rgb="FF980000"/>
      </top>
      <bottom style="medium">
        <color rgb="FFCC0000"/>
      </bottom>
      <diagonal/>
    </border>
    <border>
      <left/>
      <right style="medium">
        <color rgb="FFCC0000"/>
      </right>
      <top style="medium">
        <color rgb="FF980000"/>
      </top>
      <bottom style="medium">
        <color rgb="FFCC0000"/>
      </bottom>
      <diagonal/>
    </border>
    <border>
      <left/>
      <right/>
      <top style="double">
        <color rgb="FF000000"/>
      </top>
      <bottom style="double">
        <color rgb="FF000000"/>
      </bottom>
      <diagonal/>
    </border>
    <border>
      <left style="double">
        <color rgb="FF000000"/>
      </left>
      <right/>
      <top style="double">
        <color rgb="FF000000"/>
      </top>
      <bottom style="double">
        <color rgb="FF000000"/>
      </bottom>
      <diagonal/>
    </border>
    <border>
      <left/>
      <right style="double">
        <color rgb="FF000000"/>
      </right>
      <top style="double">
        <color rgb="FF000000"/>
      </top>
      <bottom style="double">
        <color rgb="FF000000"/>
      </bottom>
      <diagonal/>
    </border>
    <border>
      <left style="hair">
        <color rgb="FF000000"/>
      </left>
      <right/>
      <top style="hair">
        <color rgb="FF000000"/>
      </top>
      <bottom style="hair">
        <color rgb="FF000000"/>
      </bottom>
      <diagonal/>
    </border>
    <border>
      <left style="double">
        <color rgb="FF000000"/>
      </left>
      <right style="double">
        <color rgb="FF000000"/>
      </right>
      <top style="double">
        <color rgb="FF000000"/>
      </top>
      <bottom style="double">
        <color rgb="FF000000"/>
      </bottom>
      <diagonal/>
    </border>
    <border>
      <left/>
      <right/>
      <top style="thin">
        <color rgb="FF000000"/>
      </top>
      <bottom style="thin">
        <color rgb="FF000000"/>
      </bottom>
      <diagonal/>
    </border>
    <border>
      <left style="hair">
        <color rgb="FF000000"/>
      </left>
      <right style="hair">
        <color rgb="FF000000"/>
      </right>
      <top/>
      <bottom style="hair">
        <color rgb="FF000000"/>
      </bottom>
      <diagonal/>
    </border>
    <border>
      <left style="hair">
        <color rgb="FF000000"/>
      </left>
      <right/>
      <top/>
      <bottom style="hair">
        <color rgb="FF000000"/>
      </bottom>
      <diagonal/>
    </border>
    <border>
      <left/>
      <right style="hair">
        <color rgb="FF000000"/>
      </right>
      <top/>
      <bottom style="hair">
        <color rgb="FF000000"/>
      </bottom>
      <diagonal/>
    </border>
    <border>
      <left style="medium">
        <color rgb="FF000000"/>
      </left>
      <right/>
      <top style="medium">
        <color rgb="FF000000"/>
      </top>
      <bottom/>
      <diagonal/>
    </border>
    <border>
      <left/>
      <right/>
      <top style="medium">
        <color rgb="FF000000"/>
      </top>
      <bottom/>
      <diagonal/>
    </border>
    <border>
      <left/>
      <right style="medium">
        <color rgb="FF000000"/>
      </right>
      <top style="medium">
        <color rgb="FF000000"/>
      </top>
      <bottom/>
      <diagonal/>
    </border>
    <border>
      <left style="medium">
        <color rgb="FF000000"/>
      </left>
      <right/>
      <top style="thin">
        <color rgb="FF000000"/>
      </top>
      <bottom/>
      <diagonal/>
    </border>
    <border>
      <left/>
      <right/>
      <top style="thin">
        <color rgb="FF000000"/>
      </top>
      <bottom/>
      <diagonal/>
    </border>
    <border>
      <left/>
      <right style="medium">
        <color rgb="FF000000"/>
      </right>
      <top style="thin">
        <color rgb="FF000000"/>
      </top>
      <bottom/>
      <diagonal/>
    </border>
    <border>
      <left style="medium">
        <color rgb="FF000000"/>
      </left>
      <right/>
      <top/>
      <bottom/>
      <diagonal/>
    </border>
    <border>
      <left/>
      <right style="medium">
        <color rgb="FF000000"/>
      </right>
      <top/>
      <bottom/>
      <diagonal/>
    </border>
    <border>
      <left style="medium">
        <color rgb="FF000000"/>
      </left>
      <right/>
      <top/>
      <bottom style="medium">
        <color rgb="FF000000"/>
      </bottom>
      <diagonal/>
    </border>
    <border>
      <left/>
      <right/>
      <top/>
      <bottom style="medium">
        <color rgb="FF000000"/>
      </bottom>
      <diagonal/>
    </border>
    <border>
      <left/>
      <right style="medium">
        <color rgb="FF000000"/>
      </right>
      <top/>
      <bottom style="medium">
        <color rgb="FF000000"/>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medium">
        <color indexed="64"/>
      </right>
      <top style="medium">
        <color indexed="64"/>
      </top>
      <bottom/>
      <diagonal/>
    </border>
    <border>
      <left style="medium">
        <color indexed="64"/>
      </left>
      <right/>
      <top style="medium">
        <color indexed="64"/>
      </top>
      <bottom/>
      <diagonal/>
    </border>
    <border>
      <left/>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double">
        <color rgb="FF000000"/>
      </left>
      <right/>
      <top style="double">
        <color rgb="FF000000"/>
      </top>
      <bottom/>
      <diagonal/>
    </border>
    <border>
      <left/>
      <right style="double">
        <color rgb="FF000000"/>
      </right>
      <top style="double">
        <color rgb="FF000000"/>
      </top>
      <bottom/>
      <diagonal/>
    </border>
    <border>
      <left style="double">
        <color rgb="FF000000"/>
      </left>
      <right style="double">
        <color rgb="FF000000"/>
      </right>
      <top style="double">
        <color rgb="FF000000"/>
      </top>
      <bottom/>
      <diagonal/>
    </border>
    <border>
      <left/>
      <right/>
      <top style="double">
        <color rgb="FF000000"/>
      </top>
      <bottom/>
      <diagonal/>
    </border>
    <border>
      <left style="double">
        <color indexed="64"/>
      </left>
      <right style="double">
        <color indexed="64"/>
      </right>
      <top style="double">
        <color indexed="64"/>
      </top>
      <bottom style="double">
        <color indexed="64"/>
      </bottom>
      <diagonal/>
    </border>
    <border>
      <left style="double">
        <color indexed="64"/>
      </left>
      <right/>
      <top style="double">
        <color indexed="64"/>
      </top>
      <bottom style="double">
        <color indexed="64"/>
      </bottom>
      <diagonal/>
    </border>
    <border>
      <left/>
      <right style="double">
        <color indexed="64"/>
      </right>
      <top style="double">
        <color indexed="64"/>
      </top>
      <bottom style="double">
        <color indexed="64"/>
      </bottom>
      <diagonal/>
    </border>
    <border>
      <left/>
      <right/>
      <top style="double">
        <color indexed="64"/>
      </top>
      <bottom style="double">
        <color indexed="64"/>
      </bottom>
      <diagonal/>
    </border>
    <border>
      <left style="double">
        <color rgb="FF000000"/>
      </left>
      <right style="double">
        <color rgb="FF000000"/>
      </right>
      <top style="double">
        <color rgb="FF000000"/>
      </top>
      <bottom style="double">
        <color indexed="64"/>
      </bottom>
      <diagonal/>
    </border>
    <border>
      <left style="double">
        <color rgb="FF000000"/>
      </left>
      <right/>
      <top style="double">
        <color rgb="FF000000"/>
      </top>
      <bottom style="double">
        <color indexed="64"/>
      </bottom>
      <diagonal/>
    </border>
    <border>
      <left/>
      <right style="double">
        <color rgb="FF000000"/>
      </right>
      <top style="double">
        <color rgb="FF000000"/>
      </top>
      <bottom style="double">
        <color indexed="64"/>
      </bottom>
      <diagonal/>
    </border>
    <border>
      <left/>
      <right/>
      <top style="double">
        <color rgb="FF000000"/>
      </top>
      <bottom style="double">
        <color indexed="64"/>
      </bottom>
      <diagonal/>
    </border>
  </borders>
  <cellStyleXfs count="1">
    <xf numFmtId="0" fontId="0" fillId="0" borderId="0"/>
  </cellStyleXfs>
  <cellXfs count="233">
    <xf numFmtId="0" fontId="0" fillId="0" borderId="0" xfId="0" applyFont="1" applyAlignment="1"/>
    <xf numFmtId="0" fontId="1" fillId="0" borderId="0" xfId="0" applyFont="1" applyAlignment="1">
      <alignment horizontal="center"/>
    </xf>
    <xf numFmtId="0" fontId="5" fillId="0" borderId="4" xfId="0" applyFont="1" applyBorder="1" applyAlignment="1"/>
    <xf numFmtId="0" fontId="2" fillId="2" borderId="4" xfId="0" applyFont="1" applyFill="1" applyBorder="1" applyAlignment="1">
      <alignment horizontal="center" vertical="center"/>
    </xf>
    <xf numFmtId="0" fontId="2" fillId="3" borderId="4" xfId="0" applyFont="1" applyFill="1" applyBorder="1" applyAlignment="1">
      <alignment horizontal="center" vertical="center"/>
    </xf>
    <xf numFmtId="0" fontId="2" fillId="4" borderId="4" xfId="0" applyFont="1" applyFill="1" applyBorder="1" applyAlignment="1">
      <alignment horizontal="center" vertical="center"/>
    </xf>
    <xf numFmtId="0" fontId="2" fillId="5" borderId="4" xfId="0" applyFont="1" applyFill="1" applyBorder="1" applyAlignment="1">
      <alignment horizontal="center" vertical="center"/>
    </xf>
    <xf numFmtId="0" fontId="2" fillId="6" borderId="4" xfId="0" applyFont="1" applyFill="1" applyBorder="1" applyAlignment="1">
      <alignment horizontal="center" vertical="center"/>
    </xf>
    <xf numFmtId="0" fontId="2" fillId="0" borderId="4" xfId="0" applyFont="1" applyBorder="1" applyAlignment="1">
      <alignment horizontal="center"/>
    </xf>
    <xf numFmtId="0" fontId="5" fillId="2" borderId="4" xfId="0" applyFont="1" applyFill="1" applyBorder="1" applyAlignment="1">
      <alignment horizontal="center"/>
    </xf>
    <xf numFmtId="0" fontId="5" fillId="3" borderId="4" xfId="0" applyFont="1" applyFill="1" applyBorder="1" applyAlignment="1">
      <alignment horizontal="center"/>
    </xf>
    <xf numFmtId="0" fontId="5" fillId="4" borderId="4" xfId="0" applyFont="1" applyFill="1" applyBorder="1" applyAlignment="1">
      <alignment horizontal="center"/>
    </xf>
    <xf numFmtId="0" fontId="5" fillId="5" borderId="4" xfId="0" applyFont="1" applyFill="1" applyBorder="1" applyAlignment="1">
      <alignment horizontal="center"/>
    </xf>
    <xf numFmtId="0" fontId="5" fillId="6" borderId="4" xfId="0" applyFont="1" applyFill="1" applyBorder="1" applyAlignment="1">
      <alignment horizontal="center"/>
    </xf>
    <xf numFmtId="0" fontId="6" fillId="0" borderId="8" xfId="0" applyFont="1" applyBorder="1" applyAlignment="1">
      <alignment horizontal="center" vertical="center"/>
    </xf>
    <xf numFmtId="0" fontId="4" fillId="0" borderId="11" xfId="0" applyFont="1" applyBorder="1"/>
    <xf numFmtId="0" fontId="7" fillId="2" borderId="4" xfId="0" applyFont="1" applyFill="1" applyBorder="1" applyAlignment="1">
      <alignment horizontal="center"/>
    </xf>
    <xf numFmtId="0" fontId="2" fillId="3" borderId="4" xfId="0" applyFont="1" applyFill="1" applyBorder="1" applyAlignment="1">
      <alignment horizontal="center"/>
    </xf>
    <xf numFmtId="0" fontId="2" fillId="4" borderId="4" xfId="0" applyFont="1" applyFill="1" applyBorder="1" applyAlignment="1">
      <alignment horizontal="center"/>
    </xf>
    <xf numFmtId="0" fontId="2" fillId="5" borderId="4" xfId="0" applyFont="1" applyFill="1" applyBorder="1" applyAlignment="1">
      <alignment horizontal="center"/>
    </xf>
    <xf numFmtId="0" fontId="2" fillId="6" borderId="4" xfId="0" applyFont="1" applyFill="1" applyBorder="1" applyAlignment="1">
      <alignment horizontal="center"/>
    </xf>
    <xf numFmtId="0" fontId="6" fillId="0" borderId="8" xfId="0" applyFont="1" applyBorder="1" applyAlignment="1">
      <alignment horizontal="center"/>
    </xf>
    <xf numFmtId="0" fontId="2" fillId="5" borderId="4" xfId="0" applyFont="1" applyFill="1" applyBorder="1" applyAlignment="1">
      <alignment horizontal="center"/>
    </xf>
    <xf numFmtId="0" fontId="3" fillId="0" borderId="8" xfId="0" applyFont="1" applyBorder="1" applyAlignment="1">
      <alignment horizontal="center"/>
    </xf>
    <xf numFmtId="0" fontId="8" fillId="0" borderId="0" xfId="0" applyFont="1" applyAlignment="1"/>
    <xf numFmtId="0" fontId="9" fillId="2" borderId="8" xfId="0" applyFont="1" applyFill="1" applyBorder="1" applyAlignment="1">
      <alignment horizontal="center" vertical="center"/>
    </xf>
    <xf numFmtId="0" fontId="9" fillId="3" borderId="8" xfId="0" applyFont="1" applyFill="1" applyBorder="1" applyAlignment="1">
      <alignment horizontal="center" vertical="center"/>
    </xf>
    <xf numFmtId="0" fontId="9" fillId="4" borderId="8" xfId="0" applyFont="1" applyFill="1" applyBorder="1" applyAlignment="1">
      <alignment horizontal="center" vertical="center"/>
    </xf>
    <xf numFmtId="0" fontId="9" fillId="5" borderId="8" xfId="0" applyFont="1" applyFill="1" applyBorder="1" applyAlignment="1">
      <alignment horizontal="center" vertical="center"/>
    </xf>
    <xf numFmtId="0" fontId="9" fillId="6" borderId="8" xfId="0" applyFont="1" applyFill="1" applyBorder="1" applyAlignment="1">
      <alignment horizontal="center" vertical="center"/>
    </xf>
    <xf numFmtId="0" fontId="10" fillId="7" borderId="8" xfId="0" applyFont="1" applyFill="1" applyBorder="1" applyAlignment="1">
      <alignment horizontal="center" vertical="center"/>
    </xf>
    <xf numFmtId="0" fontId="9" fillId="0" borderId="8" xfId="0" applyFont="1" applyBorder="1" applyAlignment="1">
      <alignment horizontal="center"/>
    </xf>
    <xf numFmtId="0" fontId="8" fillId="2" borderId="8" xfId="0" applyFont="1" applyFill="1" applyBorder="1" applyAlignment="1">
      <alignment horizontal="center"/>
    </xf>
    <xf numFmtId="0" fontId="8" fillId="3" borderId="8" xfId="0" applyFont="1" applyFill="1" applyBorder="1" applyAlignment="1">
      <alignment horizontal="center"/>
    </xf>
    <xf numFmtId="0" fontId="8" fillId="4" borderId="8" xfId="0" applyFont="1" applyFill="1" applyBorder="1" applyAlignment="1">
      <alignment horizontal="center"/>
    </xf>
    <xf numFmtId="0" fontId="8" fillId="5" borderId="8" xfId="0" applyFont="1" applyFill="1" applyBorder="1" applyAlignment="1">
      <alignment horizontal="center"/>
    </xf>
    <xf numFmtId="0" fontId="8" fillId="6" borderId="8" xfId="0" applyFont="1" applyFill="1" applyBorder="1" applyAlignment="1">
      <alignment horizontal="center"/>
    </xf>
    <xf numFmtId="0" fontId="12" fillId="7" borderId="8" xfId="0" applyFont="1" applyFill="1" applyBorder="1" applyAlignment="1">
      <alignment horizontal="center"/>
    </xf>
    <xf numFmtId="0" fontId="3" fillId="0" borderId="12" xfId="0" applyFont="1" applyBorder="1" applyAlignment="1">
      <alignment horizontal="center"/>
    </xf>
    <xf numFmtId="0" fontId="9" fillId="0" borderId="8" xfId="0" applyFont="1" applyBorder="1" applyAlignment="1">
      <alignment horizontal="center"/>
    </xf>
    <xf numFmtId="0" fontId="14" fillId="2" borderId="8" xfId="0" applyFont="1" applyFill="1" applyBorder="1" applyAlignment="1">
      <alignment horizontal="center"/>
    </xf>
    <xf numFmtId="0" fontId="9" fillId="3" borderId="8" xfId="0" applyFont="1" applyFill="1" applyBorder="1" applyAlignment="1">
      <alignment horizontal="center"/>
    </xf>
    <xf numFmtId="0" fontId="9" fillId="4" borderId="8" xfId="0" applyFont="1" applyFill="1" applyBorder="1" applyAlignment="1">
      <alignment horizontal="center"/>
    </xf>
    <xf numFmtId="0" fontId="9" fillId="5" borderId="8" xfId="0" applyFont="1" applyFill="1" applyBorder="1" applyAlignment="1">
      <alignment horizontal="center"/>
    </xf>
    <xf numFmtId="0" fontId="9" fillId="6" borderId="8" xfId="0" applyFont="1" applyFill="1" applyBorder="1" applyAlignment="1">
      <alignment horizontal="center"/>
    </xf>
    <xf numFmtId="0" fontId="10" fillId="7" borderId="8" xfId="0" applyFont="1" applyFill="1" applyBorder="1" applyAlignment="1">
      <alignment horizontal="center"/>
    </xf>
    <xf numFmtId="0" fontId="0" fillId="0" borderId="0" xfId="0" applyFont="1" applyAlignment="1"/>
    <xf numFmtId="0" fontId="9" fillId="0" borderId="0" xfId="0" applyFont="1" applyAlignment="1">
      <alignment horizontal="center" vertical="center"/>
    </xf>
    <xf numFmtId="0" fontId="8" fillId="0" borderId="8" xfId="0" applyFont="1" applyBorder="1" applyAlignment="1">
      <alignment horizontal="center" vertical="center"/>
    </xf>
    <xf numFmtId="0" fontId="9" fillId="0" borderId="8" xfId="0" applyFont="1" applyBorder="1" applyAlignment="1">
      <alignment horizontal="center" vertical="center"/>
    </xf>
    <xf numFmtId="0" fontId="8" fillId="0" borderId="8" xfId="0" applyFont="1" applyBorder="1" applyAlignment="1">
      <alignment horizontal="center" vertical="center"/>
    </xf>
    <xf numFmtId="0" fontId="12" fillId="8" borderId="8" xfId="0" applyFont="1" applyFill="1" applyBorder="1" applyAlignment="1">
      <alignment horizontal="center" vertical="center"/>
    </xf>
    <xf numFmtId="0" fontId="0" fillId="0" borderId="9" xfId="0" applyFont="1" applyBorder="1" applyAlignment="1">
      <alignment horizontal="center"/>
    </xf>
    <xf numFmtId="0" fontId="9" fillId="0" borderId="8" xfId="0" applyFont="1" applyBorder="1" applyAlignment="1">
      <alignment horizontal="center" vertical="center"/>
    </xf>
    <xf numFmtId="0" fontId="13" fillId="0" borderId="17" xfId="0" applyFont="1" applyBorder="1" applyAlignment="1"/>
    <xf numFmtId="0" fontId="4" fillId="0" borderId="18" xfId="0" applyFont="1" applyBorder="1"/>
    <xf numFmtId="0" fontId="13" fillId="0" borderId="4" xfId="0" applyFont="1" applyBorder="1" applyAlignment="1"/>
    <xf numFmtId="0" fontId="4" fillId="0" borderId="19" xfId="0" applyFont="1" applyBorder="1"/>
    <xf numFmtId="0" fontId="0" fillId="0" borderId="0" xfId="0" applyFont="1" applyAlignment="1">
      <alignment horizontal="center" vertical="center"/>
    </xf>
    <xf numFmtId="0" fontId="0" fillId="0" borderId="34" xfId="0" applyFont="1" applyBorder="1" applyAlignment="1">
      <alignment horizontal="center"/>
    </xf>
    <xf numFmtId="0" fontId="17" fillId="0" borderId="35" xfId="0" applyFont="1" applyBorder="1" applyAlignment="1">
      <alignment horizontal="center"/>
    </xf>
    <xf numFmtId="0" fontId="0" fillId="0" borderId="0" xfId="0" applyFont="1" applyAlignment="1">
      <alignment horizontal="center"/>
    </xf>
    <xf numFmtId="0" fontId="13" fillId="0" borderId="35" xfId="0" applyFont="1" applyBorder="1" applyAlignment="1">
      <alignment horizontal="center"/>
    </xf>
    <xf numFmtId="0" fontId="20" fillId="0" borderId="9" xfId="0" applyFont="1" applyBorder="1" applyAlignment="1">
      <alignment horizontal="center" vertical="top"/>
    </xf>
    <xf numFmtId="0" fontId="21" fillId="0" borderId="4" xfId="0" applyFont="1" applyBorder="1" applyAlignment="1">
      <alignment horizontal="center"/>
    </xf>
    <xf numFmtId="0" fontId="22" fillId="0" borderId="36" xfId="0" applyFont="1" applyBorder="1" applyAlignment="1">
      <alignment horizontal="center"/>
    </xf>
    <xf numFmtId="0" fontId="22" fillId="0" borderId="4" xfId="0" applyFont="1" applyBorder="1" applyAlignment="1">
      <alignment horizontal="center"/>
    </xf>
    <xf numFmtId="0" fontId="0" fillId="0" borderId="35" xfId="0" applyFont="1" applyBorder="1" applyAlignment="1">
      <alignment horizontal="center"/>
    </xf>
    <xf numFmtId="0" fontId="23" fillId="0" borderId="9" xfId="0" applyFont="1" applyBorder="1" applyAlignment="1">
      <alignment horizontal="center"/>
    </xf>
    <xf numFmtId="0" fontId="22" fillId="0" borderId="36" xfId="0" applyFont="1" applyBorder="1"/>
    <xf numFmtId="0" fontId="22" fillId="0" borderId="4" xfId="0" applyFont="1" applyBorder="1"/>
    <xf numFmtId="0" fontId="0" fillId="0" borderId="35" xfId="0" applyFont="1" applyBorder="1" applyAlignment="1">
      <alignment horizontal="center" vertical="center" wrapText="1"/>
    </xf>
    <xf numFmtId="0" fontId="21" fillId="0" borderId="37" xfId="0" applyFont="1" applyBorder="1" applyAlignment="1">
      <alignment horizontal="center"/>
    </xf>
    <xf numFmtId="0" fontId="22" fillId="0" borderId="0" xfId="0" applyFont="1"/>
    <xf numFmtId="0" fontId="21" fillId="0" borderId="0" xfId="0" applyFont="1" applyAlignment="1">
      <alignment horizontal="center" vertical="center"/>
    </xf>
    <xf numFmtId="0" fontId="0" fillId="0" borderId="35" xfId="0" applyFont="1" applyBorder="1" applyAlignment="1"/>
    <xf numFmtId="0" fontId="0" fillId="0" borderId="35" xfId="0" applyFont="1" applyBorder="1" applyAlignment="1">
      <alignment horizontal="center"/>
    </xf>
    <xf numFmtId="0" fontId="0" fillId="0" borderId="0" xfId="0" applyFont="1" applyAlignment="1">
      <alignment horizontal="left"/>
    </xf>
    <xf numFmtId="0" fontId="0" fillId="0" borderId="0" xfId="0" applyFont="1" applyAlignment="1"/>
    <xf numFmtId="0" fontId="13" fillId="0" borderId="18" xfId="0" applyFont="1" applyBorder="1" applyAlignment="1"/>
    <xf numFmtId="0" fontId="3" fillId="0" borderId="52" xfId="0" applyFont="1" applyBorder="1" applyAlignment="1">
      <alignment horizontal="center"/>
    </xf>
    <xf numFmtId="0" fontId="3" fillId="0" borderId="51" xfId="0" applyFont="1" applyBorder="1" applyAlignment="1">
      <alignment horizontal="center"/>
    </xf>
    <xf numFmtId="0" fontId="0" fillId="0" borderId="0" xfId="0" applyFont="1" applyFill="1" applyBorder="1" applyAlignment="1">
      <alignment horizontal="center" vertical="center"/>
    </xf>
    <xf numFmtId="0" fontId="0" fillId="0" borderId="0" xfId="0" applyFont="1" applyAlignment="1"/>
    <xf numFmtId="0" fontId="25" fillId="0" borderId="0" xfId="0" applyFont="1" applyAlignment="1"/>
    <xf numFmtId="0" fontId="25" fillId="0" borderId="56" xfId="0" applyFont="1" applyBorder="1" applyAlignment="1"/>
    <xf numFmtId="0" fontId="25" fillId="0" borderId="57" xfId="0" applyFont="1" applyBorder="1" applyAlignment="1"/>
    <xf numFmtId="0" fontId="25" fillId="0" borderId="55" xfId="0" applyFont="1" applyBorder="1" applyAlignment="1"/>
    <xf numFmtId="0" fontId="0" fillId="0" borderId="51" xfId="0" applyFont="1" applyBorder="1" applyAlignment="1">
      <alignment horizontal="center" vertical="center"/>
    </xf>
    <xf numFmtId="0" fontId="25" fillId="0" borderId="51" xfId="0" applyFont="1" applyBorder="1" applyAlignment="1">
      <alignment horizontal="center" vertical="center"/>
    </xf>
    <xf numFmtId="11" fontId="0" fillId="0" borderId="51" xfId="0" applyNumberFormat="1" applyFont="1" applyBorder="1" applyAlignment="1">
      <alignment horizontal="center" vertical="center"/>
    </xf>
    <xf numFmtId="0" fontId="25" fillId="0" borderId="0" xfId="0" applyFont="1" applyFill="1" applyBorder="1" applyAlignment="1"/>
    <xf numFmtId="0" fontId="8" fillId="0" borderId="9" xfId="0" applyFont="1" applyBorder="1" applyAlignment="1">
      <alignment horizontal="center" vertical="center"/>
    </xf>
    <xf numFmtId="0" fontId="4" fillId="0" borderId="11" xfId="0" applyFont="1" applyBorder="1"/>
    <xf numFmtId="0" fontId="13" fillId="0" borderId="14" xfId="0" applyFont="1" applyBorder="1"/>
    <xf numFmtId="0" fontId="4" fillId="0" borderId="15" xfId="0" applyFont="1" applyBorder="1"/>
    <xf numFmtId="0" fontId="4" fillId="0" borderId="16" xfId="0" applyFont="1" applyBorder="1"/>
    <xf numFmtId="0" fontId="16" fillId="0" borderId="12" xfId="0" applyFont="1" applyBorder="1" applyAlignment="1">
      <alignment horizontal="center" vertical="center"/>
    </xf>
    <xf numFmtId="0" fontId="4" fillId="0" borderId="13" xfId="0" applyFont="1" applyBorder="1"/>
    <xf numFmtId="0" fontId="3" fillId="0" borderId="9" xfId="0" applyFont="1" applyBorder="1" applyAlignment="1">
      <alignment horizontal="center"/>
    </xf>
    <xf numFmtId="0" fontId="11" fillId="0" borderId="12" xfId="0" applyFont="1" applyBorder="1" applyAlignment="1">
      <alignment horizontal="center" vertical="center"/>
    </xf>
    <xf numFmtId="0" fontId="3" fillId="0" borderId="1" xfId="0" applyFont="1" applyBorder="1" applyAlignment="1">
      <alignment horizontal="center"/>
    </xf>
    <xf numFmtId="0" fontId="4" fillId="0" borderId="3" xfId="0" applyFont="1" applyBorder="1"/>
    <xf numFmtId="0" fontId="3" fillId="0" borderId="41" xfId="0" applyFont="1" applyBorder="1" applyAlignment="1">
      <alignment horizontal="center"/>
    </xf>
    <xf numFmtId="0" fontId="4" fillId="0" borderId="42" xfId="0" applyFont="1" applyBorder="1"/>
    <xf numFmtId="0" fontId="15" fillId="0" borderId="52" xfId="0" applyFont="1" applyBorder="1" applyAlignment="1">
      <alignment horizontal="center"/>
    </xf>
    <xf numFmtId="0" fontId="0" fillId="0" borderId="54" xfId="0" applyFont="1" applyBorder="1" applyAlignment="1"/>
    <xf numFmtId="0" fontId="13" fillId="0" borderId="17" xfId="0" applyFont="1" applyBorder="1" applyAlignment="1">
      <alignment horizontal="center"/>
    </xf>
    <xf numFmtId="0" fontId="13" fillId="0" borderId="19" xfId="0" applyFont="1" applyBorder="1" applyAlignment="1">
      <alignment horizontal="center"/>
    </xf>
    <xf numFmtId="0" fontId="13" fillId="0" borderId="18" xfId="0" applyFont="1" applyBorder="1" applyAlignment="1">
      <alignment horizontal="center"/>
    </xf>
    <xf numFmtId="0" fontId="13" fillId="0" borderId="40" xfId="0" applyFont="1" applyBorder="1" applyAlignment="1">
      <alignment horizontal="center"/>
    </xf>
    <xf numFmtId="0" fontId="13" fillId="0" borderId="41" xfId="0" applyFont="1" applyBorder="1" applyAlignment="1">
      <alignment horizontal="center"/>
    </xf>
    <xf numFmtId="0" fontId="13" fillId="0" borderId="42" xfId="0" applyFont="1" applyBorder="1" applyAlignment="1">
      <alignment horizontal="center"/>
    </xf>
    <xf numFmtId="0" fontId="13" fillId="0" borderId="17" xfId="0" applyFont="1" applyBorder="1" applyAlignment="1">
      <alignment horizontal="center" vertical="center"/>
    </xf>
    <xf numFmtId="0" fontId="4" fillId="0" borderId="18" xfId="0" applyFont="1" applyBorder="1"/>
    <xf numFmtId="0" fontId="4" fillId="0" borderId="52" xfId="0" applyFont="1" applyBorder="1" applyAlignment="1">
      <alignment horizontal="center"/>
    </xf>
    <xf numFmtId="0" fontId="4" fillId="0" borderId="53" xfId="0" applyFont="1" applyBorder="1" applyAlignment="1">
      <alignment horizontal="center"/>
    </xf>
    <xf numFmtId="0" fontId="4" fillId="0" borderId="54" xfId="0" applyFont="1" applyBorder="1" applyAlignment="1">
      <alignment horizontal="center"/>
    </xf>
    <xf numFmtId="0" fontId="13" fillId="0" borderId="20" xfId="0" applyFont="1" applyBorder="1"/>
    <xf numFmtId="0" fontId="4" fillId="0" borderId="21" xfId="0" applyFont="1" applyBorder="1"/>
    <xf numFmtId="0" fontId="4" fillId="0" borderId="22" xfId="0" applyFont="1" applyBorder="1"/>
    <xf numFmtId="0" fontId="13" fillId="0" borderId="23" xfId="0" applyFont="1" applyBorder="1"/>
    <xf numFmtId="0" fontId="4" fillId="0" borderId="24" xfId="0" applyFont="1" applyBorder="1"/>
    <xf numFmtId="0" fontId="4" fillId="0" borderId="25" xfId="0" applyFont="1" applyBorder="1"/>
    <xf numFmtId="0" fontId="13" fillId="0" borderId="26" xfId="0" applyFont="1" applyBorder="1"/>
    <xf numFmtId="0" fontId="4" fillId="0" borderId="27" xfId="0" applyFont="1" applyBorder="1"/>
    <xf numFmtId="0" fontId="13" fillId="0" borderId="28" xfId="0" applyFont="1" applyBorder="1"/>
    <xf numFmtId="0" fontId="4" fillId="0" borderId="29" xfId="0" applyFont="1" applyBorder="1"/>
    <xf numFmtId="0" fontId="4" fillId="0" borderId="30" xfId="0" applyFont="1" applyBorder="1"/>
    <xf numFmtId="0" fontId="4" fillId="0" borderId="19" xfId="0" applyFont="1" applyBorder="1"/>
    <xf numFmtId="0" fontId="17" fillId="0" borderId="17" xfId="0" applyFont="1" applyBorder="1" applyAlignment="1">
      <alignment horizontal="center" vertical="center"/>
    </xf>
    <xf numFmtId="0" fontId="18" fillId="0" borderId="17" xfId="0" applyFont="1" applyBorder="1" applyAlignment="1">
      <alignment horizontal="center" vertical="center"/>
    </xf>
    <xf numFmtId="0" fontId="19" fillId="10" borderId="32" xfId="0" applyFont="1" applyFill="1" applyBorder="1" applyAlignment="1">
      <alignment horizontal="center" vertical="center"/>
    </xf>
    <xf numFmtId="0" fontId="4" fillId="0" borderId="31" xfId="0" applyFont="1" applyBorder="1"/>
    <xf numFmtId="0" fontId="4" fillId="0" borderId="33" xfId="0" applyFont="1" applyBorder="1"/>
    <xf numFmtId="0" fontId="0" fillId="0" borderId="32" xfId="0" applyFont="1" applyBorder="1" applyAlignment="1">
      <alignment horizontal="center" vertical="center"/>
    </xf>
    <xf numFmtId="0" fontId="17" fillId="0" borderId="32" xfId="0" applyFont="1" applyBorder="1" applyAlignment="1">
      <alignment horizontal="center" vertical="center"/>
    </xf>
    <xf numFmtId="0" fontId="0" fillId="0" borderId="32" xfId="0" applyFont="1" applyBorder="1" applyAlignment="1">
      <alignment horizontal="center" vertical="center" wrapText="1"/>
    </xf>
    <xf numFmtId="0" fontId="24" fillId="0" borderId="38" xfId="0" applyFont="1" applyBorder="1" applyAlignment="1">
      <alignment horizontal="center" vertical="center"/>
    </xf>
    <xf numFmtId="0" fontId="4" fillId="0" borderId="39" xfId="0" applyFont="1" applyBorder="1"/>
    <xf numFmtId="0" fontId="17" fillId="0" borderId="17" xfId="0" applyFont="1" applyBorder="1" applyAlignment="1">
      <alignment horizontal="center"/>
    </xf>
    <xf numFmtId="0" fontId="0" fillId="0" borderId="32" xfId="0" applyFont="1" applyBorder="1" applyAlignment="1">
      <alignment horizontal="center"/>
    </xf>
    <xf numFmtId="0" fontId="13" fillId="0" borderId="32" xfId="0" applyFont="1" applyBorder="1"/>
    <xf numFmtId="0" fontId="17" fillId="10" borderId="32" xfId="0" applyFont="1" applyFill="1" applyBorder="1" applyAlignment="1">
      <alignment horizontal="center" vertical="center"/>
    </xf>
    <xf numFmtId="0" fontId="21" fillId="0" borderId="40" xfId="0" applyFont="1" applyBorder="1" applyAlignment="1">
      <alignment horizontal="center" vertical="center"/>
    </xf>
    <xf numFmtId="0" fontId="4" fillId="0" borderId="41" xfId="0" applyFont="1" applyBorder="1"/>
    <xf numFmtId="0" fontId="24" fillId="0" borderId="43" xfId="0" applyFont="1" applyBorder="1" applyAlignment="1">
      <alignment horizontal="center" vertical="center" wrapText="1"/>
    </xf>
    <xf numFmtId="0" fontId="0" fillId="0" borderId="0" xfId="0" applyFont="1" applyAlignment="1"/>
    <xf numFmtId="0" fontId="2" fillId="0" borderId="0" xfId="0" applyFont="1" applyAlignment="1">
      <alignment horizontal="center" vertical="center"/>
    </xf>
    <xf numFmtId="0" fontId="3" fillId="0" borderId="1" xfId="0" applyFont="1" applyBorder="1" applyAlignment="1">
      <alignment horizontal="center" vertical="center"/>
    </xf>
    <xf numFmtId="0" fontId="4" fillId="0" borderId="2" xfId="0" applyFont="1" applyBorder="1"/>
    <xf numFmtId="0" fontId="4" fillId="0" borderId="5" xfId="0" applyFont="1" applyBorder="1"/>
    <xf numFmtId="0" fontId="4" fillId="0" borderId="6" xfId="0" applyFont="1" applyBorder="1"/>
    <xf numFmtId="0" fontId="4" fillId="0" borderId="7" xfId="0" applyFont="1" applyBorder="1"/>
    <xf numFmtId="0" fontId="6" fillId="0" borderId="1" xfId="0" applyFont="1" applyBorder="1" applyAlignment="1">
      <alignment horizontal="center" vertical="center"/>
    </xf>
    <xf numFmtId="0" fontId="6" fillId="0" borderId="9" xfId="0" applyFont="1" applyBorder="1" applyAlignment="1">
      <alignment horizontal="center" vertical="center"/>
    </xf>
    <xf numFmtId="0" fontId="4" fillId="0" borderId="10" xfId="0" applyFont="1" applyBorder="1"/>
    <xf numFmtId="0" fontId="25" fillId="0" borderId="0" xfId="0" applyFont="1" applyAlignment="1">
      <alignment horizontal="center" vertical="center" wrapText="1"/>
    </xf>
    <xf numFmtId="0" fontId="0" fillId="0" borderId="0" xfId="0" applyFont="1" applyAlignment="1">
      <alignment horizontal="center" vertical="center"/>
    </xf>
    <xf numFmtId="0" fontId="25" fillId="0" borderId="0" xfId="0" applyFont="1" applyAlignment="1">
      <alignment horizontal="center" vertical="center"/>
    </xf>
    <xf numFmtId="0" fontId="0" fillId="0" borderId="56" xfId="0" applyFont="1" applyBorder="1" applyAlignment="1">
      <alignment horizontal="center" vertical="center" wrapText="1"/>
    </xf>
    <xf numFmtId="0" fontId="0" fillId="0" borderId="57" xfId="0" applyFont="1" applyBorder="1" applyAlignment="1">
      <alignment horizontal="center" vertical="center" wrapText="1"/>
    </xf>
    <xf numFmtId="0" fontId="0" fillId="0" borderId="55" xfId="0" applyFont="1" applyBorder="1" applyAlignment="1">
      <alignment horizontal="center" vertical="center" wrapText="1"/>
    </xf>
    <xf numFmtId="0" fontId="0" fillId="0" borderId="58" xfId="0" applyFont="1" applyBorder="1" applyAlignment="1">
      <alignment horizontal="center" vertical="center" wrapText="1"/>
    </xf>
    <xf numFmtId="0" fontId="0" fillId="0" borderId="0" xfId="0" applyFont="1" applyBorder="1" applyAlignment="1">
      <alignment horizontal="center" vertical="center" wrapText="1"/>
    </xf>
    <xf numFmtId="0" fontId="0" fillId="0" borderId="59" xfId="0" applyFont="1" applyBorder="1" applyAlignment="1">
      <alignment horizontal="center" vertical="center" wrapText="1"/>
    </xf>
    <xf numFmtId="0" fontId="0" fillId="0" borderId="60" xfId="0" applyFont="1" applyBorder="1" applyAlignment="1">
      <alignment horizontal="center" vertical="center" wrapText="1"/>
    </xf>
    <xf numFmtId="0" fontId="0" fillId="0" borderId="61" xfId="0" applyFont="1" applyBorder="1" applyAlignment="1">
      <alignment horizontal="center" vertical="center" wrapText="1"/>
    </xf>
    <xf numFmtId="0" fontId="0" fillId="0" borderId="62" xfId="0" applyFont="1" applyBorder="1" applyAlignment="1">
      <alignment horizontal="center" vertical="center" wrapText="1"/>
    </xf>
    <xf numFmtId="0" fontId="0" fillId="0" borderId="0" xfId="0" applyFont="1" applyAlignment="1">
      <alignment horizontal="center" vertical="center" wrapText="1"/>
    </xf>
    <xf numFmtId="0" fontId="28" fillId="0" borderId="0" xfId="0" applyFont="1" applyAlignment="1">
      <alignment horizontal="center" vertical="top" wrapText="1"/>
    </xf>
    <xf numFmtId="0" fontId="0" fillId="9" borderId="0" xfId="0" applyFont="1" applyFill="1" applyBorder="1" applyAlignment="1">
      <alignment vertical="top"/>
    </xf>
    <xf numFmtId="0" fontId="0" fillId="0" borderId="0" xfId="0" applyFont="1" applyBorder="1" applyAlignment="1">
      <alignment horizontal="center"/>
    </xf>
    <xf numFmtId="0" fontId="25" fillId="0" borderId="56" xfId="0" applyFont="1" applyBorder="1" applyAlignment="1">
      <alignment horizontal="center" vertical="center" wrapText="1"/>
    </xf>
    <xf numFmtId="0" fontId="26" fillId="9" borderId="56" xfId="0" applyFont="1" applyFill="1" applyBorder="1" applyAlignment="1">
      <alignment horizontal="center" vertical="center" wrapText="1"/>
    </xf>
    <xf numFmtId="0" fontId="26" fillId="9" borderId="57" xfId="0" applyFont="1" applyFill="1" applyBorder="1" applyAlignment="1">
      <alignment horizontal="center" vertical="center" wrapText="1"/>
    </xf>
    <xf numFmtId="0" fontId="26" fillId="9" borderId="55" xfId="0" applyFont="1" applyFill="1" applyBorder="1" applyAlignment="1">
      <alignment horizontal="center" vertical="center" wrapText="1"/>
    </xf>
    <xf numFmtId="0" fontId="26" fillId="9" borderId="58" xfId="0" applyFont="1" applyFill="1" applyBorder="1" applyAlignment="1">
      <alignment horizontal="center" vertical="center" wrapText="1"/>
    </xf>
    <xf numFmtId="0" fontId="26" fillId="9" borderId="0" xfId="0" applyFont="1" applyFill="1" applyBorder="1" applyAlignment="1">
      <alignment horizontal="center" vertical="center" wrapText="1"/>
    </xf>
    <xf numFmtId="0" fontId="26" fillId="9" borderId="59" xfId="0" applyFont="1" applyFill="1" applyBorder="1" applyAlignment="1">
      <alignment horizontal="center" vertical="center" wrapText="1"/>
    </xf>
    <xf numFmtId="0" fontId="26" fillId="9" borderId="60" xfId="0" applyFont="1" applyFill="1" applyBorder="1" applyAlignment="1">
      <alignment horizontal="center" vertical="center" wrapText="1"/>
    </xf>
    <xf numFmtId="0" fontId="26" fillId="9" borderId="61" xfId="0" applyFont="1" applyFill="1" applyBorder="1" applyAlignment="1">
      <alignment horizontal="center" vertical="center" wrapText="1"/>
    </xf>
    <xf numFmtId="0" fontId="26" fillId="9" borderId="62" xfId="0" applyFont="1" applyFill="1" applyBorder="1" applyAlignment="1">
      <alignment horizontal="center" vertical="center" wrapText="1"/>
    </xf>
    <xf numFmtId="0" fontId="27" fillId="0" borderId="56" xfId="0" applyFont="1" applyBorder="1" applyAlignment="1">
      <alignment horizontal="center" vertical="center" wrapText="1"/>
    </xf>
    <xf numFmtId="0" fontId="27" fillId="0" borderId="57" xfId="0" applyFont="1" applyBorder="1" applyAlignment="1">
      <alignment horizontal="center" vertical="center" wrapText="1"/>
    </xf>
    <xf numFmtId="0" fontId="27" fillId="0" borderId="55" xfId="0" applyFont="1" applyBorder="1" applyAlignment="1">
      <alignment horizontal="center" vertical="center" wrapText="1"/>
    </xf>
    <xf numFmtId="0" fontId="27" fillId="0" borderId="58" xfId="0" applyFont="1" applyBorder="1" applyAlignment="1">
      <alignment horizontal="center" vertical="center" wrapText="1"/>
    </xf>
    <xf numFmtId="0" fontId="27" fillId="0" borderId="0" xfId="0" applyFont="1" applyBorder="1" applyAlignment="1">
      <alignment horizontal="center" vertical="center" wrapText="1"/>
    </xf>
    <xf numFmtId="0" fontId="27" fillId="0" borderId="59" xfId="0" applyFont="1" applyBorder="1" applyAlignment="1">
      <alignment horizontal="center" vertical="center" wrapText="1"/>
    </xf>
    <xf numFmtId="0" fontId="27" fillId="0" borderId="60" xfId="0" applyFont="1" applyBorder="1" applyAlignment="1">
      <alignment horizontal="center" vertical="center" wrapText="1"/>
    </xf>
    <xf numFmtId="0" fontId="27" fillId="0" borderId="61" xfId="0" applyFont="1" applyBorder="1" applyAlignment="1">
      <alignment horizontal="center" vertical="center" wrapText="1"/>
    </xf>
    <xf numFmtId="0" fontId="27" fillId="0" borderId="62" xfId="0" applyFont="1" applyBorder="1" applyAlignment="1">
      <alignment horizontal="center" vertical="center" wrapText="1"/>
    </xf>
    <xf numFmtId="0" fontId="27" fillId="0" borderId="56" xfId="0" applyFont="1" applyBorder="1" applyAlignment="1">
      <alignment horizontal="center" vertical="top" wrapText="1"/>
    </xf>
    <xf numFmtId="0" fontId="27" fillId="0" borderId="57" xfId="0" applyFont="1" applyBorder="1" applyAlignment="1">
      <alignment horizontal="center" vertical="top" wrapText="1"/>
    </xf>
    <xf numFmtId="0" fontId="27" fillId="0" borderId="55" xfId="0" applyFont="1" applyBorder="1" applyAlignment="1">
      <alignment horizontal="center" vertical="top" wrapText="1"/>
    </xf>
    <xf numFmtId="0" fontId="27" fillId="0" borderId="58" xfId="0" applyFont="1" applyBorder="1" applyAlignment="1">
      <alignment horizontal="center" vertical="top" wrapText="1"/>
    </xf>
    <xf numFmtId="0" fontId="27" fillId="0" borderId="0" xfId="0" applyFont="1" applyBorder="1" applyAlignment="1">
      <alignment horizontal="center" vertical="top" wrapText="1"/>
    </xf>
    <xf numFmtId="0" fontId="27" fillId="0" borderId="59" xfId="0" applyFont="1" applyBorder="1" applyAlignment="1">
      <alignment horizontal="center" vertical="top" wrapText="1"/>
    </xf>
    <xf numFmtId="0" fontId="27" fillId="0" borderId="60" xfId="0" applyFont="1" applyBorder="1" applyAlignment="1">
      <alignment horizontal="center" vertical="top" wrapText="1"/>
    </xf>
    <xf numFmtId="0" fontId="27" fillId="0" borderId="61" xfId="0" applyFont="1" applyBorder="1" applyAlignment="1">
      <alignment horizontal="center" vertical="top" wrapText="1"/>
    </xf>
    <xf numFmtId="0" fontId="27" fillId="0" borderId="62" xfId="0" applyFont="1" applyBorder="1" applyAlignment="1">
      <alignment horizontal="center" vertical="top" wrapText="1"/>
    </xf>
    <xf numFmtId="0" fontId="0" fillId="9" borderId="52" xfId="0" applyFont="1" applyFill="1" applyBorder="1" applyAlignment="1">
      <alignment horizontal="center" vertical="center" wrapText="1"/>
    </xf>
    <xf numFmtId="0" fontId="0" fillId="9" borderId="53" xfId="0" applyFont="1" applyFill="1" applyBorder="1" applyAlignment="1">
      <alignment horizontal="center" vertical="center" wrapText="1"/>
    </xf>
    <xf numFmtId="0" fontId="0" fillId="9" borderId="54" xfId="0" applyFont="1" applyFill="1" applyBorder="1" applyAlignment="1">
      <alignment horizontal="center" vertical="center" wrapText="1"/>
    </xf>
    <xf numFmtId="0" fontId="26" fillId="9" borderId="0" xfId="0" applyFont="1" applyFill="1" applyBorder="1" applyAlignment="1">
      <alignment vertical="center" wrapText="1"/>
    </xf>
    <xf numFmtId="0" fontId="0" fillId="0" borderId="0" xfId="0" applyFont="1" applyBorder="1" applyAlignment="1"/>
    <xf numFmtId="0" fontId="4" fillId="0" borderId="0" xfId="0" applyFont="1" applyBorder="1" applyAlignment="1"/>
    <xf numFmtId="0" fontId="0" fillId="0" borderId="0" xfId="0" applyFont="1" applyBorder="1" applyAlignment="1">
      <alignment vertical="center"/>
    </xf>
    <xf numFmtId="0" fontId="0" fillId="9" borderId="0" xfId="0" applyFont="1" applyFill="1" applyBorder="1" applyAlignment="1"/>
    <xf numFmtId="0" fontId="4" fillId="0" borderId="64" xfId="0" applyFont="1" applyBorder="1"/>
    <xf numFmtId="0" fontId="4" fillId="0" borderId="66" xfId="0" applyFont="1" applyBorder="1"/>
    <xf numFmtId="0" fontId="0" fillId="0" borderId="65" xfId="0" applyFont="1" applyBorder="1" applyAlignment="1">
      <alignment horizontal="center"/>
    </xf>
    <xf numFmtId="0" fontId="0" fillId="0" borderId="63" xfId="0" applyFont="1" applyBorder="1" applyAlignment="1">
      <alignment horizontal="center" vertical="center"/>
    </xf>
    <xf numFmtId="0" fontId="0" fillId="0" borderId="67" xfId="0" applyFont="1" applyBorder="1" applyAlignment="1">
      <alignment horizontal="center" vertical="center" wrapText="1"/>
    </xf>
    <xf numFmtId="0" fontId="17" fillId="0" borderId="68" xfId="0" applyFont="1" applyBorder="1" applyAlignment="1">
      <alignment horizontal="center" vertical="center"/>
    </xf>
    <xf numFmtId="0" fontId="4" fillId="0" borderId="69" xfId="0" applyFont="1" applyBorder="1"/>
    <xf numFmtId="0" fontId="0" fillId="0" borderId="68" xfId="0" applyFont="1" applyBorder="1" applyAlignment="1">
      <alignment horizontal="center" vertical="center" wrapText="1"/>
    </xf>
    <xf numFmtId="0" fontId="4" fillId="0" borderId="70" xfId="0" applyFont="1" applyBorder="1"/>
    <xf numFmtId="0" fontId="0" fillId="0" borderId="0" xfId="0" applyFont="1" applyBorder="1" applyAlignment="1">
      <alignment horizontal="left"/>
    </xf>
    <xf numFmtId="0" fontId="0" fillId="0" borderId="72" xfId="0" applyFont="1" applyBorder="1" applyAlignment="1">
      <alignment horizontal="center" vertical="center"/>
    </xf>
    <xf numFmtId="0" fontId="4" fillId="0" borderId="73" xfId="0" applyFont="1" applyBorder="1"/>
    <xf numFmtId="0" fontId="0" fillId="0" borderId="71" xfId="0" applyFont="1" applyBorder="1" applyAlignment="1">
      <alignment horizontal="center" vertical="center" wrapText="1"/>
    </xf>
    <xf numFmtId="0" fontId="0" fillId="0" borderId="72" xfId="0" applyFont="1" applyBorder="1" applyAlignment="1">
      <alignment horizontal="center" vertical="center" wrapText="1"/>
    </xf>
    <xf numFmtId="0" fontId="4" fillId="0" borderId="74" xfId="0" applyFont="1" applyBorder="1"/>
    <xf numFmtId="0" fontId="24" fillId="0" borderId="44" xfId="0" applyFont="1" applyBorder="1" applyAlignment="1">
      <alignment horizontal="center" vertical="center" wrapText="1"/>
    </xf>
    <xf numFmtId="0" fontId="24" fillId="0" borderId="45" xfId="0" applyFont="1" applyBorder="1" applyAlignment="1">
      <alignment horizontal="center" vertical="center" wrapText="1"/>
    </xf>
    <xf numFmtId="0" fontId="24" fillId="0" borderId="46" xfId="0" applyFont="1" applyBorder="1" applyAlignment="1">
      <alignment horizontal="center" vertical="center" wrapText="1"/>
    </xf>
    <xf numFmtId="0" fontId="24" fillId="0" borderId="0" xfId="0" applyFont="1" applyBorder="1" applyAlignment="1">
      <alignment horizontal="center" vertical="center" wrapText="1"/>
    </xf>
    <xf numFmtId="0" fontId="24" fillId="0" borderId="47" xfId="0" applyFont="1" applyBorder="1" applyAlignment="1">
      <alignment horizontal="center" vertical="center" wrapText="1"/>
    </xf>
    <xf numFmtId="0" fontId="24" fillId="0" borderId="48" xfId="0" applyFont="1" applyBorder="1" applyAlignment="1">
      <alignment horizontal="center" vertical="center" wrapText="1"/>
    </xf>
    <xf numFmtId="0" fontId="24" fillId="0" borderId="49" xfId="0" applyFont="1" applyBorder="1" applyAlignment="1">
      <alignment horizontal="center" vertical="center" wrapText="1"/>
    </xf>
    <xf numFmtId="0" fontId="24" fillId="0" borderId="50" xfId="0" applyFont="1" applyBorder="1" applyAlignment="1">
      <alignment horizontal="center" vertical="center" wrapText="1"/>
    </xf>
    <xf numFmtId="0" fontId="0" fillId="9" borderId="0" xfId="0" applyFont="1" applyFill="1" applyBorder="1" applyAlignment="1">
      <alignmen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004"/>
  <sheetViews>
    <sheetView showGridLines="0" tabSelected="1" topLeftCell="A6" zoomScale="71" zoomScaleNormal="71" workbookViewId="0">
      <selection activeCell="C5" sqref="C5:D5"/>
    </sheetView>
  </sheetViews>
  <sheetFormatPr baseColWidth="10" defaultColWidth="14.42578125" defaultRowHeight="15" customHeight="1" x14ac:dyDescent="0.25"/>
  <cols>
    <col min="1" max="13" width="10.7109375" customWidth="1"/>
    <col min="14" max="14" width="12" customWidth="1"/>
    <col min="15" max="30" width="10.7109375" customWidth="1"/>
  </cols>
  <sheetData>
    <row r="1" spans="2:25" x14ac:dyDescent="0.25">
      <c r="B1" s="1"/>
      <c r="C1" s="1"/>
      <c r="D1" s="1"/>
      <c r="E1" s="1"/>
      <c r="F1" s="1"/>
      <c r="G1" s="1"/>
      <c r="H1" s="1"/>
      <c r="I1" s="1"/>
      <c r="J1" s="1"/>
      <c r="K1" s="1"/>
      <c r="L1" s="1"/>
      <c r="M1" s="1"/>
      <c r="N1" s="1"/>
      <c r="O1" s="1"/>
      <c r="P1" s="1"/>
      <c r="Q1" s="1"/>
      <c r="R1" s="1"/>
      <c r="S1" s="1"/>
      <c r="T1" s="1"/>
      <c r="U1" s="1"/>
    </row>
    <row r="3" spans="2:25" ht="18.75" x14ac:dyDescent="0.3">
      <c r="B3" s="23" t="s">
        <v>15</v>
      </c>
      <c r="C3" s="99"/>
      <c r="D3" s="93"/>
      <c r="F3" s="24"/>
      <c r="G3" s="25" t="s">
        <v>2</v>
      </c>
      <c r="H3" s="26" t="s">
        <v>3</v>
      </c>
      <c r="I3" s="27" t="s">
        <v>4</v>
      </c>
      <c r="J3" s="28" t="s">
        <v>5</v>
      </c>
      <c r="K3" s="29" t="s">
        <v>6</v>
      </c>
      <c r="L3" s="30" t="s">
        <v>16</v>
      </c>
      <c r="N3" s="100" t="s">
        <v>8</v>
      </c>
    </row>
    <row r="4" spans="2:25" ht="18.75" x14ac:dyDescent="0.3">
      <c r="B4" s="23" t="s">
        <v>17</v>
      </c>
      <c r="C4" s="99" t="s">
        <v>57</v>
      </c>
      <c r="D4" s="93"/>
      <c r="F4" s="31" t="s">
        <v>9</v>
      </c>
      <c r="G4" s="32"/>
      <c r="H4" s="33"/>
      <c r="I4" s="34"/>
      <c r="J4" s="35"/>
      <c r="K4" s="36"/>
      <c r="L4" s="37"/>
      <c r="N4" s="98"/>
    </row>
    <row r="5" spans="2:25" ht="20.25" thickTop="1" thickBot="1" x14ac:dyDescent="0.35">
      <c r="B5" s="38" t="s">
        <v>10</v>
      </c>
      <c r="C5" s="101" t="s">
        <v>77</v>
      </c>
      <c r="D5" s="102"/>
      <c r="F5" s="31" t="s">
        <v>10</v>
      </c>
      <c r="G5" s="32"/>
      <c r="H5" s="33"/>
      <c r="I5" s="34"/>
      <c r="J5" s="35"/>
      <c r="K5" s="36"/>
      <c r="L5" s="37"/>
      <c r="N5" s="94"/>
      <c r="O5" s="95"/>
      <c r="P5" s="95"/>
      <c r="Q5" s="95"/>
      <c r="R5" s="95"/>
      <c r="S5" s="95"/>
      <c r="T5" s="95"/>
      <c r="U5" s="96"/>
    </row>
    <row r="6" spans="2:25" ht="20.25" thickTop="1" thickBot="1" x14ac:dyDescent="0.35">
      <c r="B6" s="81" t="s">
        <v>65</v>
      </c>
      <c r="C6" s="103" t="s">
        <v>75</v>
      </c>
      <c r="D6" s="104"/>
      <c r="F6" s="39" t="s">
        <v>18</v>
      </c>
      <c r="G6" s="40"/>
      <c r="H6" s="41"/>
      <c r="I6" s="42"/>
      <c r="J6" s="43"/>
      <c r="K6" s="44"/>
      <c r="L6" s="45"/>
      <c r="N6" s="94"/>
      <c r="O6" s="95"/>
      <c r="P6" s="95"/>
      <c r="Q6" s="95"/>
      <c r="R6" s="95"/>
      <c r="S6" s="95"/>
      <c r="T6" s="95"/>
      <c r="U6" s="96"/>
      <c r="V6" s="46"/>
      <c r="W6" s="46"/>
      <c r="X6" s="46"/>
      <c r="Y6" s="46"/>
    </row>
    <row r="7" spans="2:25" ht="18" thickBot="1" x14ac:dyDescent="0.35">
      <c r="B7" s="80" t="s">
        <v>64</v>
      </c>
      <c r="C7" s="105" t="s">
        <v>66</v>
      </c>
      <c r="D7" s="106"/>
      <c r="N7" s="94"/>
      <c r="O7" s="95"/>
      <c r="P7" s="95"/>
      <c r="Q7" s="95"/>
      <c r="R7" s="95"/>
      <c r="S7" s="95"/>
      <c r="T7" s="95"/>
      <c r="U7" s="96"/>
    </row>
    <row r="8" spans="2:25" ht="15.75" thickBot="1" x14ac:dyDescent="0.3">
      <c r="N8" s="94"/>
      <c r="O8" s="95"/>
      <c r="P8" s="95"/>
      <c r="Q8" s="95"/>
      <c r="R8" s="95"/>
      <c r="S8" s="95"/>
      <c r="T8" s="95"/>
      <c r="U8" s="96"/>
    </row>
    <row r="9" spans="2:25" ht="20.25" thickTop="1" thickBot="1" x14ac:dyDescent="0.3">
      <c r="B9" s="47"/>
      <c r="C9" s="48" t="s">
        <v>19</v>
      </c>
      <c r="D9" s="48" t="s">
        <v>13</v>
      </c>
      <c r="F9" s="49" t="s">
        <v>20</v>
      </c>
      <c r="G9" s="92"/>
      <c r="H9" s="93"/>
      <c r="J9" s="47"/>
      <c r="K9" s="48" t="s">
        <v>19</v>
      </c>
      <c r="L9" s="48" t="s">
        <v>13</v>
      </c>
      <c r="N9" s="94"/>
      <c r="O9" s="95"/>
      <c r="P9" s="95"/>
      <c r="Q9" s="95"/>
      <c r="R9" s="95"/>
      <c r="S9" s="95"/>
      <c r="T9" s="95"/>
      <c r="U9" s="96"/>
    </row>
    <row r="10" spans="2:25" ht="20.25" thickTop="1" thickBot="1" x14ac:dyDescent="0.3">
      <c r="B10" s="53" t="s">
        <v>21</v>
      </c>
      <c r="C10" s="50">
        <v>100</v>
      </c>
      <c r="D10" s="51">
        <v>100</v>
      </c>
      <c r="E10" s="46"/>
      <c r="F10" s="53" t="s">
        <v>22</v>
      </c>
      <c r="G10" s="52"/>
      <c r="H10" s="15"/>
      <c r="I10" s="46"/>
      <c r="J10" s="53" t="s">
        <v>23</v>
      </c>
      <c r="K10" s="50"/>
      <c r="L10" s="51"/>
      <c r="N10" s="97" t="s">
        <v>24</v>
      </c>
    </row>
    <row r="11" spans="2:25" ht="15.75" customHeight="1" thickTop="1" thickBot="1" x14ac:dyDescent="0.3">
      <c r="B11" s="46"/>
      <c r="C11" s="46"/>
      <c r="D11" s="46"/>
      <c r="E11" s="46"/>
      <c r="F11" s="46"/>
      <c r="G11" s="46"/>
      <c r="H11" s="46"/>
      <c r="I11" s="46"/>
      <c r="J11" s="46"/>
      <c r="K11" s="46"/>
      <c r="L11" s="46"/>
      <c r="N11" s="98"/>
    </row>
    <row r="12" spans="2:25" ht="16.5" thickTop="1" thickBot="1" x14ac:dyDescent="0.3">
      <c r="B12" s="54" t="s">
        <v>25</v>
      </c>
      <c r="C12" s="55"/>
      <c r="D12" s="107"/>
      <c r="E12" s="108"/>
      <c r="F12" s="108"/>
      <c r="G12" s="109"/>
      <c r="H12" s="56" t="s">
        <v>26</v>
      </c>
      <c r="I12" s="107"/>
      <c r="J12" s="108"/>
      <c r="K12" s="108"/>
      <c r="L12" s="109"/>
      <c r="N12" s="118"/>
      <c r="O12" s="119"/>
      <c r="P12" s="119"/>
      <c r="Q12" s="119"/>
      <c r="R12" s="119"/>
      <c r="S12" s="119"/>
      <c r="T12" s="119"/>
      <c r="U12" s="120"/>
    </row>
    <row r="13" spans="2:25" ht="15.75" thickBot="1" x14ac:dyDescent="0.3">
      <c r="B13" s="54" t="s">
        <v>27</v>
      </c>
      <c r="C13" s="55"/>
      <c r="D13" s="110"/>
      <c r="E13" s="111"/>
      <c r="F13" s="111"/>
      <c r="G13" s="112"/>
      <c r="H13" s="56" t="s">
        <v>26</v>
      </c>
      <c r="I13" s="107"/>
      <c r="J13" s="108"/>
      <c r="K13" s="108"/>
      <c r="L13" s="109"/>
      <c r="N13" s="121"/>
      <c r="O13" s="122"/>
      <c r="P13" s="122"/>
      <c r="Q13" s="122"/>
      <c r="R13" s="122"/>
      <c r="S13" s="122"/>
      <c r="T13" s="122"/>
      <c r="U13" s="123"/>
    </row>
    <row r="14" spans="2:25" ht="15.75" thickBot="1" x14ac:dyDescent="0.3">
      <c r="B14" s="54" t="s">
        <v>28</v>
      </c>
      <c r="C14" s="57"/>
      <c r="D14" s="115"/>
      <c r="E14" s="116"/>
      <c r="F14" s="116"/>
      <c r="G14" s="117"/>
      <c r="H14" s="79" t="s">
        <v>26</v>
      </c>
      <c r="I14" s="107"/>
      <c r="J14" s="108"/>
      <c r="K14" s="108"/>
      <c r="L14" s="109"/>
      <c r="N14" s="124"/>
      <c r="O14" s="119"/>
      <c r="P14" s="119"/>
      <c r="Q14" s="119"/>
      <c r="R14" s="119"/>
      <c r="S14" s="119"/>
      <c r="T14" s="119"/>
      <c r="U14" s="125"/>
    </row>
    <row r="15" spans="2:25" ht="15.75" thickBot="1" x14ac:dyDescent="0.3">
      <c r="N15" s="124"/>
      <c r="O15" s="119"/>
      <c r="P15" s="119"/>
      <c r="Q15" s="119"/>
      <c r="R15" s="119"/>
      <c r="S15" s="119"/>
      <c r="T15" s="119"/>
      <c r="U15" s="125"/>
    </row>
    <row r="16" spans="2:25" ht="15.75" thickBot="1" x14ac:dyDescent="0.3">
      <c r="B16" s="130" t="s">
        <v>29</v>
      </c>
      <c r="C16" s="129"/>
      <c r="D16" s="129"/>
      <c r="E16" s="160" t="str">
        <f>IF(C4="Humain",AsHu,IF(C4="Elfe",AsEl,IF(C4="Nain",AsNa,IF(C4="Géant",AsGe,IF(C4="Vampire",AsVa,IF(C4="Eon",AsEo,IF(C4="Asura",AsAs)))))))</f>
        <v>Classe supp nv 1 avec bonus attribut
1 cptence dans chaque classe 1,4,7,10
1 cptence U parmis les deux nv 13
Cptence U restante nv 16
2 cptences dans une autre classe nv 19</v>
      </c>
      <c r="F16" s="161"/>
      <c r="G16" s="161"/>
      <c r="H16" s="161"/>
      <c r="I16" s="161"/>
      <c r="J16" s="161"/>
      <c r="K16" s="161"/>
      <c r="L16" s="162"/>
      <c r="N16" s="126"/>
      <c r="O16" s="127"/>
      <c r="P16" s="127"/>
      <c r="Q16" s="127"/>
      <c r="R16" s="127"/>
      <c r="S16" s="127"/>
      <c r="T16" s="127"/>
      <c r="U16" s="128"/>
    </row>
    <row r="17" spans="2:25" ht="15.75" customHeight="1" x14ac:dyDescent="0.25">
      <c r="B17" s="46"/>
      <c r="C17" s="46"/>
      <c r="E17" s="163"/>
      <c r="F17" s="164"/>
      <c r="G17" s="164"/>
      <c r="H17" s="164"/>
      <c r="I17" s="164"/>
      <c r="J17" s="164"/>
      <c r="K17" s="164"/>
      <c r="L17" s="165"/>
    </row>
    <row r="18" spans="2:25" ht="15" customHeight="1" thickBot="1" x14ac:dyDescent="0.3">
      <c r="E18" s="163"/>
      <c r="F18" s="164"/>
      <c r="G18" s="164"/>
      <c r="H18" s="164"/>
      <c r="I18" s="164"/>
      <c r="J18" s="164"/>
      <c r="K18" s="164"/>
      <c r="L18" s="165"/>
    </row>
    <row r="19" spans="2:25" ht="15.75" thickBot="1" x14ac:dyDescent="0.3">
      <c r="E19" s="163"/>
      <c r="F19" s="164"/>
      <c r="G19" s="164"/>
      <c r="H19" s="164"/>
      <c r="I19" s="164"/>
      <c r="J19" s="164"/>
      <c r="K19" s="164"/>
      <c r="L19" s="165"/>
      <c r="N19" s="131" t="s">
        <v>30</v>
      </c>
      <c r="O19" s="114"/>
      <c r="P19" s="131" t="s">
        <v>31</v>
      </c>
      <c r="Q19" s="114"/>
      <c r="R19" s="131" t="s">
        <v>32</v>
      </c>
      <c r="S19" s="114"/>
      <c r="T19" s="131" t="s">
        <v>33</v>
      </c>
      <c r="U19" s="129"/>
      <c r="V19" s="114"/>
    </row>
    <row r="20" spans="2:25" ht="15.75" thickBot="1" x14ac:dyDescent="0.3">
      <c r="E20" s="166"/>
      <c r="F20" s="167"/>
      <c r="G20" s="167"/>
      <c r="H20" s="167"/>
      <c r="I20" s="167"/>
      <c r="J20" s="167"/>
      <c r="K20" s="167"/>
      <c r="L20" s="168"/>
      <c r="N20" s="113"/>
      <c r="O20" s="114"/>
      <c r="P20" s="113"/>
      <c r="Q20" s="114"/>
      <c r="R20" s="113"/>
      <c r="S20" s="114"/>
      <c r="T20" s="113"/>
      <c r="U20" s="129"/>
      <c r="V20" s="114"/>
    </row>
    <row r="21" spans="2:25" ht="15" customHeight="1" thickBot="1" x14ac:dyDescent="0.3">
      <c r="B21" s="130" t="s">
        <v>34</v>
      </c>
      <c r="C21" s="129"/>
      <c r="D21" s="129"/>
      <c r="E21" s="160" t="str">
        <f>IF(C4="Humain",TrHu,IF(C4="Elfe",TrEl,IF(C4="Nain",TrNa,IF(C4="Géant",TrGe,IF(C4="Vampire",TrVa,IF(C4="Eon",TrEo,IF(C4="Asura",TrAs)))))))</f>
        <v>1 pts d'attribut supp nv 1</v>
      </c>
      <c r="F21" s="161"/>
      <c r="G21" s="161"/>
      <c r="H21" s="161"/>
      <c r="I21" s="161"/>
      <c r="J21" s="161"/>
      <c r="K21" s="161"/>
      <c r="L21" s="162"/>
    </row>
    <row r="22" spans="2:25" ht="15.75" thickBot="1" x14ac:dyDescent="0.3">
      <c r="B22" s="46"/>
      <c r="C22" s="46"/>
      <c r="E22" s="166"/>
      <c r="F22" s="167"/>
      <c r="G22" s="167"/>
      <c r="H22" s="167"/>
      <c r="I22" s="167"/>
      <c r="J22" s="167"/>
      <c r="K22" s="167"/>
      <c r="L22" s="168"/>
      <c r="N22" s="131" t="s">
        <v>35</v>
      </c>
      <c r="O22" s="114"/>
      <c r="P22" s="131" t="s">
        <v>31</v>
      </c>
      <c r="Q22" s="114"/>
      <c r="R22" s="131" t="s">
        <v>36</v>
      </c>
      <c r="S22" s="114"/>
      <c r="T22" s="131" t="s">
        <v>33</v>
      </c>
      <c r="U22" s="129"/>
      <c r="V22" s="114"/>
    </row>
    <row r="23" spans="2:25" ht="15.75" thickBot="1" x14ac:dyDescent="0.3">
      <c r="B23" s="46"/>
      <c r="C23" s="46"/>
      <c r="D23" s="46"/>
      <c r="E23" s="46"/>
      <c r="F23" s="46"/>
      <c r="G23" s="46"/>
      <c r="H23" s="46"/>
      <c r="I23" s="46"/>
      <c r="J23" s="46"/>
      <c r="K23" s="46"/>
      <c r="N23" s="113"/>
      <c r="O23" s="114"/>
      <c r="P23" s="113"/>
      <c r="Q23" s="114"/>
      <c r="R23" s="113"/>
      <c r="S23" s="114"/>
      <c r="T23" s="113"/>
      <c r="U23" s="129"/>
      <c r="V23" s="114"/>
    </row>
    <row r="24" spans="2:25" ht="15.75" customHeight="1" thickBot="1" x14ac:dyDescent="0.3">
      <c r="B24" s="140" t="s">
        <v>37</v>
      </c>
      <c r="C24" s="129"/>
      <c r="D24" s="129"/>
      <c r="E24" s="174" t="str">
        <f>IF(C5="Alchimiste",CptAl,IF(C5="Arbalétrier",CptAr,IF(C5="Arcaniste",CptArc,IF(C5="Assassin",CptAs,IF(C5="Barde",CptBa,IF(C5="Berserker",CptBe,IF(C5="Bretteur",CptBr,IF(C5="Chevalier",CptCh,IF(C5="Druide",CptDr,IF(C5="Espion",CptEs,IF(C5="Evocateur",CptEv)))))))))))</f>
        <v xml:space="preserve">Invocation spectrale: L'évocateur donne une forme animale à son mana qui obtient une autonomie de mouvement. Diriger l'invocation coûte une action de mouvement à son évocateur.
La puissance de l'invocation dépend du mana insufflé et de l'ELO de son évocateur.
Arme spectrale: L'évocateur peut donner une forme d'arme solide à son mana et lui faire prendre la forme qu'il souhaite.
Ce sort coûte 5/10/15/20/25 mana par tour pour une arme infligeant 1d4/6/8/10/12.
L'évocateur ajoute son ELO aux dommages.
Télékinésie: Avec son esprit, l'évocateur peut bouger des objets. Le coût en mana dépend de la taille de l'objet.
Champ de force: L'évocateur peut créer des murs d'énergie translucide en donnant forme à son mana. </v>
      </c>
      <c r="F24" s="175"/>
      <c r="G24" s="175"/>
      <c r="H24" s="175"/>
      <c r="I24" s="175"/>
      <c r="J24" s="175"/>
      <c r="K24" s="175"/>
      <c r="L24" s="176"/>
    </row>
    <row r="25" spans="2:25" ht="15.75" customHeight="1" thickTop="1" thickBot="1" x14ac:dyDescent="0.3">
      <c r="B25" s="46"/>
      <c r="C25" s="46"/>
      <c r="D25" s="46"/>
      <c r="E25" s="177"/>
      <c r="F25" s="178"/>
      <c r="G25" s="178"/>
      <c r="H25" s="178"/>
      <c r="I25" s="178"/>
      <c r="J25" s="178"/>
      <c r="K25" s="178"/>
      <c r="L25" s="179"/>
      <c r="N25" s="130" t="s">
        <v>38</v>
      </c>
      <c r="O25" s="129"/>
      <c r="P25" s="114"/>
      <c r="Q25" s="135"/>
      <c r="R25" s="133"/>
      <c r="S25" s="133"/>
      <c r="T25" s="133"/>
      <c r="U25" s="133"/>
      <c r="V25" s="134"/>
      <c r="W25" s="58"/>
      <c r="X25" s="58"/>
    </row>
    <row r="26" spans="2:25" ht="13.5" customHeight="1" thickTop="1" thickBot="1" x14ac:dyDescent="0.3">
      <c r="B26" s="46"/>
      <c r="C26" s="46"/>
      <c r="D26" s="46"/>
      <c r="E26" s="177"/>
      <c r="F26" s="178"/>
      <c r="G26" s="178"/>
      <c r="H26" s="178"/>
      <c r="I26" s="178"/>
      <c r="J26" s="178"/>
      <c r="K26" s="178"/>
      <c r="L26" s="179"/>
      <c r="N26" s="46"/>
      <c r="O26" s="46"/>
      <c r="Q26" s="135"/>
      <c r="R26" s="133"/>
      <c r="S26" s="133"/>
      <c r="T26" s="133"/>
      <c r="U26" s="133"/>
      <c r="V26" s="134"/>
      <c r="W26" s="58"/>
      <c r="X26" s="58"/>
    </row>
    <row r="27" spans="2:25" ht="15.75" customHeight="1" thickTop="1" thickBot="1" x14ac:dyDescent="0.3">
      <c r="B27" s="46"/>
      <c r="C27" s="46"/>
      <c r="D27" s="46"/>
      <c r="E27" s="177"/>
      <c r="F27" s="178"/>
      <c r="G27" s="178"/>
      <c r="H27" s="178"/>
      <c r="I27" s="178"/>
      <c r="J27" s="178"/>
      <c r="K27" s="178"/>
      <c r="L27" s="179"/>
      <c r="N27" s="46"/>
      <c r="O27" s="46"/>
      <c r="Q27" s="135"/>
      <c r="R27" s="133"/>
      <c r="S27" s="133"/>
      <c r="T27" s="133"/>
      <c r="U27" s="133"/>
      <c r="V27" s="134"/>
      <c r="W27" s="58"/>
      <c r="X27" s="58"/>
    </row>
    <row r="28" spans="2:25" ht="15.75" customHeight="1" thickTop="1" thickBot="1" x14ac:dyDescent="0.3">
      <c r="B28" s="46"/>
      <c r="C28" s="46"/>
      <c r="D28" s="46"/>
      <c r="E28" s="177"/>
      <c r="F28" s="178"/>
      <c r="G28" s="178"/>
      <c r="H28" s="178"/>
      <c r="I28" s="178"/>
      <c r="J28" s="178"/>
      <c r="K28" s="178"/>
      <c r="L28" s="179"/>
      <c r="N28" s="46"/>
      <c r="O28" s="46"/>
      <c r="Q28" s="135"/>
      <c r="R28" s="133"/>
      <c r="S28" s="133"/>
      <c r="T28" s="133"/>
      <c r="U28" s="133"/>
      <c r="V28" s="134"/>
      <c r="W28" s="58"/>
      <c r="X28" s="58"/>
    </row>
    <row r="29" spans="2:25" ht="15.75" customHeight="1" thickTop="1" thickBot="1" x14ac:dyDescent="0.3">
      <c r="B29" s="46"/>
      <c r="C29" s="46"/>
      <c r="E29" s="177"/>
      <c r="F29" s="178"/>
      <c r="G29" s="178"/>
      <c r="H29" s="178"/>
      <c r="I29" s="178"/>
      <c r="J29" s="178"/>
      <c r="K29" s="178"/>
      <c r="L29" s="179"/>
      <c r="Y29" s="46"/>
    </row>
    <row r="30" spans="2:25" ht="17.25" customHeight="1" thickTop="1" thickBot="1" x14ac:dyDescent="0.3">
      <c r="B30" s="46"/>
      <c r="C30" s="46"/>
      <c r="D30" s="46"/>
      <c r="E30" s="177"/>
      <c r="F30" s="178"/>
      <c r="G30" s="178"/>
      <c r="H30" s="178"/>
      <c r="I30" s="178"/>
      <c r="J30" s="178"/>
      <c r="K30" s="178"/>
      <c r="L30" s="179"/>
      <c r="N30" s="140" t="s">
        <v>40</v>
      </c>
      <c r="O30" s="129"/>
      <c r="P30" s="60" t="s">
        <v>41</v>
      </c>
      <c r="Q30" s="141"/>
      <c r="R30" s="133"/>
      <c r="S30" s="133"/>
      <c r="T30" s="133"/>
      <c r="U30" s="133"/>
      <c r="V30" s="134"/>
      <c r="W30" s="61"/>
      <c r="X30" s="61"/>
      <c r="Y30" s="46"/>
    </row>
    <row r="31" spans="2:25" ht="15.75" customHeight="1" thickTop="1" thickBot="1" x14ac:dyDescent="0.3">
      <c r="E31" s="177"/>
      <c r="F31" s="178"/>
      <c r="G31" s="178"/>
      <c r="H31" s="178"/>
      <c r="I31" s="178"/>
      <c r="J31" s="178"/>
      <c r="K31" s="178"/>
      <c r="L31" s="179"/>
      <c r="P31" s="62" t="s">
        <v>26</v>
      </c>
      <c r="Q31" s="142"/>
      <c r="R31" s="133"/>
      <c r="S31" s="133"/>
      <c r="T31" s="133"/>
      <c r="U31" s="133"/>
      <c r="V31" s="134"/>
    </row>
    <row r="32" spans="2:25" ht="17.25" customHeight="1" thickTop="1" x14ac:dyDescent="0.25">
      <c r="E32" s="177"/>
      <c r="F32" s="178"/>
      <c r="G32" s="178"/>
      <c r="H32" s="178"/>
      <c r="I32" s="178"/>
      <c r="J32" s="178"/>
      <c r="K32" s="178"/>
      <c r="L32" s="179"/>
    </row>
    <row r="33" spans="2:23" ht="17.25" customHeight="1" x14ac:dyDescent="0.25">
      <c r="E33" s="177"/>
      <c r="F33" s="178"/>
      <c r="G33" s="178"/>
      <c r="H33" s="178"/>
      <c r="I33" s="178"/>
      <c r="J33" s="178"/>
      <c r="K33" s="178"/>
      <c r="L33" s="179"/>
    </row>
    <row r="34" spans="2:23" ht="15.75" customHeight="1" thickBot="1" x14ac:dyDescent="0.3">
      <c r="E34" s="177"/>
      <c r="F34" s="178"/>
      <c r="G34" s="178"/>
      <c r="H34" s="178"/>
      <c r="I34" s="178"/>
      <c r="J34" s="178"/>
      <c r="K34" s="178"/>
      <c r="L34" s="179"/>
    </row>
    <row r="35" spans="2:23" ht="15.75" customHeight="1" thickTop="1" thickBot="1" x14ac:dyDescent="0.3">
      <c r="E35" s="177"/>
      <c r="F35" s="178"/>
      <c r="G35" s="178"/>
      <c r="H35" s="178"/>
      <c r="I35" s="178"/>
      <c r="J35" s="178"/>
      <c r="K35" s="178"/>
      <c r="L35" s="179"/>
      <c r="N35" s="63" t="s">
        <v>43</v>
      </c>
      <c r="O35" s="64" t="s">
        <v>44</v>
      </c>
      <c r="P35" s="65" t="s">
        <v>45</v>
      </c>
      <c r="Q35" s="64" t="s">
        <v>46</v>
      </c>
      <c r="R35" s="66" t="s">
        <v>45</v>
      </c>
    </row>
    <row r="36" spans="2:23" ht="15.75" customHeight="1" thickTop="1" thickBot="1" x14ac:dyDescent="0.3">
      <c r="E36" s="177"/>
      <c r="F36" s="178"/>
      <c r="G36" s="178"/>
      <c r="H36" s="178"/>
      <c r="I36" s="178"/>
      <c r="J36" s="178"/>
      <c r="K36" s="178"/>
      <c r="L36" s="179"/>
      <c r="N36" s="68" t="s">
        <v>49</v>
      </c>
      <c r="O36" s="64"/>
      <c r="P36" s="69"/>
      <c r="Q36" s="64"/>
      <c r="R36" s="70"/>
    </row>
    <row r="37" spans="2:23" ht="15.75" customHeight="1" thickTop="1" thickBot="1" x14ac:dyDescent="0.3">
      <c r="E37" s="180"/>
      <c r="F37" s="181"/>
      <c r="G37" s="181"/>
      <c r="H37" s="181"/>
      <c r="I37" s="181"/>
      <c r="J37" s="181"/>
      <c r="K37" s="181"/>
      <c r="L37" s="182"/>
      <c r="N37" s="68" t="s">
        <v>50</v>
      </c>
      <c r="O37" s="64"/>
      <c r="P37" s="69"/>
      <c r="Q37" s="64"/>
      <c r="R37" s="70"/>
    </row>
    <row r="38" spans="2:23" ht="13.5" customHeight="1" thickTop="1" thickBot="1" x14ac:dyDescent="0.3">
      <c r="D38" s="59" t="s">
        <v>39</v>
      </c>
      <c r="E38" s="201"/>
      <c r="F38" s="202"/>
      <c r="G38" s="202"/>
      <c r="H38" s="202"/>
      <c r="I38" s="202"/>
      <c r="J38" s="202"/>
      <c r="K38" s="202"/>
      <c r="L38" s="203"/>
      <c r="N38" s="68" t="s">
        <v>51</v>
      </c>
      <c r="O38" s="64"/>
      <c r="P38" s="69"/>
      <c r="Q38" s="64"/>
      <c r="R38" s="70"/>
    </row>
    <row r="39" spans="2:23" ht="15.75" customHeight="1" thickBot="1" x14ac:dyDescent="0.3">
      <c r="N39" s="72" t="s">
        <v>52</v>
      </c>
      <c r="O39" s="138"/>
      <c r="P39" s="139"/>
      <c r="Q39" s="73"/>
      <c r="R39" s="73"/>
    </row>
    <row r="40" spans="2:23" ht="15.75" customHeight="1" thickBot="1" x14ac:dyDescent="0.3">
      <c r="B40" s="140" t="s">
        <v>37</v>
      </c>
      <c r="C40" s="129"/>
      <c r="D40" s="129"/>
      <c r="E40" s="174" t="str">
        <f>IF(C6="Alchimiste",CptAl,IF(C6="Druide",CptDr))</f>
        <v xml:space="preserve">Onguents: Le druide connaît les plantes et sait créer des onguents curateurs. Un onguent devient inutilisable après une journée et soigne 1d6+INT PV.
Pistage: Le druide connaît la forêt et ses animaux, il peut aussi utiliser son mana pour améliorer ses sens et obtient un bonus de 1 pour chaque 5 mana dépensé pour ses tests d'observation, de pistage ou de recherche, pendant une heure.
Forme animale: Le druide peut prendre une forme animale non intimidante, comme un chien ou un mouton, en puisant dans son mana.
Il ressemble parfaitement à l'animal choisi et peut doubler sa vitesse de déplacement.
Le druide ne peut ni combattre, ni utiliser d'objets sous cette forme, et reprendra sa forme initiale s'il essaye.
Forme végétale: Le druide peut prendre une peau d'arbre, ralentissant ses mouvements, en puisant dans son mana.
Il obtient un bonus de 4 en RES et en Armure et un malus de 4 en AGI et en attaque.
Il ne peut plus manipuler d'armes à distance, mais ne peut pas mourir tant qu'il est sous cette forme. </v>
      </c>
      <c r="F40" s="175"/>
      <c r="G40" s="175"/>
      <c r="H40" s="175"/>
      <c r="I40" s="175"/>
      <c r="J40" s="175"/>
      <c r="K40" s="175"/>
      <c r="L40" s="176"/>
      <c r="N40" s="144" t="s">
        <v>53</v>
      </c>
      <c r="O40" s="145"/>
      <c r="P40" s="145"/>
      <c r="Q40" s="145"/>
      <c r="R40" s="104"/>
    </row>
    <row r="41" spans="2:23" ht="15.75" customHeight="1" x14ac:dyDescent="0.25">
      <c r="B41" s="83"/>
      <c r="C41" s="83"/>
      <c r="D41" s="83"/>
      <c r="E41" s="177"/>
      <c r="F41" s="178"/>
      <c r="G41" s="178"/>
      <c r="H41" s="178"/>
      <c r="I41" s="178"/>
      <c r="J41" s="178"/>
      <c r="K41" s="178"/>
      <c r="L41" s="179"/>
      <c r="N41" s="146"/>
      <c r="O41" s="224"/>
      <c r="P41" s="224"/>
      <c r="Q41" s="224"/>
      <c r="R41" s="225"/>
    </row>
    <row r="42" spans="2:23" ht="15.75" customHeight="1" x14ac:dyDescent="0.25">
      <c r="B42" s="83"/>
      <c r="C42" s="83"/>
      <c r="D42" s="83"/>
      <c r="E42" s="177"/>
      <c r="F42" s="178"/>
      <c r="G42" s="178"/>
      <c r="H42" s="178"/>
      <c r="I42" s="178"/>
      <c r="J42" s="178"/>
      <c r="K42" s="178"/>
      <c r="L42" s="179"/>
      <c r="N42" s="226"/>
      <c r="O42" s="227"/>
      <c r="P42" s="227"/>
      <c r="Q42" s="227"/>
      <c r="R42" s="228"/>
    </row>
    <row r="43" spans="2:23" ht="15.75" customHeight="1" thickBot="1" x14ac:dyDescent="0.3">
      <c r="B43" s="83"/>
      <c r="C43" s="83"/>
      <c r="D43" s="83"/>
      <c r="E43" s="177"/>
      <c r="F43" s="178"/>
      <c r="G43" s="178"/>
      <c r="H43" s="178"/>
      <c r="I43" s="178"/>
      <c r="J43" s="178"/>
      <c r="K43" s="178"/>
      <c r="L43" s="179"/>
      <c r="N43" s="229"/>
      <c r="O43" s="230"/>
      <c r="P43" s="230"/>
      <c r="Q43" s="230"/>
      <c r="R43" s="231"/>
      <c r="U43" s="74"/>
      <c r="V43" s="73"/>
      <c r="W43" s="73"/>
    </row>
    <row r="44" spans="2:23" ht="15.75" customHeight="1" thickBot="1" x14ac:dyDescent="0.3">
      <c r="B44" s="83"/>
      <c r="C44" s="83"/>
      <c r="D44" s="83"/>
      <c r="E44" s="177"/>
      <c r="F44" s="178"/>
      <c r="G44" s="178"/>
      <c r="H44" s="178"/>
      <c r="I44" s="178"/>
      <c r="J44" s="178"/>
      <c r="K44" s="178"/>
      <c r="L44" s="179"/>
    </row>
    <row r="45" spans="2:23" ht="15.75" customHeight="1" thickTop="1" thickBot="1" x14ac:dyDescent="0.3">
      <c r="B45" s="83"/>
      <c r="C45" s="83"/>
      <c r="D45" s="83"/>
      <c r="E45" s="177"/>
      <c r="F45" s="178"/>
      <c r="G45" s="178"/>
      <c r="H45" s="178"/>
      <c r="I45" s="178"/>
      <c r="J45" s="178"/>
      <c r="K45" s="178"/>
      <c r="L45" s="179"/>
      <c r="N45" s="143" t="s">
        <v>54</v>
      </c>
      <c r="O45" s="133"/>
      <c r="P45" s="133"/>
      <c r="Q45" s="133"/>
      <c r="R45" s="133"/>
      <c r="S45" s="134"/>
    </row>
    <row r="46" spans="2:23" ht="15.75" customHeight="1" thickTop="1" thickBot="1" x14ac:dyDescent="0.3">
      <c r="B46" s="83"/>
      <c r="C46" s="83"/>
      <c r="D46" s="83"/>
      <c r="E46" s="177"/>
      <c r="F46" s="178"/>
      <c r="G46" s="178"/>
      <c r="H46" s="178"/>
      <c r="I46" s="178"/>
      <c r="J46" s="178"/>
      <c r="K46" s="178"/>
      <c r="L46" s="179"/>
      <c r="N46" s="135" t="s">
        <v>15</v>
      </c>
      <c r="O46" s="134"/>
      <c r="P46" s="67" t="s">
        <v>47</v>
      </c>
      <c r="Q46" s="135" t="s">
        <v>26</v>
      </c>
      <c r="R46" s="133"/>
      <c r="S46" s="134"/>
    </row>
    <row r="47" spans="2:23" ht="15.75" customHeight="1" thickTop="1" thickBot="1" x14ac:dyDescent="0.3">
      <c r="B47" s="83"/>
      <c r="C47" s="83"/>
      <c r="D47" s="83"/>
      <c r="E47" s="177"/>
      <c r="F47" s="178"/>
      <c r="G47" s="178"/>
      <c r="H47" s="178"/>
      <c r="I47" s="178"/>
      <c r="J47" s="178"/>
      <c r="K47" s="178"/>
      <c r="L47" s="179"/>
      <c r="N47" s="135"/>
      <c r="O47" s="134"/>
      <c r="P47" s="67"/>
      <c r="Q47" s="135"/>
      <c r="R47" s="133"/>
      <c r="S47" s="134"/>
    </row>
    <row r="48" spans="2:23" ht="15.75" customHeight="1" thickTop="1" thickBot="1" x14ac:dyDescent="0.3">
      <c r="B48" s="83"/>
      <c r="C48" s="83"/>
      <c r="D48" s="83"/>
      <c r="E48" s="177"/>
      <c r="F48" s="178"/>
      <c r="G48" s="178"/>
      <c r="H48" s="178"/>
      <c r="I48" s="178"/>
      <c r="J48" s="178"/>
      <c r="K48" s="178"/>
      <c r="L48" s="179"/>
      <c r="N48" s="135"/>
      <c r="O48" s="134"/>
      <c r="P48" s="67"/>
      <c r="Q48" s="135"/>
      <c r="R48" s="133"/>
      <c r="S48" s="134"/>
    </row>
    <row r="49" spans="1:29" ht="15.75" customHeight="1" thickTop="1" thickBot="1" x14ac:dyDescent="0.3">
      <c r="B49" s="83"/>
      <c r="C49" s="83"/>
      <c r="D49" s="83"/>
      <c r="E49" s="177"/>
      <c r="F49" s="178"/>
      <c r="G49" s="178"/>
      <c r="H49" s="178"/>
      <c r="I49" s="178"/>
      <c r="J49" s="178"/>
      <c r="K49" s="178"/>
      <c r="L49" s="179"/>
      <c r="N49" s="136"/>
      <c r="O49" s="134"/>
      <c r="P49" s="71"/>
      <c r="Q49" s="137"/>
      <c r="R49" s="133"/>
      <c r="S49" s="134"/>
    </row>
    <row r="50" spans="1:29" ht="15.75" customHeight="1" thickTop="1" thickBot="1" x14ac:dyDescent="0.3">
      <c r="B50" s="83"/>
      <c r="C50" s="83"/>
      <c r="D50" s="83"/>
      <c r="E50" s="177"/>
      <c r="F50" s="178"/>
      <c r="G50" s="178"/>
      <c r="H50" s="178"/>
      <c r="I50" s="178"/>
      <c r="J50" s="178"/>
      <c r="K50" s="178"/>
      <c r="L50" s="179"/>
      <c r="N50" s="135"/>
      <c r="O50" s="134"/>
      <c r="P50" s="75"/>
      <c r="Q50" s="135"/>
      <c r="R50" s="133"/>
      <c r="S50" s="134"/>
      <c r="X50" s="58"/>
    </row>
    <row r="51" spans="1:29" ht="15.75" customHeight="1" thickTop="1" thickBot="1" x14ac:dyDescent="0.3">
      <c r="B51" s="83"/>
      <c r="C51" s="83"/>
      <c r="D51" s="83"/>
      <c r="E51" s="177"/>
      <c r="F51" s="178"/>
      <c r="G51" s="178"/>
      <c r="H51" s="178"/>
      <c r="I51" s="178"/>
      <c r="J51" s="178"/>
      <c r="K51" s="178"/>
      <c r="L51" s="179"/>
      <c r="N51" s="135"/>
      <c r="O51" s="134"/>
      <c r="P51" s="75"/>
      <c r="Q51" s="135"/>
      <c r="R51" s="133"/>
      <c r="S51" s="134"/>
      <c r="X51" s="58"/>
    </row>
    <row r="52" spans="1:29" ht="15.75" customHeight="1" thickTop="1" thickBot="1" x14ac:dyDescent="0.3">
      <c r="B52" s="83"/>
      <c r="C52" s="83"/>
      <c r="D52" s="83"/>
      <c r="E52" s="177"/>
      <c r="F52" s="178"/>
      <c r="G52" s="178"/>
      <c r="H52" s="178"/>
      <c r="I52" s="178"/>
      <c r="J52" s="178"/>
      <c r="K52" s="178"/>
      <c r="L52" s="179"/>
      <c r="N52" s="135"/>
      <c r="O52" s="134"/>
      <c r="P52" s="75"/>
      <c r="Q52" s="135"/>
      <c r="R52" s="133"/>
      <c r="S52" s="134"/>
      <c r="V52" s="46"/>
      <c r="W52" s="46"/>
      <c r="X52" s="58"/>
    </row>
    <row r="53" spans="1:29" ht="15.75" customHeight="1" thickTop="1" thickBot="1" x14ac:dyDescent="0.3">
      <c r="B53" s="83"/>
      <c r="C53" s="83"/>
      <c r="D53" s="83"/>
      <c r="E53" s="180"/>
      <c r="F53" s="181"/>
      <c r="G53" s="181"/>
      <c r="H53" s="181"/>
      <c r="I53" s="181"/>
      <c r="J53" s="181"/>
      <c r="K53" s="181"/>
      <c r="L53" s="182"/>
      <c r="N53" s="135"/>
      <c r="O53" s="134"/>
      <c r="P53" s="75"/>
      <c r="Q53" s="135"/>
      <c r="R53" s="133"/>
      <c r="S53" s="134"/>
      <c r="V53" s="171"/>
      <c r="W53" s="206"/>
      <c r="X53" s="206"/>
      <c r="Y53" s="206"/>
      <c r="Z53" s="206"/>
      <c r="AA53" s="206"/>
      <c r="AB53" s="206"/>
      <c r="AC53" s="206"/>
    </row>
    <row r="54" spans="1:29" ht="15.75" customHeight="1" thickTop="1" thickBot="1" x14ac:dyDescent="0.3">
      <c r="B54" s="83"/>
      <c r="C54" s="83"/>
      <c r="D54" s="59" t="s">
        <v>39</v>
      </c>
      <c r="E54" s="201"/>
      <c r="F54" s="202"/>
      <c r="G54" s="202"/>
      <c r="H54" s="202"/>
      <c r="I54" s="202"/>
      <c r="J54" s="202"/>
      <c r="K54" s="202"/>
      <c r="L54" s="203"/>
      <c r="N54" s="135"/>
      <c r="O54" s="134"/>
      <c r="P54" s="75"/>
      <c r="Q54" s="135"/>
      <c r="R54" s="133"/>
      <c r="S54" s="134"/>
      <c r="V54" s="205"/>
      <c r="W54" s="206"/>
      <c r="X54" s="206"/>
      <c r="Y54" s="206"/>
      <c r="Z54" s="206"/>
      <c r="AA54" s="206"/>
      <c r="AB54" s="206"/>
      <c r="AC54" s="206"/>
    </row>
    <row r="55" spans="1:29" ht="15.75" customHeight="1" thickBot="1" x14ac:dyDescent="0.3">
      <c r="B55" s="205"/>
      <c r="C55" s="205"/>
      <c r="D55" s="205"/>
      <c r="E55" s="204"/>
      <c r="F55" s="204"/>
      <c r="G55" s="204"/>
      <c r="H55" s="204"/>
      <c r="I55" s="204"/>
      <c r="J55" s="204"/>
      <c r="K55" s="204"/>
      <c r="L55" s="204"/>
      <c r="V55" s="207"/>
      <c r="W55" s="206"/>
      <c r="X55" s="206"/>
      <c r="Y55" s="206"/>
      <c r="Z55" s="206"/>
      <c r="AA55" s="206"/>
      <c r="AB55" s="206"/>
      <c r="AC55" s="206"/>
    </row>
    <row r="56" spans="1:29" ht="15.75" customHeight="1" thickTop="1" thickBot="1" x14ac:dyDescent="0.3">
      <c r="B56" s="132" t="s">
        <v>42</v>
      </c>
      <c r="C56" s="133"/>
      <c r="D56" s="133"/>
      <c r="E56" s="133"/>
      <c r="F56" s="133"/>
      <c r="G56" s="134"/>
      <c r="H56" s="232"/>
      <c r="I56" s="143" t="s">
        <v>55</v>
      </c>
      <c r="J56" s="133"/>
      <c r="K56" s="133"/>
      <c r="L56" s="133"/>
      <c r="M56" s="133"/>
      <c r="N56" s="134"/>
      <c r="V56" s="207"/>
      <c r="W56" s="206"/>
      <c r="X56" s="206"/>
      <c r="Y56" s="206"/>
      <c r="Z56" s="206"/>
      <c r="AA56" s="206"/>
      <c r="AB56" s="206"/>
      <c r="AC56" s="206"/>
    </row>
    <row r="57" spans="1:29" ht="15.75" customHeight="1" thickTop="1" thickBot="1" x14ac:dyDescent="0.3">
      <c r="B57" s="135" t="s">
        <v>15</v>
      </c>
      <c r="C57" s="134"/>
      <c r="D57" s="67" t="s">
        <v>47</v>
      </c>
      <c r="E57" s="135" t="s">
        <v>26</v>
      </c>
      <c r="F57" s="133"/>
      <c r="G57" s="134"/>
      <c r="I57" s="135" t="s">
        <v>15</v>
      </c>
      <c r="J57" s="134"/>
      <c r="K57" s="76" t="s">
        <v>56</v>
      </c>
      <c r="L57" s="135" t="s">
        <v>26</v>
      </c>
      <c r="M57" s="133"/>
      <c r="N57" s="134"/>
      <c r="S57" s="205"/>
      <c r="T57" s="205"/>
      <c r="U57" s="205"/>
      <c r="V57" s="208"/>
      <c r="W57" s="206"/>
      <c r="X57" s="206"/>
      <c r="Y57" s="206"/>
      <c r="Z57" s="206"/>
      <c r="AA57" s="206"/>
      <c r="AB57" s="206"/>
      <c r="AC57" s="206"/>
    </row>
    <row r="58" spans="1:29" ht="15.75" customHeight="1" thickTop="1" thickBot="1" x14ac:dyDescent="0.3">
      <c r="B58" s="135"/>
      <c r="C58" s="134"/>
      <c r="D58" s="67"/>
      <c r="E58" s="135"/>
      <c r="F58" s="133"/>
      <c r="G58" s="134"/>
      <c r="I58" s="135"/>
      <c r="J58" s="134"/>
      <c r="K58" s="67"/>
      <c r="L58" s="135"/>
      <c r="M58" s="133"/>
      <c r="N58" s="134"/>
      <c r="S58" s="205"/>
      <c r="T58" s="205"/>
      <c r="U58" s="172"/>
      <c r="V58" s="205"/>
      <c r="W58" s="206"/>
      <c r="X58" s="206"/>
      <c r="Y58" s="206"/>
      <c r="Z58" s="206"/>
      <c r="AA58" s="206"/>
      <c r="AB58" s="206"/>
      <c r="AC58" s="206"/>
    </row>
    <row r="59" spans="1:29" ht="15.75" customHeight="1" thickTop="1" thickBot="1" x14ac:dyDescent="0.3">
      <c r="B59" s="212"/>
      <c r="C59" s="209"/>
      <c r="D59" s="211"/>
      <c r="E59" s="212"/>
      <c r="F59" s="210"/>
      <c r="G59" s="209"/>
      <c r="I59" s="135"/>
      <c r="J59" s="134"/>
      <c r="K59" s="67"/>
      <c r="L59" s="135"/>
      <c r="M59" s="133"/>
      <c r="N59" s="134"/>
    </row>
    <row r="60" spans="1:29" ht="15.75" customHeight="1" thickTop="1" thickBot="1" x14ac:dyDescent="0.3">
      <c r="A60" s="205"/>
      <c r="B60" s="214"/>
      <c r="C60" s="215"/>
      <c r="D60" s="213"/>
      <c r="E60" s="216"/>
      <c r="F60" s="217"/>
      <c r="G60" s="215"/>
      <c r="H60" s="172"/>
      <c r="I60" s="136"/>
      <c r="J60" s="134"/>
      <c r="K60" s="71"/>
      <c r="L60" s="137"/>
      <c r="M60" s="133"/>
      <c r="N60" s="134"/>
    </row>
    <row r="61" spans="1:29" ht="15.75" customHeight="1" thickTop="1" thickBot="1" x14ac:dyDescent="0.3">
      <c r="A61" s="205"/>
      <c r="B61" s="143" t="s">
        <v>28</v>
      </c>
      <c r="C61" s="133"/>
      <c r="D61" s="133"/>
      <c r="E61" s="133"/>
      <c r="F61" s="133"/>
      <c r="G61" s="134"/>
      <c r="H61" s="218"/>
      <c r="I61" s="135"/>
      <c r="J61" s="134"/>
      <c r="K61" s="75"/>
      <c r="L61" s="135"/>
      <c r="M61" s="133"/>
      <c r="N61" s="134"/>
    </row>
    <row r="62" spans="1:29" ht="15.75" customHeight="1" thickTop="1" thickBot="1" x14ac:dyDescent="0.3">
      <c r="B62" s="135" t="s">
        <v>15</v>
      </c>
      <c r="C62" s="134"/>
      <c r="D62" s="67" t="s">
        <v>48</v>
      </c>
      <c r="E62" s="135" t="s">
        <v>26</v>
      </c>
      <c r="F62" s="133"/>
      <c r="G62" s="134"/>
      <c r="H62" s="77"/>
      <c r="I62" s="135"/>
      <c r="J62" s="134"/>
      <c r="K62" s="75"/>
      <c r="L62" s="135"/>
      <c r="M62" s="133"/>
      <c r="N62" s="134"/>
    </row>
    <row r="63" spans="1:29" ht="15.75" customHeight="1" thickTop="1" thickBot="1" x14ac:dyDescent="0.3">
      <c r="B63" s="135"/>
      <c r="C63" s="134"/>
      <c r="D63" s="67"/>
      <c r="E63" s="135"/>
      <c r="F63" s="133"/>
      <c r="G63" s="134"/>
      <c r="H63" s="77"/>
      <c r="I63" s="135"/>
      <c r="J63" s="134"/>
      <c r="K63" s="75"/>
      <c r="L63" s="135"/>
      <c r="M63" s="133"/>
      <c r="N63" s="134"/>
    </row>
    <row r="64" spans="1:29" ht="15.75" customHeight="1" thickTop="1" thickBot="1" x14ac:dyDescent="0.3">
      <c r="B64" s="136"/>
      <c r="C64" s="134"/>
      <c r="D64" s="67"/>
      <c r="E64" s="135"/>
      <c r="F64" s="133"/>
      <c r="G64" s="134"/>
      <c r="I64" s="135"/>
      <c r="J64" s="134"/>
      <c r="K64" s="75"/>
      <c r="L64" s="135"/>
      <c r="M64" s="133"/>
      <c r="N64" s="134"/>
    </row>
    <row r="65" spans="2:14" ht="15.75" customHeight="1" thickTop="1" thickBot="1" x14ac:dyDescent="0.3">
      <c r="B65" s="219"/>
      <c r="C65" s="220"/>
      <c r="D65" s="221"/>
      <c r="E65" s="222"/>
      <c r="F65" s="223"/>
      <c r="G65" s="220"/>
      <c r="I65" s="135"/>
      <c r="J65" s="134"/>
      <c r="K65" s="75"/>
      <c r="L65" s="135"/>
      <c r="M65" s="133"/>
      <c r="N65" s="134"/>
    </row>
    <row r="66" spans="2:14" ht="15.75" customHeight="1" thickTop="1" x14ac:dyDescent="0.25"/>
    <row r="67" spans="2:14" ht="15.75" customHeight="1" x14ac:dyDescent="0.25"/>
    <row r="68" spans="2:14" ht="15.75" customHeight="1" x14ac:dyDescent="0.25">
      <c r="B68" s="82" t="s">
        <v>67</v>
      </c>
    </row>
    <row r="69" spans="2:14" ht="15.75" customHeight="1" x14ac:dyDescent="0.25">
      <c r="B69" s="82" t="s">
        <v>68</v>
      </c>
    </row>
    <row r="70" spans="2:14" ht="15.75" customHeight="1" x14ac:dyDescent="0.25">
      <c r="B70" s="82" t="s">
        <v>69</v>
      </c>
    </row>
    <row r="71" spans="2:14" ht="15.75" customHeight="1" x14ac:dyDescent="0.25">
      <c r="B71" s="82" t="s">
        <v>70</v>
      </c>
    </row>
    <row r="72" spans="2:14" ht="15.75" customHeight="1" x14ac:dyDescent="0.25">
      <c r="B72" s="82" t="s">
        <v>71</v>
      </c>
    </row>
    <row r="73" spans="2:14" ht="15.75" customHeight="1" x14ac:dyDescent="0.25">
      <c r="B73" s="82" t="s">
        <v>72</v>
      </c>
    </row>
    <row r="74" spans="2:14" ht="15.75" customHeight="1" x14ac:dyDescent="0.25">
      <c r="B74" s="82" t="s">
        <v>73</v>
      </c>
    </row>
    <row r="75" spans="2:14" ht="15.75" customHeight="1" x14ac:dyDescent="0.25">
      <c r="B75" s="82" t="s">
        <v>74</v>
      </c>
    </row>
    <row r="76" spans="2:14" ht="15.75" customHeight="1" x14ac:dyDescent="0.25">
      <c r="B76" s="82" t="s">
        <v>75</v>
      </c>
    </row>
    <row r="77" spans="2:14" ht="15.75" customHeight="1" x14ac:dyDescent="0.25">
      <c r="B77" s="82" t="s">
        <v>76</v>
      </c>
    </row>
    <row r="78" spans="2:14" ht="15.75" customHeight="1" x14ac:dyDescent="0.25">
      <c r="B78" s="82" t="s">
        <v>77</v>
      </c>
    </row>
    <row r="79" spans="2:14" ht="15.75" customHeight="1" x14ac:dyDescent="0.25">
      <c r="B79" s="82" t="s">
        <v>78</v>
      </c>
    </row>
    <row r="80" spans="2:14" ht="15.75" customHeight="1" x14ac:dyDescent="0.25">
      <c r="B80" s="82" t="s">
        <v>79</v>
      </c>
    </row>
    <row r="81" spans="2:2" ht="15.75" customHeight="1" x14ac:dyDescent="0.25">
      <c r="B81" s="82" t="s">
        <v>80</v>
      </c>
    </row>
    <row r="82" spans="2:2" ht="15.75" customHeight="1" x14ac:dyDescent="0.25">
      <c r="B82" s="82" t="s">
        <v>81</v>
      </c>
    </row>
    <row r="83" spans="2:2" ht="15.75" customHeight="1" x14ac:dyDescent="0.25">
      <c r="B83" s="82" t="s">
        <v>82</v>
      </c>
    </row>
    <row r="84" spans="2:2" ht="15.75" customHeight="1" x14ac:dyDescent="0.25">
      <c r="B84" s="82" t="s">
        <v>83</v>
      </c>
    </row>
    <row r="85" spans="2:2" ht="15.75" customHeight="1" x14ac:dyDescent="0.25">
      <c r="B85" s="82" t="s">
        <v>84</v>
      </c>
    </row>
    <row r="86" spans="2:2" ht="15.75" customHeight="1" x14ac:dyDescent="0.25">
      <c r="B86" s="82" t="s">
        <v>85</v>
      </c>
    </row>
    <row r="87" spans="2:2" ht="15.75" customHeight="1" x14ac:dyDescent="0.25">
      <c r="B87" s="82" t="s">
        <v>86</v>
      </c>
    </row>
    <row r="88" spans="2:2" ht="15.75" customHeight="1" x14ac:dyDescent="0.25">
      <c r="B88" s="82" t="s">
        <v>87</v>
      </c>
    </row>
    <row r="89" spans="2:2" ht="15.75" customHeight="1" x14ac:dyDescent="0.25">
      <c r="B89" s="82" t="s">
        <v>88</v>
      </c>
    </row>
    <row r="90" spans="2:2" ht="15.75" customHeight="1" x14ac:dyDescent="0.25"/>
    <row r="91" spans="2:2" ht="15.75" customHeight="1" x14ac:dyDescent="0.25"/>
    <row r="92" spans="2:2" ht="15.75" customHeight="1" x14ac:dyDescent="0.25"/>
    <row r="93" spans="2:2" ht="15.75" customHeight="1" x14ac:dyDescent="0.25"/>
    <row r="94" spans="2:2" ht="15.75" customHeight="1" x14ac:dyDescent="0.25"/>
    <row r="95" spans="2:2" ht="15.75" customHeight="1" x14ac:dyDescent="0.25"/>
    <row r="96" spans="2:2"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row r="1001" ht="15.75" customHeight="1" x14ac:dyDescent="0.25"/>
    <row r="1002" ht="15.75" customHeight="1" x14ac:dyDescent="0.25"/>
    <row r="1003" ht="15.75" customHeight="1" x14ac:dyDescent="0.25"/>
    <row r="1004" ht="15.75" customHeight="1" x14ac:dyDescent="0.25"/>
  </sheetData>
  <mergeCells count="117">
    <mergeCell ref="N46:O46"/>
    <mergeCell ref="N47:O47"/>
    <mergeCell ref="N40:R40"/>
    <mergeCell ref="N41:R43"/>
    <mergeCell ref="B65:C65"/>
    <mergeCell ref="N45:S45"/>
    <mergeCell ref="I56:N56"/>
    <mergeCell ref="Q46:S46"/>
    <mergeCell ref="E40:L53"/>
    <mergeCell ref="N52:O52"/>
    <mergeCell ref="Q52:S52"/>
    <mergeCell ref="I63:J63"/>
    <mergeCell ref="N53:O53"/>
    <mergeCell ref="Q53:S53"/>
    <mergeCell ref="N54:O54"/>
    <mergeCell ref="Q54:S54"/>
    <mergeCell ref="Q26:V26"/>
    <mergeCell ref="Q27:V27"/>
    <mergeCell ref="E38:L38"/>
    <mergeCell ref="N30:O30"/>
    <mergeCell ref="Q30:V30"/>
    <mergeCell ref="Q31:V31"/>
    <mergeCell ref="B61:G61"/>
    <mergeCell ref="B59:C59"/>
    <mergeCell ref="B60:C60"/>
    <mergeCell ref="L63:N63"/>
    <mergeCell ref="L64:N64"/>
    <mergeCell ref="L65:N65"/>
    <mergeCell ref="I57:J57"/>
    <mergeCell ref="I58:J58"/>
    <mergeCell ref="I59:J59"/>
    <mergeCell ref="L59:N59"/>
    <mergeCell ref="I60:J60"/>
    <mergeCell ref="L60:N60"/>
    <mergeCell ref="I61:J61"/>
    <mergeCell ref="I64:J64"/>
    <mergeCell ref="I65:J65"/>
    <mergeCell ref="L57:N57"/>
    <mergeCell ref="L58:N58"/>
    <mergeCell ref="Q50:S50"/>
    <mergeCell ref="Q51:S51"/>
    <mergeCell ref="I62:J62"/>
    <mergeCell ref="L61:N61"/>
    <mergeCell ref="L62:N62"/>
    <mergeCell ref="Q47:S47"/>
    <mergeCell ref="N48:O48"/>
    <mergeCell ref="Q48:S48"/>
    <mergeCell ref="N49:O49"/>
    <mergeCell ref="Q49:S49"/>
    <mergeCell ref="N50:O50"/>
    <mergeCell ref="N51:O51"/>
    <mergeCell ref="E65:G65"/>
    <mergeCell ref="O39:P39"/>
    <mergeCell ref="E58:G58"/>
    <mergeCell ref="E59:G59"/>
    <mergeCell ref="E60:G60"/>
    <mergeCell ref="B40:D40"/>
    <mergeCell ref="E54:L54"/>
    <mergeCell ref="B57:C57"/>
    <mergeCell ref="E57:G57"/>
    <mergeCell ref="B62:C62"/>
    <mergeCell ref="B58:C58"/>
    <mergeCell ref="B63:C63"/>
    <mergeCell ref="B64:C64"/>
    <mergeCell ref="N23:O23"/>
    <mergeCell ref="P23:Q23"/>
    <mergeCell ref="E62:G62"/>
    <mergeCell ref="E63:G63"/>
    <mergeCell ref="E64:G64"/>
    <mergeCell ref="B24:D24"/>
    <mergeCell ref="N25:P25"/>
    <mergeCell ref="Q25:V25"/>
    <mergeCell ref="Q28:V28"/>
    <mergeCell ref="R23:S23"/>
    <mergeCell ref="T23:V23"/>
    <mergeCell ref="B21:D21"/>
    <mergeCell ref="N22:O22"/>
    <mergeCell ref="P22:Q22"/>
    <mergeCell ref="R22:S22"/>
    <mergeCell ref="T22:V22"/>
    <mergeCell ref="E21:L22"/>
    <mergeCell ref="B56:G56"/>
    <mergeCell ref="E24:L37"/>
    <mergeCell ref="D12:G12"/>
    <mergeCell ref="I12:L12"/>
    <mergeCell ref="D13:G13"/>
    <mergeCell ref="I13:L13"/>
    <mergeCell ref="N20:O20"/>
    <mergeCell ref="P20:Q20"/>
    <mergeCell ref="D14:G14"/>
    <mergeCell ref="I14:L14"/>
    <mergeCell ref="N12:U12"/>
    <mergeCell ref="N13:U13"/>
    <mergeCell ref="N14:U14"/>
    <mergeCell ref="N15:U15"/>
    <mergeCell ref="N16:U16"/>
    <mergeCell ref="R20:S20"/>
    <mergeCell ref="T20:V20"/>
    <mergeCell ref="B16:D16"/>
    <mergeCell ref="N19:O19"/>
    <mergeCell ref="P19:Q19"/>
    <mergeCell ref="R19:S19"/>
    <mergeCell ref="T19:V19"/>
    <mergeCell ref="E16:L20"/>
    <mergeCell ref="G9:H9"/>
    <mergeCell ref="N8:U8"/>
    <mergeCell ref="N9:U9"/>
    <mergeCell ref="N10:N11"/>
    <mergeCell ref="N6:U6"/>
    <mergeCell ref="N7:U7"/>
    <mergeCell ref="C3:D3"/>
    <mergeCell ref="N3:N4"/>
    <mergeCell ref="C4:D4"/>
    <mergeCell ref="C5:D5"/>
    <mergeCell ref="N5:U5"/>
    <mergeCell ref="C6:D6"/>
    <mergeCell ref="C7:D7"/>
  </mergeCells>
  <dataValidations count="3">
    <dataValidation type="list" allowBlank="1" showInputMessage="1" showErrorMessage="1" sqref="C4:D4">
      <formula1>Race</formula1>
    </dataValidation>
    <dataValidation type="list" allowBlank="1" showInputMessage="1" showErrorMessage="1" sqref="C7:D7">
      <formula1>Liaison</formula1>
    </dataValidation>
    <dataValidation type="list" allowBlank="1" showInputMessage="1" showErrorMessage="1" sqref="C5:D6">
      <formula1>Classe</formula1>
    </dataValidation>
  </dataValidations>
  <pageMargins left="0.7" right="0.7" top="0.75" bottom="0.75" header="0" footer="0"/>
  <pageSetup paperSize="9"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L1000"/>
  <sheetViews>
    <sheetView workbookViewId="0"/>
  </sheetViews>
  <sheetFormatPr baseColWidth="10" defaultColWidth="14.42578125" defaultRowHeight="15" customHeight="1" x14ac:dyDescent="0.25"/>
  <cols>
    <col min="1" max="26" width="11.5703125" customWidth="1"/>
  </cols>
  <sheetData>
    <row r="1" spans="2:12" ht="13.5" customHeight="1" x14ac:dyDescent="0.25"/>
    <row r="2" spans="2:12" ht="13.5" customHeight="1" x14ac:dyDescent="0.25"/>
    <row r="3" spans="2:12" ht="13.5" customHeight="1" x14ac:dyDescent="0.25"/>
    <row r="4" spans="2:12" ht="13.5" customHeight="1" x14ac:dyDescent="0.25">
      <c r="B4" s="148" t="s">
        <v>0</v>
      </c>
      <c r="C4" s="147"/>
      <c r="D4" s="147"/>
      <c r="E4" s="147"/>
    </row>
    <row r="5" spans="2:12" ht="13.5" customHeight="1" x14ac:dyDescent="0.25"/>
    <row r="6" spans="2:12" ht="13.5" customHeight="1" x14ac:dyDescent="0.25"/>
    <row r="7" spans="2:12" ht="13.5" customHeight="1" x14ac:dyDescent="0.25"/>
    <row r="8" spans="2:12" ht="13.5" customHeight="1" x14ac:dyDescent="0.35">
      <c r="B8" s="149" t="s">
        <v>1</v>
      </c>
      <c r="C8" s="150"/>
      <c r="D8" s="150"/>
      <c r="E8" s="102"/>
      <c r="G8" s="2"/>
      <c r="H8" s="3" t="s">
        <v>2</v>
      </c>
      <c r="I8" s="4" t="s">
        <v>3</v>
      </c>
      <c r="J8" s="5" t="s">
        <v>4</v>
      </c>
      <c r="K8" s="6" t="s">
        <v>5</v>
      </c>
      <c r="L8" s="7" t="s">
        <v>6</v>
      </c>
    </row>
    <row r="9" spans="2:12" ht="13.5" customHeight="1" x14ac:dyDescent="0.35">
      <c r="B9" s="151"/>
      <c r="C9" s="152"/>
      <c r="D9" s="152"/>
      <c r="E9" s="153"/>
      <c r="G9" s="8" t="s">
        <v>7</v>
      </c>
      <c r="H9" s="9"/>
      <c r="I9" s="10"/>
      <c r="J9" s="11"/>
      <c r="K9" s="12"/>
      <c r="L9" s="13"/>
    </row>
    <row r="10" spans="2:12" ht="13.5" customHeight="1" x14ac:dyDescent="0.35">
      <c r="B10" s="154" t="s">
        <v>8</v>
      </c>
      <c r="C10" s="150"/>
      <c r="D10" s="150"/>
      <c r="E10" s="102"/>
      <c r="G10" s="8" t="s">
        <v>9</v>
      </c>
      <c r="H10" s="9"/>
      <c r="I10" s="10"/>
      <c r="J10" s="11"/>
      <c r="K10" s="12"/>
      <c r="L10" s="13"/>
    </row>
    <row r="11" spans="2:12" ht="13.5" customHeight="1" x14ac:dyDescent="0.35">
      <c r="B11" s="151"/>
      <c r="C11" s="152"/>
      <c r="D11" s="152"/>
      <c r="E11" s="153"/>
      <c r="G11" s="8" t="s">
        <v>10</v>
      </c>
      <c r="H11" s="9"/>
      <c r="I11" s="10"/>
      <c r="J11" s="11"/>
      <c r="K11" s="12"/>
      <c r="L11" s="13"/>
    </row>
    <row r="12" spans="2:12" ht="13.5" customHeight="1" x14ac:dyDescent="0.35">
      <c r="B12" s="14" t="s">
        <v>11</v>
      </c>
      <c r="C12" s="155"/>
      <c r="D12" s="156"/>
      <c r="E12" s="93"/>
      <c r="G12" s="8" t="s">
        <v>12</v>
      </c>
      <c r="H12" s="16"/>
      <c r="I12" s="17"/>
      <c r="J12" s="18"/>
      <c r="K12" s="19"/>
      <c r="L12" s="20"/>
    </row>
    <row r="13" spans="2:12" ht="13.5" customHeight="1" x14ac:dyDescent="0.35">
      <c r="B13" s="21" t="s">
        <v>3</v>
      </c>
      <c r="C13" s="155"/>
      <c r="D13" s="156"/>
      <c r="E13" s="93"/>
      <c r="G13" s="8" t="s">
        <v>13</v>
      </c>
      <c r="H13" s="16"/>
      <c r="I13" s="17"/>
      <c r="J13" s="18"/>
      <c r="K13" s="22"/>
      <c r="L13" s="20"/>
    </row>
    <row r="14" spans="2:12" ht="13.5" customHeight="1" x14ac:dyDescent="0.3">
      <c r="B14" s="21" t="s">
        <v>4</v>
      </c>
      <c r="C14" s="155"/>
      <c r="D14" s="156"/>
      <c r="E14" s="93"/>
    </row>
    <row r="15" spans="2:12" ht="13.5" customHeight="1" x14ac:dyDescent="0.25">
      <c r="B15" s="14" t="s">
        <v>5</v>
      </c>
      <c r="C15" s="155" t="s">
        <v>14</v>
      </c>
      <c r="D15" s="156"/>
      <c r="E15" s="93"/>
    </row>
    <row r="16" spans="2:12" ht="13.5" customHeight="1" x14ac:dyDescent="0.3">
      <c r="B16" s="21" t="s">
        <v>6</v>
      </c>
      <c r="C16" s="155"/>
      <c r="D16" s="156"/>
      <c r="E16" s="93"/>
    </row>
    <row r="17" spans="2:12" ht="13.5" customHeight="1" x14ac:dyDescent="0.25">
      <c r="B17" s="155"/>
      <c r="C17" s="156"/>
      <c r="D17" s="156"/>
      <c r="E17" s="93"/>
    </row>
    <row r="18" spans="2:12" ht="13.5" customHeight="1" x14ac:dyDescent="0.25">
      <c r="B18" s="155"/>
      <c r="C18" s="156"/>
      <c r="D18" s="156"/>
      <c r="E18" s="93"/>
    </row>
    <row r="19" spans="2:12" ht="13.5" customHeight="1" x14ac:dyDescent="0.25">
      <c r="B19" s="155"/>
      <c r="C19" s="156"/>
      <c r="D19" s="156"/>
      <c r="E19" s="93"/>
    </row>
    <row r="20" spans="2:12" ht="13.5" customHeight="1" x14ac:dyDescent="0.25">
      <c r="B20" s="155"/>
      <c r="C20" s="156"/>
      <c r="D20" s="156"/>
      <c r="E20" s="93"/>
    </row>
    <row r="21" spans="2:12" ht="13.5" customHeight="1" x14ac:dyDescent="0.25">
      <c r="B21" s="155"/>
      <c r="C21" s="156"/>
      <c r="D21" s="156"/>
      <c r="E21" s="93"/>
    </row>
    <row r="22" spans="2:12" ht="13.5" customHeight="1" x14ac:dyDescent="0.25">
      <c r="B22" s="155"/>
      <c r="C22" s="156"/>
      <c r="D22" s="156"/>
      <c r="E22" s="93"/>
    </row>
    <row r="23" spans="2:12" ht="13.5" customHeight="1" x14ac:dyDescent="0.25"/>
    <row r="24" spans="2:12" ht="13.5" customHeight="1" x14ac:dyDescent="0.25"/>
    <row r="25" spans="2:12" ht="13.5" customHeight="1" x14ac:dyDescent="0.25"/>
    <row r="26" spans="2:12" ht="13.5" customHeight="1" x14ac:dyDescent="0.25"/>
    <row r="27" spans="2:12" ht="13.5" customHeight="1" x14ac:dyDescent="0.35">
      <c r="B27" s="149" t="s">
        <v>1</v>
      </c>
      <c r="C27" s="150"/>
      <c r="D27" s="150"/>
      <c r="E27" s="102"/>
      <c r="G27" s="2"/>
      <c r="H27" s="3" t="s">
        <v>2</v>
      </c>
      <c r="I27" s="4" t="s">
        <v>3</v>
      </c>
      <c r="J27" s="5" t="s">
        <v>4</v>
      </c>
      <c r="K27" s="6" t="s">
        <v>5</v>
      </c>
      <c r="L27" s="7" t="s">
        <v>6</v>
      </c>
    </row>
    <row r="28" spans="2:12" ht="13.5" customHeight="1" x14ac:dyDescent="0.35">
      <c r="B28" s="151"/>
      <c r="C28" s="152"/>
      <c r="D28" s="152"/>
      <c r="E28" s="153"/>
      <c r="G28" s="8" t="s">
        <v>7</v>
      </c>
      <c r="H28" s="9"/>
      <c r="I28" s="10"/>
      <c r="J28" s="11"/>
      <c r="K28" s="12"/>
      <c r="L28" s="13"/>
    </row>
    <row r="29" spans="2:12" ht="13.5" customHeight="1" x14ac:dyDescent="0.35">
      <c r="B29" s="154" t="s">
        <v>8</v>
      </c>
      <c r="C29" s="150"/>
      <c r="D29" s="150"/>
      <c r="E29" s="102"/>
      <c r="G29" s="8" t="s">
        <v>9</v>
      </c>
      <c r="H29" s="9"/>
      <c r="I29" s="10"/>
      <c r="J29" s="11"/>
      <c r="K29" s="12"/>
      <c r="L29" s="13"/>
    </row>
    <row r="30" spans="2:12" ht="13.5" customHeight="1" x14ac:dyDescent="0.35">
      <c r="B30" s="151"/>
      <c r="C30" s="152"/>
      <c r="D30" s="152"/>
      <c r="E30" s="153"/>
      <c r="G30" s="8" t="s">
        <v>10</v>
      </c>
      <c r="H30" s="9"/>
      <c r="I30" s="10"/>
      <c r="J30" s="11"/>
      <c r="K30" s="12"/>
      <c r="L30" s="13"/>
    </row>
    <row r="31" spans="2:12" ht="13.5" customHeight="1" x14ac:dyDescent="0.35">
      <c r="B31" s="14" t="s">
        <v>11</v>
      </c>
      <c r="C31" s="155"/>
      <c r="D31" s="156"/>
      <c r="E31" s="93"/>
      <c r="G31" s="8" t="s">
        <v>12</v>
      </c>
      <c r="H31" s="16"/>
      <c r="I31" s="17"/>
      <c r="J31" s="18"/>
      <c r="K31" s="19"/>
      <c r="L31" s="20"/>
    </row>
    <row r="32" spans="2:12" ht="13.5" customHeight="1" x14ac:dyDescent="0.35">
      <c r="B32" s="21" t="s">
        <v>3</v>
      </c>
      <c r="C32" s="155"/>
      <c r="D32" s="156"/>
      <c r="E32" s="93"/>
      <c r="G32" s="8" t="s">
        <v>13</v>
      </c>
      <c r="H32" s="16"/>
      <c r="I32" s="17"/>
      <c r="J32" s="18"/>
      <c r="K32" s="22"/>
      <c r="L32" s="20"/>
    </row>
    <row r="33" spans="2:5" ht="13.5" customHeight="1" x14ac:dyDescent="0.3">
      <c r="B33" s="21" t="s">
        <v>4</v>
      </c>
      <c r="C33" s="155"/>
      <c r="D33" s="156"/>
      <c r="E33" s="93"/>
    </row>
    <row r="34" spans="2:5" ht="13.5" customHeight="1" x14ac:dyDescent="0.25">
      <c r="B34" s="14" t="s">
        <v>5</v>
      </c>
      <c r="C34" s="155" t="s">
        <v>14</v>
      </c>
      <c r="D34" s="156"/>
      <c r="E34" s="93"/>
    </row>
    <row r="35" spans="2:5" ht="13.5" customHeight="1" x14ac:dyDescent="0.3">
      <c r="B35" s="21" t="s">
        <v>6</v>
      </c>
      <c r="C35" s="155"/>
      <c r="D35" s="156"/>
      <c r="E35" s="93"/>
    </row>
    <row r="36" spans="2:5" ht="13.5" customHeight="1" x14ac:dyDescent="0.25">
      <c r="B36" s="155"/>
      <c r="C36" s="156"/>
      <c r="D36" s="156"/>
      <c r="E36" s="93"/>
    </row>
    <row r="37" spans="2:5" ht="13.5" customHeight="1" x14ac:dyDescent="0.25">
      <c r="B37" s="155"/>
      <c r="C37" s="156"/>
      <c r="D37" s="156"/>
      <c r="E37" s="93"/>
    </row>
    <row r="38" spans="2:5" ht="13.5" customHeight="1" x14ac:dyDescent="0.25">
      <c r="B38" s="155"/>
      <c r="C38" s="156"/>
      <c r="D38" s="156"/>
      <c r="E38" s="93"/>
    </row>
    <row r="39" spans="2:5" ht="13.5" customHeight="1" x14ac:dyDescent="0.25">
      <c r="B39" s="155"/>
      <c r="C39" s="156"/>
      <c r="D39" s="156"/>
      <c r="E39" s="93"/>
    </row>
    <row r="40" spans="2:5" ht="13.5" customHeight="1" x14ac:dyDescent="0.25">
      <c r="B40" s="155"/>
      <c r="C40" s="156"/>
      <c r="D40" s="156"/>
      <c r="E40" s="93"/>
    </row>
    <row r="41" spans="2:5" ht="13.5" customHeight="1" x14ac:dyDescent="0.25">
      <c r="B41" s="155"/>
      <c r="C41" s="156"/>
      <c r="D41" s="156"/>
      <c r="E41" s="93"/>
    </row>
    <row r="42" spans="2:5" ht="13.5" customHeight="1" x14ac:dyDescent="0.25"/>
    <row r="43" spans="2:5" ht="13.5" customHeight="1" x14ac:dyDescent="0.25"/>
    <row r="44" spans="2:5" ht="13.5" customHeight="1" x14ac:dyDescent="0.25"/>
    <row r="45" spans="2:5" ht="13.5" customHeight="1" x14ac:dyDescent="0.25"/>
    <row r="46" spans="2:5" ht="13.5" customHeight="1" x14ac:dyDescent="0.25"/>
    <row r="47" spans="2:5" ht="13.5" customHeight="1" x14ac:dyDescent="0.25"/>
    <row r="48" spans="2:5" ht="13.5" customHeight="1" x14ac:dyDescent="0.25"/>
    <row r="49" ht="13.5" customHeight="1" x14ac:dyDescent="0.25"/>
    <row r="50" ht="13.5" customHeight="1" x14ac:dyDescent="0.25"/>
    <row r="51" ht="13.5" customHeight="1" x14ac:dyDescent="0.25"/>
    <row r="52" ht="13.5" customHeight="1" x14ac:dyDescent="0.25"/>
    <row r="53" ht="13.5" customHeight="1" x14ac:dyDescent="0.25"/>
    <row r="54" ht="13.5" customHeight="1" x14ac:dyDescent="0.25"/>
    <row r="55" ht="13.5" customHeight="1" x14ac:dyDescent="0.25"/>
    <row r="56" ht="13.5" customHeight="1" x14ac:dyDescent="0.25"/>
    <row r="57" ht="13.5" customHeight="1" x14ac:dyDescent="0.25"/>
    <row r="58" ht="13.5" customHeight="1" x14ac:dyDescent="0.25"/>
    <row r="59" ht="13.5" customHeight="1" x14ac:dyDescent="0.25"/>
    <row r="60" ht="13.5" customHeight="1" x14ac:dyDescent="0.25"/>
    <row r="61" ht="13.5" customHeight="1" x14ac:dyDescent="0.25"/>
    <row r="62" ht="13.5" customHeight="1" x14ac:dyDescent="0.25"/>
    <row r="63" ht="13.5" customHeight="1" x14ac:dyDescent="0.25"/>
    <row r="64" ht="13.5" customHeight="1" x14ac:dyDescent="0.25"/>
    <row r="65" ht="13.5" customHeight="1" x14ac:dyDescent="0.25"/>
    <row r="66" ht="13.5" customHeight="1" x14ac:dyDescent="0.25"/>
    <row r="67" ht="13.5" customHeight="1" x14ac:dyDescent="0.25"/>
    <row r="68" ht="13.5" customHeight="1" x14ac:dyDescent="0.25"/>
    <row r="69" ht="13.5" customHeight="1" x14ac:dyDescent="0.25"/>
    <row r="70" ht="13.5" customHeight="1" x14ac:dyDescent="0.25"/>
    <row r="71" ht="13.5" customHeight="1" x14ac:dyDescent="0.25"/>
    <row r="72" ht="13.5" customHeight="1" x14ac:dyDescent="0.25"/>
    <row r="73" ht="13.5" customHeight="1" x14ac:dyDescent="0.25"/>
    <row r="74" ht="13.5" customHeight="1" x14ac:dyDescent="0.25"/>
    <row r="75" ht="13.5" customHeight="1" x14ac:dyDescent="0.25"/>
    <row r="76" ht="13.5" customHeight="1" x14ac:dyDescent="0.25"/>
    <row r="77" ht="13.5" customHeight="1" x14ac:dyDescent="0.25"/>
    <row r="78" ht="13.5" customHeight="1" x14ac:dyDescent="0.25"/>
    <row r="79" ht="13.5" customHeight="1" x14ac:dyDescent="0.25"/>
    <row r="80" ht="13.5" customHeight="1" x14ac:dyDescent="0.25"/>
    <row r="81" ht="13.5" customHeight="1" x14ac:dyDescent="0.25"/>
    <row r="82" ht="13.5" customHeight="1" x14ac:dyDescent="0.25"/>
    <row r="83" ht="13.5" customHeight="1" x14ac:dyDescent="0.25"/>
    <row r="84" ht="13.5" customHeight="1" x14ac:dyDescent="0.25"/>
    <row r="85" ht="13.5" customHeight="1" x14ac:dyDescent="0.25"/>
    <row r="86" ht="13.5" customHeight="1" x14ac:dyDescent="0.25"/>
    <row r="87" ht="13.5" customHeight="1" x14ac:dyDescent="0.25"/>
    <row r="88" ht="13.5" customHeight="1" x14ac:dyDescent="0.25"/>
    <row r="89" ht="13.5" customHeight="1" x14ac:dyDescent="0.25"/>
    <row r="90" ht="13.5" customHeight="1" x14ac:dyDescent="0.25"/>
    <row r="91" ht="13.5" customHeight="1" x14ac:dyDescent="0.25"/>
    <row r="92" ht="13.5" customHeight="1" x14ac:dyDescent="0.25"/>
    <row r="93" ht="13.5" customHeight="1" x14ac:dyDescent="0.25"/>
    <row r="94" ht="13.5" customHeight="1" x14ac:dyDescent="0.25"/>
    <row r="95" ht="13.5" customHeight="1" x14ac:dyDescent="0.25"/>
    <row r="96" ht="13.5" customHeight="1" x14ac:dyDescent="0.25"/>
    <row r="97" ht="13.5" customHeight="1" x14ac:dyDescent="0.25"/>
    <row r="98" ht="13.5" customHeight="1" x14ac:dyDescent="0.25"/>
    <row r="99" ht="13.5" customHeight="1" x14ac:dyDescent="0.25"/>
    <row r="100" ht="13.5" customHeight="1" x14ac:dyDescent="0.25"/>
    <row r="101" ht="13.5" customHeight="1" x14ac:dyDescent="0.25"/>
    <row r="102" ht="13.5" customHeight="1" x14ac:dyDescent="0.25"/>
    <row r="103" ht="13.5" customHeight="1" x14ac:dyDescent="0.25"/>
    <row r="104" ht="13.5" customHeight="1" x14ac:dyDescent="0.25"/>
    <row r="105" ht="13.5" customHeight="1" x14ac:dyDescent="0.25"/>
    <row r="106" ht="13.5" customHeight="1" x14ac:dyDescent="0.25"/>
    <row r="107" ht="13.5" customHeight="1" x14ac:dyDescent="0.25"/>
    <row r="108" ht="13.5" customHeight="1" x14ac:dyDescent="0.25"/>
    <row r="109" ht="13.5" customHeight="1" x14ac:dyDescent="0.25"/>
    <row r="110" ht="13.5" customHeight="1" x14ac:dyDescent="0.25"/>
    <row r="111" ht="13.5" customHeight="1" x14ac:dyDescent="0.25"/>
    <row r="112" ht="13.5" customHeight="1" x14ac:dyDescent="0.25"/>
    <row r="113" ht="13.5" customHeight="1" x14ac:dyDescent="0.25"/>
    <row r="114" ht="13.5" customHeight="1" x14ac:dyDescent="0.25"/>
    <row r="115" ht="13.5" customHeight="1" x14ac:dyDescent="0.25"/>
    <row r="116" ht="13.5" customHeight="1" x14ac:dyDescent="0.25"/>
    <row r="117" ht="13.5" customHeight="1" x14ac:dyDescent="0.25"/>
    <row r="118" ht="13.5" customHeight="1" x14ac:dyDescent="0.25"/>
    <row r="119" ht="13.5" customHeight="1" x14ac:dyDescent="0.25"/>
    <row r="120" ht="13.5" customHeight="1" x14ac:dyDescent="0.25"/>
    <row r="121" ht="13.5" customHeight="1" x14ac:dyDescent="0.25"/>
    <row r="122" ht="13.5" customHeight="1" x14ac:dyDescent="0.25"/>
    <row r="123" ht="13.5" customHeight="1" x14ac:dyDescent="0.25"/>
    <row r="124" ht="13.5" customHeight="1" x14ac:dyDescent="0.25"/>
    <row r="125" ht="13.5" customHeight="1" x14ac:dyDescent="0.25"/>
    <row r="126" ht="13.5" customHeight="1" x14ac:dyDescent="0.25"/>
    <row r="127" ht="13.5" customHeight="1" x14ac:dyDescent="0.25"/>
    <row r="128" ht="13.5" customHeight="1" x14ac:dyDescent="0.25"/>
    <row r="129" ht="13.5" customHeight="1" x14ac:dyDescent="0.25"/>
    <row r="130" ht="13.5" customHeight="1" x14ac:dyDescent="0.25"/>
    <row r="131" ht="13.5" customHeight="1" x14ac:dyDescent="0.25"/>
    <row r="132" ht="13.5" customHeight="1" x14ac:dyDescent="0.25"/>
    <row r="133" ht="13.5" customHeight="1" x14ac:dyDescent="0.25"/>
    <row r="134" ht="13.5" customHeight="1" x14ac:dyDescent="0.25"/>
    <row r="135" ht="13.5" customHeight="1" x14ac:dyDescent="0.25"/>
    <row r="136" ht="13.5" customHeight="1" x14ac:dyDescent="0.25"/>
    <row r="137" ht="13.5" customHeight="1" x14ac:dyDescent="0.25"/>
    <row r="138" ht="13.5" customHeight="1" x14ac:dyDescent="0.25"/>
    <row r="139" ht="13.5" customHeight="1" x14ac:dyDescent="0.25"/>
    <row r="140" ht="13.5" customHeight="1" x14ac:dyDescent="0.25"/>
    <row r="141" ht="13.5" customHeight="1" x14ac:dyDescent="0.25"/>
    <row r="142" ht="13.5" customHeight="1" x14ac:dyDescent="0.25"/>
    <row r="143" ht="13.5" customHeight="1" x14ac:dyDescent="0.25"/>
    <row r="144" ht="13.5" customHeight="1" x14ac:dyDescent="0.25"/>
    <row r="145" ht="13.5" customHeight="1" x14ac:dyDescent="0.25"/>
    <row r="146" ht="13.5" customHeight="1" x14ac:dyDescent="0.25"/>
    <row r="147" ht="13.5" customHeight="1" x14ac:dyDescent="0.25"/>
    <row r="148" ht="13.5" customHeight="1" x14ac:dyDescent="0.25"/>
    <row r="149" ht="13.5" customHeight="1" x14ac:dyDescent="0.25"/>
    <row r="150" ht="13.5" customHeight="1" x14ac:dyDescent="0.25"/>
    <row r="151" ht="13.5" customHeight="1" x14ac:dyDescent="0.25"/>
    <row r="152" ht="13.5" customHeight="1" x14ac:dyDescent="0.25"/>
    <row r="153" ht="13.5" customHeight="1" x14ac:dyDescent="0.25"/>
    <row r="154" ht="13.5" customHeight="1" x14ac:dyDescent="0.25"/>
    <row r="155" ht="13.5" customHeight="1" x14ac:dyDescent="0.25"/>
    <row r="156" ht="13.5" customHeight="1" x14ac:dyDescent="0.25"/>
    <row r="157" ht="13.5" customHeight="1" x14ac:dyDescent="0.25"/>
    <row r="158" ht="13.5" customHeight="1" x14ac:dyDescent="0.25"/>
    <row r="159" ht="13.5" customHeight="1" x14ac:dyDescent="0.25"/>
    <row r="160" ht="13.5" customHeight="1" x14ac:dyDescent="0.25"/>
    <row r="161" ht="13.5" customHeight="1" x14ac:dyDescent="0.25"/>
    <row r="162" ht="13.5" customHeight="1" x14ac:dyDescent="0.25"/>
    <row r="163" ht="13.5" customHeight="1" x14ac:dyDescent="0.25"/>
    <row r="164" ht="13.5" customHeight="1" x14ac:dyDescent="0.25"/>
    <row r="165" ht="13.5" customHeight="1" x14ac:dyDescent="0.25"/>
    <row r="166" ht="13.5" customHeight="1" x14ac:dyDescent="0.25"/>
    <row r="167" ht="13.5" customHeight="1" x14ac:dyDescent="0.25"/>
    <row r="168" ht="13.5" customHeight="1" x14ac:dyDescent="0.25"/>
    <row r="169" ht="13.5" customHeight="1" x14ac:dyDescent="0.25"/>
    <row r="170" ht="13.5" customHeight="1" x14ac:dyDescent="0.25"/>
    <row r="171" ht="13.5" customHeight="1" x14ac:dyDescent="0.25"/>
    <row r="172" ht="13.5" customHeight="1" x14ac:dyDescent="0.25"/>
    <row r="173" ht="13.5" customHeight="1" x14ac:dyDescent="0.25"/>
    <row r="174" ht="13.5" customHeight="1" x14ac:dyDescent="0.25"/>
    <row r="175" ht="13.5" customHeight="1" x14ac:dyDescent="0.25"/>
    <row r="176" ht="13.5" customHeight="1" x14ac:dyDescent="0.25"/>
    <row r="177" ht="13.5" customHeight="1" x14ac:dyDescent="0.25"/>
    <row r="178" ht="13.5" customHeight="1" x14ac:dyDescent="0.25"/>
    <row r="179" ht="13.5" customHeight="1" x14ac:dyDescent="0.25"/>
    <row r="180" ht="13.5" customHeight="1" x14ac:dyDescent="0.25"/>
    <row r="181" ht="13.5" customHeight="1" x14ac:dyDescent="0.25"/>
    <row r="182" ht="13.5" customHeight="1" x14ac:dyDescent="0.25"/>
    <row r="183" ht="13.5" customHeight="1" x14ac:dyDescent="0.25"/>
    <row r="184" ht="13.5" customHeight="1" x14ac:dyDescent="0.25"/>
    <row r="185" ht="13.5" customHeight="1" x14ac:dyDescent="0.25"/>
    <row r="186" ht="13.5" customHeight="1" x14ac:dyDescent="0.25"/>
    <row r="187" ht="13.5" customHeight="1" x14ac:dyDescent="0.25"/>
    <row r="188" ht="13.5" customHeight="1" x14ac:dyDescent="0.25"/>
    <row r="189" ht="13.5" customHeight="1" x14ac:dyDescent="0.25"/>
    <row r="190" ht="13.5" customHeight="1" x14ac:dyDescent="0.25"/>
    <row r="191" ht="13.5" customHeight="1" x14ac:dyDescent="0.25"/>
    <row r="192" ht="13.5" customHeight="1" x14ac:dyDescent="0.25"/>
    <row r="193" ht="13.5" customHeight="1" x14ac:dyDescent="0.25"/>
    <row r="194" ht="13.5" customHeight="1" x14ac:dyDescent="0.25"/>
    <row r="195" ht="13.5" customHeight="1" x14ac:dyDescent="0.25"/>
    <row r="196" ht="13.5" customHeight="1" x14ac:dyDescent="0.25"/>
    <row r="197" ht="13.5" customHeight="1" x14ac:dyDescent="0.25"/>
    <row r="198" ht="13.5" customHeight="1" x14ac:dyDescent="0.25"/>
    <row r="199" ht="13.5" customHeight="1" x14ac:dyDescent="0.25"/>
    <row r="200" ht="13.5" customHeight="1" x14ac:dyDescent="0.25"/>
    <row r="201" ht="13.5" customHeight="1" x14ac:dyDescent="0.25"/>
    <row r="202" ht="13.5" customHeight="1" x14ac:dyDescent="0.25"/>
    <row r="203" ht="13.5" customHeight="1" x14ac:dyDescent="0.25"/>
    <row r="204" ht="13.5" customHeight="1" x14ac:dyDescent="0.25"/>
    <row r="205" ht="13.5" customHeight="1" x14ac:dyDescent="0.25"/>
    <row r="206" ht="13.5" customHeight="1" x14ac:dyDescent="0.25"/>
    <row r="207" ht="13.5" customHeight="1" x14ac:dyDescent="0.25"/>
    <row r="208" ht="13.5" customHeight="1" x14ac:dyDescent="0.25"/>
    <row r="209" ht="13.5" customHeight="1" x14ac:dyDescent="0.25"/>
    <row r="210" ht="13.5" customHeight="1" x14ac:dyDescent="0.25"/>
    <row r="211" ht="13.5" customHeight="1" x14ac:dyDescent="0.25"/>
    <row r="212" ht="13.5" customHeight="1" x14ac:dyDescent="0.25"/>
    <row r="213" ht="13.5" customHeight="1" x14ac:dyDescent="0.25"/>
    <row r="214" ht="13.5" customHeight="1" x14ac:dyDescent="0.25"/>
    <row r="215" ht="13.5" customHeight="1" x14ac:dyDescent="0.25"/>
    <row r="216" ht="13.5" customHeight="1" x14ac:dyDescent="0.25"/>
    <row r="217" ht="13.5" customHeight="1" x14ac:dyDescent="0.25"/>
    <row r="218" ht="13.5" customHeight="1" x14ac:dyDescent="0.25"/>
    <row r="219" ht="13.5" customHeight="1" x14ac:dyDescent="0.25"/>
    <row r="220" ht="13.5" customHeight="1" x14ac:dyDescent="0.25"/>
    <row r="221" ht="13.5" customHeight="1" x14ac:dyDescent="0.25"/>
    <row r="222" ht="13.5" customHeight="1" x14ac:dyDescent="0.25"/>
    <row r="223" ht="13.5" customHeight="1" x14ac:dyDescent="0.25"/>
    <row r="224" ht="13.5" customHeight="1" x14ac:dyDescent="0.25"/>
    <row r="225" ht="13.5" customHeight="1" x14ac:dyDescent="0.25"/>
    <row r="226" ht="13.5" customHeight="1" x14ac:dyDescent="0.25"/>
    <row r="227" ht="13.5" customHeight="1" x14ac:dyDescent="0.25"/>
    <row r="228" ht="13.5" customHeight="1" x14ac:dyDescent="0.25"/>
    <row r="229" ht="13.5" customHeight="1" x14ac:dyDescent="0.25"/>
    <row r="230" ht="13.5" customHeight="1" x14ac:dyDescent="0.25"/>
    <row r="231" ht="13.5" customHeight="1" x14ac:dyDescent="0.25"/>
    <row r="232" ht="13.5" customHeight="1" x14ac:dyDescent="0.25"/>
    <row r="233" ht="13.5" customHeight="1" x14ac:dyDescent="0.25"/>
    <row r="234" ht="13.5" customHeight="1" x14ac:dyDescent="0.25"/>
    <row r="235" ht="13.5" customHeight="1" x14ac:dyDescent="0.25"/>
    <row r="236" ht="13.5" customHeight="1" x14ac:dyDescent="0.25"/>
    <row r="237" ht="13.5" customHeight="1" x14ac:dyDescent="0.25"/>
    <row r="238" ht="13.5" customHeight="1" x14ac:dyDescent="0.25"/>
    <row r="239" ht="13.5" customHeight="1" x14ac:dyDescent="0.25"/>
    <row r="240" ht="13.5" customHeight="1" x14ac:dyDescent="0.25"/>
    <row r="241" ht="13.5" customHeight="1" x14ac:dyDescent="0.25"/>
    <row r="242" ht="13.5" customHeight="1" x14ac:dyDescent="0.25"/>
    <row r="243" ht="13.5" customHeight="1" x14ac:dyDescent="0.25"/>
    <row r="244" ht="13.5" customHeight="1" x14ac:dyDescent="0.25"/>
    <row r="245" ht="13.5" customHeight="1" x14ac:dyDescent="0.25"/>
    <row r="246" ht="13.5" customHeight="1" x14ac:dyDescent="0.25"/>
    <row r="247" ht="13.5" customHeight="1" x14ac:dyDescent="0.25"/>
    <row r="248" ht="13.5" customHeight="1" x14ac:dyDescent="0.25"/>
    <row r="249" ht="13.5" customHeight="1" x14ac:dyDescent="0.25"/>
    <row r="250" ht="13.5" customHeight="1" x14ac:dyDescent="0.25"/>
    <row r="251" ht="13.5" customHeight="1" x14ac:dyDescent="0.25"/>
    <row r="252" ht="13.5" customHeight="1" x14ac:dyDescent="0.25"/>
    <row r="253" ht="13.5" customHeight="1" x14ac:dyDescent="0.25"/>
    <row r="254" ht="13.5" customHeight="1" x14ac:dyDescent="0.25"/>
    <row r="255" ht="13.5" customHeight="1" x14ac:dyDescent="0.25"/>
    <row r="256" ht="13.5" customHeight="1" x14ac:dyDescent="0.25"/>
    <row r="257" ht="13.5" customHeight="1" x14ac:dyDescent="0.25"/>
    <row r="258" ht="13.5" customHeight="1" x14ac:dyDescent="0.25"/>
    <row r="259" ht="13.5" customHeight="1" x14ac:dyDescent="0.25"/>
    <row r="260" ht="13.5" customHeight="1" x14ac:dyDescent="0.25"/>
    <row r="261" ht="13.5" customHeight="1" x14ac:dyDescent="0.25"/>
    <row r="262" ht="13.5" customHeight="1" x14ac:dyDescent="0.25"/>
    <row r="263" ht="13.5" customHeight="1" x14ac:dyDescent="0.25"/>
    <row r="264" ht="13.5" customHeight="1" x14ac:dyDescent="0.25"/>
    <row r="265" ht="13.5" customHeight="1" x14ac:dyDescent="0.25"/>
    <row r="266" ht="13.5" customHeight="1" x14ac:dyDescent="0.25"/>
    <row r="267" ht="13.5" customHeight="1" x14ac:dyDescent="0.25"/>
    <row r="268" ht="13.5" customHeight="1" x14ac:dyDescent="0.25"/>
    <row r="269" ht="13.5" customHeight="1" x14ac:dyDescent="0.25"/>
    <row r="270" ht="13.5" customHeight="1" x14ac:dyDescent="0.25"/>
    <row r="271" ht="13.5" customHeight="1" x14ac:dyDescent="0.25"/>
    <row r="272" ht="13.5" customHeight="1" x14ac:dyDescent="0.25"/>
    <row r="273" ht="13.5" customHeight="1" x14ac:dyDescent="0.25"/>
    <row r="274" ht="13.5" customHeight="1" x14ac:dyDescent="0.25"/>
    <row r="275" ht="13.5" customHeight="1" x14ac:dyDescent="0.25"/>
    <row r="276" ht="13.5" customHeight="1" x14ac:dyDescent="0.25"/>
    <row r="277" ht="13.5" customHeight="1" x14ac:dyDescent="0.25"/>
    <row r="278" ht="13.5" customHeight="1" x14ac:dyDescent="0.25"/>
    <row r="279" ht="13.5" customHeight="1" x14ac:dyDescent="0.25"/>
    <row r="280" ht="13.5" customHeight="1" x14ac:dyDescent="0.25"/>
    <row r="281" ht="13.5" customHeight="1" x14ac:dyDescent="0.25"/>
    <row r="282" ht="13.5" customHeight="1" x14ac:dyDescent="0.25"/>
    <row r="283" ht="13.5" customHeight="1" x14ac:dyDescent="0.25"/>
    <row r="284" ht="13.5" customHeight="1" x14ac:dyDescent="0.25"/>
    <row r="285" ht="13.5" customHeight="1" x14ac:dyDescent="0.25"/>
    <row r="286" ht="13.5" customHeight="1" x14ac:dyDescent="0.25"/>
    <row r="287" ht="13.5" customHeight="1" x14ac:dyDescent="0.25"/>
    <row r="288" ht="13.5" customHeight="1" x14ac:dyDescent="0.25"/>
    <row r="289" ht="13.5" customHeight="1" x14ac:dyDescent="0.25"/>
    <row r="290" ht="13.5" customHeight="1" x14ac:dyDescent="0.25"/>
    <row r="291" ht="13.5" customHeight="1" x14ac:dyDescent="0.25"/>
    <row r="292" ht="13.5" customHeight="1" x14ac:dyDescent="0.25"/>
    <row r="293" ht="13.5" customHeight="1" x14ac:dyDescent="0.25"/>
    <row r="294" ht="13.5" customHeight="1" x14ac:dyDescent="0.25"/>
    <row r="295" ht="13.5" customHeight="1" x14ac:dyDescent="0.25"/>
    <row r="296" ht="13.5" customHeight="1" x14ac:dyDescent="0.25"/>
    <row r="297" ht="13.5" customHeight="1" x14ac:dyDescent="0.25"/>
    <row r="298" ht="13.5" customHeight="1" x14ac:dyDescent="0.25"/>
    <row r="299" ht="13.5" customHeight="1" x14ac:dyDescent="0.25"/>
    <row r="300" ht="13.5" customHeight="1" x14ac:dyDescent="0.25"/>
    <row r="301" ht="13.5" customHeight="1" x14ac:dyDescent="0.25"/>
    <row r="302" ht="13.5" customHeight="1" x14ac:dyDescent="0.25"/>
    <row r="303" ht="13.5" customHeight="1" x14ac:dyDescent="0.25"/>
    <row r="304" ht="13.5" customHeight="1" x14ac:dyDescent="0.25"/>
    <row r="305" ht="13.5" customHeight="1" x14ac:dyDescent="0.25"/>
    <row r="306" ht="13.5" customHeight="1" x14ac:dyDescent="0.25"/>
    <row r="307" ht="13.5" customHeight="1" x14ac:dyDescent="0.25"/>
    <row r="308" ht="13.5" customHeight="1" x14ac:dyDescent="0.25"/>
    <row r="309" ht="13.5" customHeight="1" x14ac:dyDescent="0.25"/>
    <row r="310" ht="13.5" customHeight="1" x14ac:dyDescent="0.25"/>
    <row r="311" ht="13.5" customHeight="1" x14ac:dyDescent="0.25"/>
    <row r="312" ht="13.5" customHeight="1" x14ac:dyDescent="0.25"/>
    <row r="313" ht="13.5" customHeight="1" x14ac:dyDescent="0.25"/>
    <row r="314" ht="13.5" customHeight="1" x14ac:dyDescent="0.25"/>
    <row r="315" ht="13.5" customHeight="1" x14ac:dyDescent="0.25"/>
    <row r="316" ht="13.5" customHeight="1" x14ac:dyDescent="0.25"/>
    <row r="317" ht="13.5" customHeight="1" x14ac:dyDescent="0.25"/>
    <row r="318" ht="13.5" customHeight="1" x14ac:dyDescent="0.25"/>
    <row r="319" ht="13.5" customHeight="1" x14ac:dyDescent="0.25"/>
    <row r="320" ht="13.5" customHeight="1" x14ac:dyDescent="0.25"/>
    <row r="321" ht="13.5" customHeight="1" x14ac:dyDescent="0.25"/>
    <row r="322" ht="13.5" customHeight="1" x14ac:dyDescent="0.25"/>
    <row r="323" ht="13.5" customHeight="1" x14ac:dyDescent="0.25"/>
    <row r="324" ht="13.5" customHeight="1" x14ac:dyDescent="0.25"/>
    <row r="325" ht="13.5" customHeight="1" x14ac:dyDescent="0.25"/>
    <row r="326" ht="13.5" customHeight="1" x14ac:dyDescent="0.25"/>
    <row r="327" ht="13.5" customHeight="1" x14ac:dyDescent="0.25"/>
    <row r="328" ht="13.5" customHeight="1" x14ac:dyDescent="0.25"/>
    <row r="329" ht="13.5" customHeight="1" x14ac:dyDescent="0.25"/>
    <row r="330" ht="13.5" customHeight="1" x14ac:dyDescent="0.25"/>
    <row r="331" ht="13.5" customHeight="1" x14ac:dyDescent="0.25"/>
    <row r="332" ht="13.5" customHeight="1" x14ac:dyDescent="0.25"/>
    <row r="333" ht="13.5" customHeight="1" x14ac:dyDescent="0.25"/>
    <row r="334" ht="13.5" customHeight="1" x14ac:dyDescent="0.25"/>
    <row r="335" ht="13.5" customHeight="1" x14ac:dyDescent="0.25"/>
    <row r="336" ht="13.5" customHeight="1" x14ac:dyDescent="0.25"/>
    <row r="337" ht="13.5" customHeight="1" x14ac:dyDescent="0.25"/>
    <row r="338" ht="13.5" customHeight="1" x14ac:dyDescent="0.25"/>
    <row r="339" ht="13.5" customHeight="1" x14ac:dyDescent="0.25"/>
    <row r="340" ht="13.5" customHeight="1" x14ac:dyDescent="0.25"/>
    <row r="341" ht="13.5" customHeight="1" x14ac:dyDescent="0.25"/>
    <row r="342" ht="13.5" customHeight="1" x14ac:dyDescent="0.25"/>
    <row r="343" ht="13.5" customHeight="1" x14ac:dyDescent="0.25"/>
    <row r="344" ht="13.5" customHeight="1" x14ac:dyDescent="0.25"/>
    <row r="345" ht="13.5" customHeight="1" x14ac:dyDescent="0.25"/>
    <row r="346" ht="13.5" customHeight="1" x14ac:dyDescent="0.25"/>
    <row r="347" ht="13.5" customHeight="1" x14ac:dyDescent="0.25"/>
    <row r="348" ht="13.5" customHeight="1" x14ac:dyDescent="0.25"/>
    <row r="349" ht="13.5" customHeight="1" x14ac:dyDescent="0.25"/>
    <row r="350" ht="13.5" customHeight="1" x14ac:dyDescent="0.25"/>
    <row r="351" ht="13.5" customHeight="1" x14ac:dyDescent="0.25"/>
    <row r="352" ht="13.5" customHeight="1" x14ac:dyDescent="0.25"/>
    <row r="353" ht="13.5" customHeight="1" x14ac:dyDescent="0.25"/>
    <row r="354" ht="13.5" customHeight="1" x14ac:dyDescent="0.25"/>
    <row r="355" ht="13.5" customHeight="1" x14ac:dyDescent="0.25"/>
    <row r="356" ht="13.5" customHeight="1" x14ac:dyDescent="0.25"/>
    <row r="357" ht="13.5" customHeight="1" x14ac:dyDescent="0.25"/>
    <row r="358" ht="13.5" customHeight="1" x14ac:dyDescent="0.25"/>
    <row r="359" ht="13.5" customHeight="1" x14ac:dyDescent="0.25"/>
    <row r="360" ht="13.5" customHeight="1" x14ac:dyDescent="0.25"/>
    <row r="361" ht="13.5" customHeight="1" x14ac:dyDescent="0.25"/>
    <row r="362" ht="13.5" customHeight="1" x14ac:dyDescent="0.25"/>
    <row r="363" ht="13.5" customHeight="1" x14ac:dyDescent="0.25"/>
    <row r="364" ht="13.5" customHeight="1" x14ac:dyDescent="0.25"/>
    <row r="365" ht="13.5" customHeight="1" x14ac:dyDescent="0.25"/>
    <row r="366" ht="13.5" customHeight="1" x14ac:dyDescent="0.25"/>
    <row r="367" ht="13.5" customHeight="1" x14ac:dyDescent="0.25"/>
    <row r="368" ht="13.5" customHeight="1" x14ac:dyDescent="0.25"/>
    <row r="369" ht="13.5" customHeight="1" x14ac:dyDescent="0.25"/>
    <row r="370" ht="13.5" customHeight="1" x14ac:dyDescent="0.25"/>
    <row r="371" ht="13.5" customHeight="1" x14ac:dyDescent="0.25"/>
    <row r="372" ht="13.5" customHeight="1" x14ac:dyDescent="0.25"/>
    <row r="373" ht="13.5" customHeight="1" x14ac:dyDescent="0.25"/>
    <row r="374" ht="13.5" customHeight="1" x14ac:dyDescent="0.25"/>
    <row r="375" ht="13.5" customHeight="1" x14ac:dyDescent="0.25"/>
    <row r="376" ht="13.5" customHeight="1" x14ac:dyDescent="0.25"/>
    <row r="377" ht="13.5" customHeight="1" x14ac:dyDescent="0.25"/>
    <row r="378" ht="13.5" customHeight="1" x14ac:dyDescent="0.25"/>
    <row r="379" ht="13.5" customHeight="1" x14ac:dyDescent="0.25"/>
    <row r="380" ht="13.5" customHeight="1" x14ac:dyDescent="0.25"/>
    <row r="381" ht="13.5" customHeight="1" x14ac:dyDescent="0.25"/>
    <row r="382" ht="13.5" customHeight="1" x14ac:dyDescent="0.25"/>
    <row r="383" ht="13.5" customHeight="1" x14ac:dyDescent="0.25"/>
    <row r="384" ht="13.5" customHeight="1" x14ac:dyDescent="0.25"/>
    <row r="385" ht="13.5" customHeight="1" x14ac:dyDescent="0.25"/>
    <row r="386" ht="13.5" customHeight="1" x14ac:dyDescent="0.25"/>
    <row r="387" ht="13.5" customHeight="1" x14ac:dyDescent="0.25"/>
    <row r="388" ht="13.5" customHeight="1" x14ac:dyDescent="0.25"/>
    <row r="389" ht="13.5" customHeight="1" x14ac:dyDescent="0.25"/>
    <row r="390" ht="13.5" customHeight="1" x14ac:dyDescent="0.25"/>
    <row r="391" ht="13.5" customHeight="1" x14ac:dyDescent="0.25"/>
    <row r="392" ht="13.5" customHeight="1" x14ac:dyDescent="0.25"/>
    <row r="393" ht="13.5" customHeight="1" x14ac:dyDescent="0.25"/>
    <row r="394" ht="13.5" customHeight="1" x14ac:dyDescent="0.25"/>
    <row r="395" ht="13.5" customHeight="1" x14ac:dyDescent="0.25"/>
    <row r="396" ht="13.5" customHeight="1" x14ac:dyDescent="0.25"/>
    <row r="397" ht="13.5" customHeight="1" x14ac:dyDescent="0.25"/>
    <row r="398" ht="13.5" customHeight="1" x14ac:dyDescent="0.25"/>
    <row r="399" ht="13.5" customHeight="1" x14ac:dyDescent="0.25"/>
    <row r="400" ht="13.5" customHeight="1" x14ac:dyDescent="0.25"/>
    <row r="401" ht="13.5" customHeight="1" x14ac:dyDescent="0.25"/>
    <row r="402" ht="13.5" customHeight="1" x14ac:dyDescent="0.25"/>
    <row r="403" ht="13.5" customHeight="1" x14ac:dyDescent="0.25"/>
    <row r="404" ht="13.5" customHeight="1" x14ac:dyDescent="0.25"/>
    <row r="405" ht="13.5" customHeight="1" x14ac:dyDescent="0.25"/>
    <row r="406" ht="13.5" customHeight="1" x14ac:dyDescent="0.25"/>
    <row r="407" ht="13.5" customHeight="1" x14ac:dyDescent="0.25"/>
    <row r="408" ht="13.5" customHeight="1" x14ac:dyDescent="0.25"/>
    <row r="409" ht="13.5" customHeight="1" x14ac:dyDescent="0.25"/>
    <row r="410" ht="13.5" customHeight="1" x14ac:dyDescent="0.25"/>
    <row r="411" ht="13.5" customHeight="1" x14ac:dyDescent="0.25"/>
    <row r="412" ht="13.5" customHeight="1" x14ac:dyDescent="0.25"/>
    <row r="413" ht="13.5" customHeight="1" x14ac:dyDescent="0.25"/>
    <row r="414" ht="13.5" customHeight="1" x14ac:dyDescent="0.25"/>
    <row r="415" ht="13.5" customHeight="1" x14ac:dyDescent="0.25"/>
    <row r="416" ht="13.5" customHeight="1" x14ac:dyDescent="0.25"/>
    <row r="417" ht="13.5" customHeight="1" x14ac:dyDescent="0.25"/>
    <row r="418" ht="13.5" customHeight="1" x14ac:dyDescent="0.25"/>
    <row r="419" ht="13.5" customHeight="1" x14ac:dyDescent="0.25"/>
    <row r="420" ht="13.5" customHeight="1" x14ac:dyDescent="0.25"/>
    <row r="421" ht="13.5" customHeight="1" x14ac:dyDescent="0.25"/>
    <row r="422" ht="13.5" customHeight="1" x14ac:dyDescent="0.25"/>
    <row r="423" ht="13.5" customHeight="1" x14ac:dyDescent="0.25"/>
    <row r="424" ht="13.5" customHeight="1" x14ac:dyDescent="0.25"/>
    <row r="425" ht="13.5" customHeight="1" x14ac:dyDescent="0.25"/>
    <row r="426" ht="13.5" customHeight="1" x14ac:dyDescent="0.25"/>
    <row r="427" ht="13.5" customHeight="1" x14ac:dyDescent="0.25"/>
    <row r="428" ht="13.5" customHeight="1" x14ac:dyDescent="0.25"/>
    <row r="429" ht="13.5" customHeight="1" x14ac:dyDescent="0.25"/>
    <row r="430" ht="13.5" customHeight="1" x14ac:dyDescent="0.25"/>
    <row r="431" ht="13.5" customHeight="1" x14ac:dyDescent="0.25"/>
    <row r="432" ht="13.5" customHeight="1" x14ac:dyDescent="0.25"/>
    <row r="433" ht="13.5" customHeight="1" x14ac:dyDescent="0.25"/>
    <row r="434" ht="13.5" customHeight="1" x14ac:dyDescent="0.25"/>
    <row r="435" ht="13.5" customHeight="1" x14ac:dyDescent="0.25"/>
    <row r="436" ht="13.5" customHeight="1" x14ac:dyDescent="0.25"/>
    <row r="437" ht="13.5" customHeight="1" x14ac:dyDescent="0.25"/>
    <row r="438" ht="13.5" customHeight="1" x14ac:dyDescent="0.25"/>
    <row r="439" ht="13.5" customHeight="1" x14ac:dyDescent="0.25"/>
    <row r="440" ht="13.5" customHeight="1" x14ac:dyDescent="0.25"/>
    <row r="441" ht="13.5" customHeight="1" x14ac:dyDescent="0.25"/>
    <row r="442" ht="13.5" customHeight="1" x14ac:dyDescent="0.25"/>
    <row r="443" ht="13.5" customHeight="1" x14ac:dyDescent="0.25"/>
    <row r="444" ht="13.5" customHeight="1" x14ac:dyDescent="0.25"/>
    <row r="445" ht="13.5" customHeight="1" x14ac:dyDescent="0.25"/>
    <row r="446" ht="13.5" customHeight="1" x14ac:dyDescent="0.25"/>
    <row r="447" ht="13.5" customHeight="1" x14ac:dyDescent="0.25"/>
    <row r="448" ht="13.5" customHeight="1" x14ac:dyDescent="0.25"/>
    <row r="449" ht="13.5" customHeight="1" x14ac:dyDescent="0.25"/>
    <row r="450" ht="13.5" customHeight="1" x14ac:dyDescent="0.25"/>
    <row r="451" ht="13.5" customHeight="1" x14ac:dyDescent="0.25"/>
    <row r="452" ht="13.5" customHeight="1" x14ac:dyDescent="0.25"/>
    <row r="453" ht="13.5" customHeight="1" x14ac:dyDescent="0.25"/>
    <row r="454" ht="13.5" customHeight="1" x14ac:dyDescent="0.25"/>
    <row r="455" ht="13.5" customHeight="1" x14ac:dyDescent="0.25"/>
    <row r="456" ht="13.5" customHeight="1" x14ac:dyDescent="0.25"/>
    <row r="457" ht="13.5" customHeight="1" x14ac:dyDescent="0.25"/>
    <row r="458" ht="13.5" customHeight="1" x14ac:dyDescent="0.25"/>
    <row r="459" ht="13.5" customHeight="1" x14ac:dyDescent="0.25"/>
    <row r="460" ht="13.5" customHeight="1" x14ac:dyDescent="0.25"/>
    <row r="461" ht="13.5" customHeight="1" x14ac:dyDescent="0.25"/>
    <row r="462" ht="13.5" customHeight="1" x14ac:dyDescent="0.25"/>
    <row r="463" ht="13.5" customHeight="1" x14ac:dyDescent="0.25"/>
    <row r="464" ht="13.5" customHeight="1" x14ac:dyDescent="0.25"/>
    <row r="465" ht="13.5" customHeight="1" x14ac:dyDescent="0.25"/>
    <row r="466" ht="13.5" customHeight="1" x14ac:dyDescent="0.25"/>
    <row r="467" ht="13.5" customHeight="1" x14ac:dyDescent="0.25"/>
    <row r="468" ht="13.5" customHeight="1" x14ac:dyDescent="0.25"/>
    <row r="469" ht="13.5" customHeight="1" x14ac:dyDescent="0.25"/>
    <row r="470" ht="13.5" customHeight="1" x14ac:dyDescent="0.25"/>
    <row r="471" ht="13.5" customHeight="1" x14ac:dyDescent="0.25"/>
    <row r="472" ht="13.5" customHeight="1" x14ac:dyDescent="0.25"/>
    <row r="473" ht="13.5" customHeight="1" x14ac:dyDescent="0.25"/>
    <row r="474" ht="13.5" customHeight="1" x14ac:dyDescent="0.25"/>
    <row r="475" ht="13.5" customHeight="1" x14ac:dyDescent="0.25"/>
    <row r="476" ht="13.5" customHeight="1" x14ac:dyDescent="0.25"/>
    <row r="477" ht="13.5" customHeight="1" x14ac:dyDescent="0.25"/>
    <row r="478" ht="13.5" customHeight="1" x14ac:dyDescent="0.25"/>
    <row r="479" ht="13.5" customHeight="1" x14ac:dyDescent="0.25"/>
    <row r="480" ht="13.5" customHeight="1" x14ac:dyDescent="0.25"/>
    <row r="481" ht="13.5" customHeight="1" x14ac:dyDescent="0.25"/>
    <row r="482" ht="13.5" customHeight="1" x14ac:dyDescent="0.25"/>
    <row r="483" ht="13.5" customHeight="1" x14ac:dyDescent="0.25"/>
    <row r="484" ht="13.5" customHeight="1" x14ac:dyDescent="0.25"/>
    <row r="485" ht="13.5" customHeight="1" x14ac:dyDescent="0.25"/>
    <row r="486" ht="13.5" customHeight="1" x14ac:dyDescent="0.25"/>
    <row r="487" ht="13.5" customHeight="1" x14ac:dyDescent="0.25"/>
    <row r="488" ht="13.5" customHeight="1" x14ac:dyDescent="0.25"/>
    <row r="489" ht="13.5" customHeight="1" x14ac:dyDescent="0.25"/>
    <row r="490" ht="13.5" customHeight="1" x14ac:dyDescent="0.25"/>
    <row r="491" ht="13.5" customHeight="1" x14ac:dyDescent="0.25"/>
    <row r="492" ht="13.5" customHeight="1" x14ac:dyDescent="0.25"/>
    <row r="493" ht="13.5" customHeight="1" x14ac:dyDescent="0.25"/>
    <row r="494" ht="13.5" customHeight="1" x14ac:dyDescent="0.25"/>
    <row r="495" ht="13.5" customHeight="1" x14ac:dyDescent="0.25"/>
    <row r="496" ht="13.5" customHeight="1" x14ac:dyDescent="0.25"/>
    <row r="497" ht="13.5" customHeight="1" x14ac:dyDescent="0.25"/>
    <row r="498" ht="13.5" customHeight="1" x14ac:dyDescent="0.25"/>
    <row r="499" ht="13.5" customHeight="1" x14ac:dyDescent="0.25"/>
    <row r="500" ht="13.5" customHeight="1" x14ac:dyDescent="0.25"/>
    <row r="501" ht="13.5" customHeight="1" x14ac:dyDescent="0.25"/>
    <row r="502" ht="13.5" customHeight="1" x14ac:dyDescent="0.25"/>
    <row r="503" ht="13.5" customHeight="1" x14ac:dyDescent="0.25"/>
    <row r="504" ht="13.5" customHeight="1" x14ac:dyDescent="0.25"/>
    <row r="505" ht="13.5" customHeight="1" x14ac:dyDescent="0.25"/>
    <row r="506" ht="13.5" customHeight="1" x14ac:dyDescent="0.25"/>
    <row r="507" ht="13.5" customHeight="1" x14ac:dyDescent="0.25"/>
    <row r="508" ht="13.5" customHeight="1" x14ac:dyDescent="0.25"/>
    <row r="509" ht="13.5" customHeight="1" x14ac:dyDescent="0.25"/>
    <row r="510" ht="13.5" customHeight="1" x14ac:dyDescent="0.25"/>
    <row r="511" ht="13.5" customHeight="1" x14ac:dyDescent="0.25"/>
    <row r="512" ht="13.5" customHeight="1" x14ac:dyDescent="0.25"/>
    <row r="513" ht="13.5" customHeight="1" x14ac:dyDescent="0.25"/>
    <row r="514" ht="13.5" customHeight="1" x14ac:dyDescent="0.25"/>
    <row r="515" ht="13.5" customHeight="1" x14ac:dyDescent="0.25"/>
    <row r="516" ht="13.5" customHeight="1" x14ac:dyDescent="0.25"/>
    <row r="517" ht="13.5" customHeight="1" x14ac:dyDescent="0.25"/>
    <row r="518" ht="13.5" customHeight="1" x14ac:dyDescent="0.25"/>
    <row r="519" ht="13.5" customHeight="1" x14ac:dyDescent="0.25"/>
    <row r="520" ht="13.5" customHeight="1" x14ac:dyDescent="0.25"/>
    <row r="521" ht="13.5" customHeight="1" x14ac:dyDescent="0.25"/>
    <row r="522" ht="13.5" customHeight="1" x14ac:dyDescent="0.25"/>
    <row r="523" ht="13.5" customHeight="1" x14ac:dyDescent="0.25"/>
    <row r="524" ht="13.5" customHeight="1" x14ac:dyDescent="0.25"/>
    <row r="525" ht="13.5" customHeight="1" x14ac:dyDescent="0.25"/>
    <row r="526" ht="13.5" customHeight="1" x14ac:dyDescent="0.25"/>
    <row r="527" ht="13.5" customHeight="1" x14ac:dyDescent="0.25"/>
    <row r="528" ht="13.5" customHeight="1" x14ac:dyDescent="0.25"/>
    <row r="529" ht="13.5" customHeight="1" x14ac:dyDescent="0.25"/>
    <row r="530" ht="13.5" customHeight="1" x14ac:dyDescent="0.25"/>
    <row r="531" ht="13.5" customHeight="1" x14ac:dyDescent="0.25"/>
    <row r="532" ht="13.5" customHeight="1" x14ac:dyDescent="0.25"/>
    <row r="533" ht="13.5" customHeight="1" x14ac:dyDescent="0.25"/>
    <row r="534" ht="13.5" customHeight="1" x14ac:dyDescent="0.25"/>
    <row r="535" ht="13.5" customHeight="1" x14ac:dyDescent="0.25"/>
    <row r="536" ht="13.5" customHeight="1" x14ac:dyDescent="0.25"/>
    <row r="537" ht="13.5" customHeight="1" x14ac:dyDescent="0.25"/>
    <row r="538" ht="13.5" customHeight="1" x14ac:dyDescent="0.25"/>
    <row r="539" ht="13.5" customHeight="1" x14ac:dyDescent="0.25"/>
    <row r="540" ht="13.5" customHeight="1" x14ac:dyDescent="0.25"/>
    <row r="541" ht="13.5" customHeight="1" x14ac:dyDescent="0.25"/>
    <row r="542" ht="13.5" customHeight="1" x14ac:dyDescent="0.25"/>
    <row r="543" ht="13.5" customHeight="1" x14ac:dyDescent="0.25"/>
    <row r="544" ht="13.5" customHeight="1" x14ac:dyDescent="0.25"/>
    <row r="545" ht="13.5" customHeight="1" x14ac:dyDescent="0.25"/>
    <row r="546" ht="13.5" customHeight="1" x14ac:dyDescent="0.25"/>
    <row r="547" ht="13.5" customHeight="1" x14ac:dyDescent="0.25"/>
    <row r="548" ht="13.5" customHeight="1" x14ac:dyDescent="0.25"/>
    <row r="549" ht="13.5" customHeight="1" x14ac:dyDescent="0.25"/>
    <row r="550" ht="13.5" customHeight="1" x14ac:dyDescent="0.25"/>
    <row r="551" ht="13.5" customHeight="1" x14ac:dyDescent="0.25"/>
    <row r="552" ht="13.5" customHeight="1" x14ac:dyDescent="0.25"/>
    <row r="553" ht="13.5" customHeight="1" x14ac:dyDescent="0.25"/>
    <row r="554" ht="13.5" customHeight="1" x14ac:dyDescent="0.25"/>
    <row r="555" ht="13.5" customHeight="1" x14ac:dyDescent="0.25"/>
    <row r="556" ht="13.5" customHeight="1" x14ac:dyDescent="0.25"/>
    <row r="557" ht="13.5" customHeight="1" x14ac:dyDescent="0.25"/>
    <row r="558" ht="13.5" customHeight="1" x14ac:dyDescent="0.25"/>
    <row r="559" ht="13.5" customHeight="1" x14ac:dyDescent="0.25"/>
    <row r="560" ht="13.5" customHeight="1" x14ac:dyDescent="0.25"/>
    <row r="561" ht="13.5" customHeight="1" x14ac:dyDescent="0.25"/>
    <row r="562" ht="13.5" customHeight="1" x14ac:dyDescent="0.25"/>
    <row r="563" ht="13.5" customHeight="1" x14ac:dyDescent="0.25"/>
    <row r="564" ht="13.5" customHeight="1" x14ac:dyDescent="0.25"/>
    <row r="565" ht="13.5" customHeight="1" x14ac:dyDescent="0.25"/>
    <row r="566" ht="13.5" customHeight="1" x14ac:dyDescent="0.25"/>
    <row r="567" ht="13.5" customHeight="1" x14ac:dyDescent="0.25"/>
    <row r="568" ht="13.5" customHeight="1" x14ac:dyDescent="0.25"/>
    <row r="569" ht="13.5" customHeight="1" x14ac:dyDescent="0.25"/>
    <row r="570" ht="13.5" customHeight="1" x14ac:dyDescent="0.25"/>
    <row r="571" ht="13.5" customHeight="1" x14ac:dyDescent="0.25"/>
    <row r="572" ht="13.5" customHeight="1" x14ac:dyDescent="0.25"/>
    <row r="573" ht="13.5" customHeight="1" x14ac:dyDescent="0.25"/>
    <row r="574" ht="13.5" customHeight="1" x14ac:dyDescent="0.25"/>
    <row r="575" ht="13.5" customHeight="1" x14ac:dyDescent="0.25"/>
    <row r="576" ht="13.5" customHeight="1" x14ac:dyDescent="0.25"/>
    <row r="577" ht="13.5" customHeight="1" x14ac:dyDescent="0.25"/>
    <row r="578" ht="13.5" customHeight="1" x14ac:dyDescent="0.25"/>
    <row r="579" ht="13.5" customHeight="1" x14ac:dyDescent="0.25"/>
    <row r="580" ht="13.5" customHeight="1" x14ac:dyDescent="0.25"/>
    <row r="581" ht="13.5" customHeight="1" x14ac:dyDescent="0.25"/>
    <row r="582" ht="13.5" customHeight="1" x14ac:dyDescent="0.25"/>
    <row r="583" ht="13.5" customHeight="1" x14ac:dyDescent="0.25"/>
    <row r="584" ht="13.5" customHeight="1" x14ac:dyDescent="0.25"/>
    <row r="585" ht="13.5" customHeight="1" x14ac:dyDescent="0.25"/>
    <row r="586" ht="13.5" customHeight="1" x14ac:dyDescent="0.25"/>
    <row r="587" ht="13.5" customHeight="1" x14ac:dyDescent="0.25"/>
    <row r="588" ht="13.5" customHeight="1" x14ac:dyDescent="0.25"/>
    <row r="589" ht="13.5" customHeight="1" x14ac:dyDescent="0.25"/>
    <row r="590" ht="13.5" customHeight="1" x14ac:dyDescent="0.25"/>
    <row r="591" ht="13.5" customHeight="1" x14ac:dyDescent="0.25"/>
    <row r="592" ht="13.5" customHeight="1" x14ac:dyDescent="0.25"/>
    <row r="593" ht="13.5" customHeight="1" x14ac:dyDescent="0.25"/>
    <row r="594" ht="13.5" customHeight="1" x14ac:dyDescent="0.25"/>
    <row r="595" ht="13.5" customHeight="1" x14ac:dyDescent="0.25"/>
    <row r="596" ht="13.5" customHeight="1" x14ac:dyDescent="0.25"/>
    <row r="597" ht="13.5" customHeight="1" x14ac:dyDescent="0.25"/>
    <row r="598" ht="13.5" customHeight="1" x14ac:dyDescent="0.25"/>
    <row r="599" ht="13.5" customHeight="1" x14ac:dyDescent="0.25"/>
    <row r="600" ht="13.5" customHeight="1" x14ac:dyDescent="0.25"/>
    <row r="601" ht="13.5" customHeight="1" x14ac:dyDescent="0.25"/>
    <row r="602" ht="13.5" customHeight="1" x14ac:dyDescent="0.25"/>
    <row r="603" ht="13.5" customHeight="1" x14ac:dyDescent="0.25"/>
    <row r="604" ht="13.5" customHeight="1" x14ac:dyDescent="0.25"/>
    <row r="605" ht="13.5" customHeight="1" x14ac:dyDescent="0.25"/>
    <row r="606" ht="13.5" customHeight="1" x14ac:dyDescent="0.25"/>
    <row r="607" ht="13.5" customHeight="1" x14ac:dyDescent="0.25"/>
    <row r="608" ht="13.5" customHeight="1" x14ac:dyDescent="0.25"/>
    <row r="609" ht="13.5" customHeight="1" x14ac:dyDescent="0.25"/>
    <row r="610" ht="13.5" customHeight="1" x14ac:dyDescent="0.25"/>
    <row r="611" ht="13.5" customHeight="1" x14ac:dyDescent="0.25"/>
    <row r="612" ht="13.5" customHeight="1" x14ac:dyDescent="0.25"/>
    <row r="613" ht="13.5" customHeight="1" x14ac:dyDescent="0.25"/>
    <row r="614" ht="13.5" customHeight="1" x14ac:dyDescent="0.25"/>
    <row r="615" ht="13.5" customHeight="1" x14ac:dyDescent="0.25"/>
    <row r="616" ht="13.5" customHeight="1" x14ac:dyDescent="0.25"/>
    <row r="617" ht="13.5" customHeight="1" x14ac:dyDescent="0.25"/>
    <row r="618" ht="13.5" customHeight="1" x14ac:dyDescent="0.25"/>
    <row r="619" ht="13.5" customHeight="1" x14ac:dyDescent="0.25"/>
    <row r="620" ht="13.5" customHeight="1" x14ac:dyDescent="0.25"/>
    <row r="621" ht="13.5" customHeight="1" x14ac:dyDescent="0.25"/>
    <row r="622" ht="13.5" customHeight="1" x14ac:dyDescent="0.25"/>
    <row r="623" ht="13.5" customHeight="1" x14ac:dyDescent="0.25"/>
    <row r="624" ht="13.5" customHeight="1" x14ac:dyDescent="0.25"/>
    <row r="625" ht="13.5" customHeight="1" x14ac:dyDescent="0.25"/>
    <row r="626" ht="13.5" customHeight="1" x14ac:dyDescent="0.25"/>
    <row r="627" ht="13.5" customHeight="1" x14ac:dyDescent="0.25"/>
    <row r="628" ht="13.5" customHeight="1" x14ac:dyDescent="0.25"/>
    <row r="629" ht="13.5" customHeight="1" x14ac:dyDescent="0.25"/>
    <row r="630" ht="13.5" customHeight="1" x14ac:dyDescent="0.25"/>
    <row r="631" ht="13.5" customHeight="1" x14ac:dyDescent="0.25"/>
    <row r="632" ht="13.5" customHeight="1" x14ac:dyDescent="0.25"/>
    <row r="633" ht="13.5" customHeight="1" x14ac:dyDescent="0.25"/>
    <row r="634" ht="13.5" customHeight="1" x14ac:dyDescent="0.25"/>
    <row r="635" ht="13.5" customHeight="1" x14ac:dyDescent="0.25"/>
    <row r="636" ht="13.5" customHeight="1" x14ac:dyDescent="0.25"/>
    <row r="637" ht="13.5" customHeight="1" x14ac:dyDescent="0.25"/>
    <row r="638" ht="13.5" customHeight="1" x14ac:dyDescent="0.25"/>
    <row r="639" ht="13.5" customHeight="1" x14ac:dyDescent="0.25"/>
    <row r="640" ht="13.5" customHeight="1" x14ac:dyDescent="0.25"/>
    <row r="641" ht="13.5" customHeight="1" x14ac:dyDescent="0.25"/>
    <row r="642" ht="13.5" customHeight="1" x14ac:dyDescent="0.25"/>
    <row r="643" ht="13.5" customHeight="1" x14ac:dyDescent="0.25"/>
    <row r="644" ht="13.5" customHeight="1" x14ac:dyDescent="0.25"/>
    <row r="645" ht="13.5" customHeight="1" x14ac:dyDescent="0.25"/>
    <row r="646" ht="13.5" customHeight="1" x14ac:dyDescent="0.25"/>
    <row r="647" ht="13.5" customHeight="1" x14ac:dyDescent="0.25"/>
    <row r="648" ht="13.5" customHeight="1" x14ac:dyDescent="0.25"/>
    <row r="649" ht="13.5" customHeight="1" x14ac:dyDescent="0.25"/>
    <row r="650" ht="13.5" customHeight="1" x14ac:dyDescent="0.25"/>
    <row r="651" ht="13.5" customHeight="1" x14ac:dyDescent="0.25"/>
    <row r="652" ht="13.5" customHeight="1" x14ac:dyDescent="0.25"/>
    <row r="653" ht="13.5" customHeight="1" x14ac:dyDescent="0.25"/>
    <row r="654" ht="13.5" customHeight="1" x14ac:dyDescent="0.25"/>
    <row r="655" ht="13.5" customHeight="1" x14ac:dyDescent="0.25"/>
    <row r="656" ht="13.5" customHeight="1" x14ac:dyDescent="0.25"/>
    <row r="657" ht="13.5" customHeight="1" x14ac:dyDescent="0.25"/>
    <row r="658" ht="13.5" customHeight="1" x14ac:dyDescent="0.25"/>
    <row r="659" ht="13.5" customHeight="1" x14ac:dyDescent="0.25"/>
    <row r="660" ht="13.5" customHeight="1" x14ac:dyDescent="0.25"/>
    <row r="661" ht="13.5" customHeight="1" x14ac:dyDescent="0.25"/>
    <row r="662" ht="13.5" customHeight="1" x14ac:dyDescent="0.25"/>
    <row r="663" ht="13.5" customHeight="1" x14ac:dyDescent="0.25"/>
    <row r="664" ht="13.5" customHeight="1" x14ac:dyDescent="0.25"/>
    <row r="665" ht="13.5" customHeight="1" x14ac:dyDescent="0.25"/>
    <row r="666" ht="13.5" customHeight="1" x14ac:dyDescent="0.25"/>
    <row r="667" ht="13.5" customHeight="1" x14ac:dyDescent="0.25"/>
    <row r="668" ht="13.5" customHeight="1" x14ac:dyDescent="0.25"/>
    <row r="669" ht="13.5" customHeight="1" x14ac:dyDescent="0.25"/>
    <row r="670" ht="13.5" customHeight="1" x14ac:dyDescent="0.25"/>
    <row r="671" ht="13.5" customHeight="1" x14ac:dyDescent="0.25"/>
    <row r="672" ht="13.5" customHeight="1" x14ac:dyDescent="0.25"/>
    <row r="673" ht="13.5" customHeight="1" x14ac:dyDescent="0.25"/>
    <row r="674" ht="13.5" customHeight="1" x14ac:dyDescent="0.25"/>
    <row r="675" ht="13.5" customHeight="1" x14ac:dyDescent="0.25"/>
    <row r="676" ht="13.5" customHeight="1" x14ac:dyDescent="0.25"/>
    <row r="677" ht="13.5" customHeight="1" x14ac:dyDescent="0.25"/>
    <row r="678" ht="13.5" customHeight="1" x14ac:dyDescent="0.25"/>
    <row r="679" ht="13.5" customHeight="1" x14ac:dyDescent="0.25"/>
    <row r="680" ht="13.5" customHeight="1" x14ac:dyDescent="0.25"/>
    <row r="681" ht="13.5" customHeight="1" x14ac:dyDescent="0.25"/>
    <row r="682" ht="13.5" customHeight="1" x14ac:dyDescent="0.25"/>
    <row r="683" ht="13.5" customHeight="1" x14ac:dyDescent="0.25"/>
    <row r="684" ht="13.5" customHeight="1" x14ac:dyDescent="0.25"/>
    <row r="685" ht="13.5" customHeight="1" x14ac:dyDescent="0.25"/>
    <row r="686" ht="13.5" customHeight="1" x14ac:dyDescent="0.25"/>
    <row r="687" ht="13.5" customHeight="1" x14ac:dyDescent="0.25"/>
    <row r="688" ht="13.5" customHeight="1" x14ac:dyDescent="0.25"/>
    <row r="689" ht="13.5" customHeight="1" x14ac:dyDescent="0.25"/>
    <row r="690" ht="13.5" customHeight="1" x14ac:dyDescent="0.25"/>
    <row r="691" ht="13.5" customHeight="1" x14ac:dyDescent="0.25"/>
    <row r="692" ht="13.5" customHeight="1" x14ac:dyDescent="0.25"/>
    <row r="693" ht="13.5" customHeight="1" x14ac:dyDescent="0.25"/>
    <row r="694" ht="13.5" customHeight="1" x14ac:dyDescent="0.25"/>
    <row r="695" ht="13.5" customHeight="1" x14ac:dyDescent="0.25"/>
    <row r="696" ht="13.5" customHeight="1" x14ac:dyDescent="0.25"/>
    <row r="697" ht="13.5" customHeight="1" x14ac:dyDescent="0.25"/>
    <row r="698" ht="13.5" customHeight="1" x14ac:dyDescent="0.25"/>
    <row r="699" ht="13.5" customHeight="1" x14ac:dyDescent="0.25"/>
    <row r="700" ht="13.5" customHeight="1" x14ac:dyDescent="0.25"/>
    <row r="701" ht="13.5" customHeight="1" x14ac:dyDescent="0.25"/>
    <row r="702" ht="13.5" customHeight="1" x14ac:dyDescent="0.25"/>
    <row r="703" ht="13.5" customHeight="1" x14ac:dyDescent="0.25"/>
    <row r="704" ht="13.5" customHeight="1" x14ac:dyDescent="0.25"/>
    <row r="705" ht="13.5" customHeight="1" x14ac:dyDescent="0.25"/>
    <row r="706" ht="13.5" customHeight="1" x14ac:dyDescent="0.25"/>
    <row r="707" ht="13.5" customHeight="1" x14ac:dyDescent="0.25"/>
    <row r="708" ht="13.5" customHeight="1" x14ac:dyDescent="0.25"/>
    <row r="709" ht="13.5" customHeight="1" x14ac:dyDescent="0.25"/>
    <row r="710" ht="13.5" customHeight="1" x14ac:dyDescent="0.25"/>
    <row r="711" ht="13.5" customHeight="1" x14ac:dyDescent="0.25"/>
    <row r="712" ht="13.5" customHeight="1" x14ac:dyDescent="0.25"/>
    <row r="713" ht="13.5" customHeight="1" x14ac:dyDescent="0.25"/>
    <row r="714" ht="13.5" customHeight="1" x14ac:dyDescent="0.25"/>
    <row r="715" ht="13.5" customHeight="1" x14ac:dyDescent="0.25"/>
    <row r="716" ht="13.5" customHeight="1" x14ac:dyDescent="0.25"/>
    <row r="717" ht="13.5" customHeight="1" x14ac:dyDescent="0.25"/>
    <row r="718" ht="13.5" customHeight="1" x14ac:dyDescent="0.25"/>
    <row r="719" ht="13.5" customHeight="1" x14ac:dyDescent="0.25"/>
    <row r="720" ht="13.5" customHeight="1" x14ac:dyDescent="0.25"/>
    <row r="721" ht="13.5" customHeight="1" x14ac:dyDescent="0.25"/>
    <row r="722" ht="13.5" customHeight="1" x14ac:dyDescent="0.25"/>
    <row r="723" ht="13.5" customHeight="1" x14ac:dyDescent="0.25"/>
    <row r="724" ht="13.5" customHeight="1" x14ac:dyDescent="0.25"/>
    <row r="725" ht="13.5" customHeight="1" x14ac:dyDescent="0.25"/>
    <row r="726" ht="13.5" customHeight="1" x14ac:dyDescent="0.25"/>
    <row r="727" ht="13.5" customHeight="1" x14ac:dyDescent="0.25"/>
    <row r="728" ht="13.5" customHeight="1" x14ac:dyDescent="0.25"/>
    <row r="729" ht="13.5" customHeight="1" x14ac:dyDescent="0.25"/>
    <row r="730" ht="13.5" customHeight="1" x14ac:dyDescent="0.25"/>
    <row r="731" ht="13.5" customHeight="1" x14ac:dyDescent="0.25"/>
    <row r="732" ht="13.5" customHeight="1" x14ac:dyDescent="0.25"/>
    <row r="733" ht="13.5" customHeight="1" x14ac:dyDescent="0.25"/>
    <row r="734" ht="13.5" customHeight="1" x14ac:dyDescent="0.25"/>
    <row r="735" ht="13.5" customHeight="1" x14ac:dyDescent="0.25"/>
    <row r="736" ht="13.5" customHeight="1" x14ac:dyDescent="0.25"/>
    <row r="737" ht="13.5" customHeight="1" x14ac:dyDescent="0.25"/>
    <row r="738" ht="13.5" customHeight="1" x14ac:dyDescent="0.25"/>
    <row r="739" ht="13.5" customHeight="1" x14ac:dyDescent="0.25"/>
    <row r="740" ht="13.5" customHeight="1" x14ac:dyDescent="0.25"/>
    <row r="741" ht="13.5" customHeight="1" x14ac:dyDescent="0.25"/>
    <row r="742" ht="13.5" customHeight="1" x14ac:dyDescent="0.25"/>
    <row r="743" ht="13.5" customHeight="1" x14ac:dyDescent="0.25"/>
    <row r="744" ht="13.5" customHeight="1" x14ac:dyDescent="0.25"/>
    <row r="745" ht="13.5" customHeight="1" x14ac:dyDescent="0.25"/>
    <row r="746" ht="13.5" customHeight="1" x14ac:dyDescent="0.25"/>
    <row r="747" ht="13.5" customHeight="1" x14ac:dyDescent="0.25"/>
    <row r="748" ht="13.5" customHeight="1" x14ac:dyDescent="0.25"/>
    <row r="749" ht="13.5" customHeight="1" x14ac:dyDescent="0.25"/>
    <row r="750" ht="13.5" customHeight="1" x14ac:dyDescent="0.25"/>
    <row r="751" ht="13.5" customHeight="1" x14ac:dyDescent="0.25"/>
    <row r="752" ht="13.5" customHeight="1" x14ac:dyDescent="0.25"/>
    <row r="753" ht="13.5" customHeight="1" x14ac:dyDescent="0.25"/>
    <row r="754" ht="13.5" customHeight="1" x14ac:dyDescent="0.25"/>
    <row r="755" ht="13.5" customHeight="1" x14ac:dyDescent="0.25"/>
    <row r="756" ht="13.5" customHeight="1" x14ac:dyDescent="0.25"/>
    <row r="757" ht="13.5" customHeight="1" x14ac:dyDescent="0.25"/>
    <row r="758" ht="13.5" customHeight="1" x14ac:dyDescent="0.25"/>
    <row r="759" ht="13.5" customHeight="1" x14ac:dyDescent="0.25"/>
    <row r="760" ht="13.5" customHeight="1" x14ac:dyDescent="0.25"/>
    <row r="761" ht="13.5" customHeight="1" x14ac:dyDescent="0.25"/>
    <row r="762" ht="13.5" customHeight="1" x14ac:dyDescent="0.25"/>
    <row r="763" ht="13.5" customHeight="1" x14ac:dyDescent="0.25"/>
    <row r="764" ht="13.5" customHeight="1" x14ac:dyDescent="0.25"/>
    <row r="765" ht="13.5" customHeight="1" x14ac:dyDescent="0.25"/>
    <row r="766" ht="13.5" customHeight="1" x14ac:dyDescent="0.25"/>
    <row r="767" ht="13.5" customHeight="1" x14ac:dyDescent="0.25"/>
    <row r="768" ht="13.5" customHeight="1" x14ac:dyDescent="0.25"/>
    <row r="769" ht="13.5" customHeight="1" x14ac:dyDescent="0.25"/>
    <row r="770" ht="13.5" customHeight="1" x14ac:dyDescent="0.25"/>
    <row r="771" ht="13.5" customHeight="1" x14ac:dyDescent="0.25"/>
    <row r="772" ht="13.5" customHeight="1" x14ac:dyDescent="0.25"/>
    <row r="773" ht="13.5" customHeight="1" x14ac:dyDescent="0.25"/>
    <row r="774" ht="13.5" customHeight="1" x14ac:dyDescent="0.25"/>
    <row r="775" ht="13.5" customHeight="1" x14ac:dyDescent="0.25"/>
    <row r="776" ht="13.5" customHeight="1" x14ac:dyDescent="0.25"/>
    <row r="777" ht="13.5" customHeight="1" x14ac:dyDescent="0.25"/>
    <row r="778" ht="13.5" customHeight="1" x14ac:dyDescent="0.25"/>
    <row r="779" ht="13.5" customHeight="1" x14ac:dyDescent="0.25"/>
    <row r="780" ht="13.5" customHeight="1" x14ac:dyDescent="0.25"/>
    <row r="781" ht="13.5" customHeight="1" x14ac:dyDescent="0.25"/>
    <row r="782" ht="13.5" customHeight="1" x14ac:dyDescent="0.25"/>
    <row r="783" ht="13.5" customHeight="1" x14ac:dyDescent="0.25"/>
    <row r="784" ht="13.5" customHeight="1" x14ac:dyDescent="0.25"/>
    <row r="785" ht="13.5" customHeight="1" x14ac:dyDescent="0.25"/>
    <row r="786" ht="13.5" customHeight="1" x14ac:dyDescent="0.25"/>
    <row r="787" ht="13.5" customHeight="1" x14ac:dyDescent="0.25"/>
    <row r="788" ht="13.5" customHeight="1" x14ac:dyDescent="0.25"/>
    <row r="789" ht="13.5" customHeight="1" x14ac:dyDescent="0.25"/>
    <row r="790" ht="13.5" customHeight="1" x14ac:dyDescent="0.25"/>
    <row r="791" ht="13.5" customHeight="1" x14ac:dyDescent="0.25"/>
    <row r="792" ht="13.5" customHeight="1" x14ac:dyDescent="0.25"/>
    <row r="793" ht="13.5" customHeight="1" x14ac:dyDescent="0.25"/>
    <row r="794" ht="13.5" customHeight="1" x14ac:dyDescent="0.25"/>
    <row r="795" ht="13.5" customHeight="1" x14ac:dyDescent="0.25"/>
    <row r="796" ht="13.5" customHeight="1" x14ac:dyDescent="0.25"/>
    <row r="797" ht="13.5" customHeight="1" x14ac:dyDescent="0.25"/>
    <row r="798" ht="13.5" customHeight="1" x14ac:dyDescent="0.25"/>
    <row r="799" ht="13.5" customHeight="1" x14ac:dyDescent="0.25"/>
    <row r="800" ht="13.5" customHeight="1" x14ac:dyDescent="0.25"/>
    <row r="801" ht="13.5" customHeight="1" x14ac:dyDescent="0.25"/>
    <row r="802" ht="13.5" customHeight="1" x14ac:dyDescent="0.25"/>
    <row r="803" ht="13.5" customHeight="1" x14ac:dyDescent="0.25"/>
    <row r="804" ht="13.5" customHeight="1" x14ac:dyDescent="0.25"/>
    <row r="805" ht="13.5" customHeight="1" x14ac:dyDescent="0.25"/>
    <row r="806" ht="13.5" customHeight="1" x14ac:dyDescent="0.25"/>
    <row r="807" ht="13.5" customHeight="1" x14ac:dyDescent="0.25"/>
    <row r="808" ht="13.5" customHeight="1" x14ac:dyDescent="0.25"/>
    <row r="809" ht="13.5" customHeight="1" x14ac:dyDescent="0.25"/>
    <row r="810" ht="13.5" customHeight="1" x14ac:dyDescent="0.25"/>
    <row r="811" ht="13.5" customHeight="1" x14ac:dyDescent="0.25"/>
    <row r="812" ht="13.5" customHeight="1" x14ac:dyDescent="0.25"/>
    <row r="813" ht="13.5" customHeight="1" x14ac:dyDescent="0.25"/>
    <row r="814" ht="13.5" customHeight="1" x14ac:dyDescent="0.25"/>
    <row r="815" ht="13.5" customHeight="1" x14ac:dyDescent="0.25"/>
    <row r="816" ht="13.5" customHeight="1" x14ac:dyDescent="0.25"/>
    <row r="817" ht="13.5" customHeight="1" x14ac:dyDescent="0.25"/>
    <row r="818" ht="13.5" customHeight="1" x14ac:dyDescent="0.25"/>
    <row r="819" ht="13.5" customHeight="1" x14ac:dyDescent="0.25"/>
    <row r="820" ht="13.5" customHeight="1" x14ac:dyDescent="0.25"/>
    <row r="821" ht="13.5" customHeight="1" x14ac:dyDescent="0.25"/>
    <row r="822" ht="13.5" customHeight="1" x14ac:dyDescent="0.25"/>
    <row r="823" ht="13.5" customHeight="1" x14ac:dyDescent="0.25"/>
    <row r="824" ht="13.5" customHeight="1" x14ac:dyDescent="0.25"/>
    <row r="825" ht="13.5" customHeight="1" x14ac:dyDescent="0.25"/>
    <row r="826" ht="13.5" customHeight="1" x14ac:dyDescent="0.25"/>
    <row r="827" ht="13.5" customHeight="1" x14ac:dyDescent="0.25"/>
    <row r="828" ht="13.5" customHeight="1" x14ac:dyDescent="0.25"/>
    <row r="829" ht="13.5" customHeight="1" x14ac:dyDescent="0.25"/>
    <row r="830" ht="13.5" customHeight="1" x14ac:dyDescent="0.25"/>
    <row r="831" ht="13.5" customHeight="1" x14ac:dyDescent="0.25"/>
    <row r="832" ht="13.5" customHeight="1" x14ac:dyDescent="0.25"/>
    <row r="833" ht="13.5" customHeight="1" x14ac:dyDescent="0.25"/>
    <row r="834" ht="13.5" customHeight="1" x14ac:dyDescent="0.25"/>
    <row r="835" ht="13.5" customHeight="1" x14ac:dyDescent="0.25"/>
    <row r="836" ht="13.5" customHeight="1" x14ac:dyDescent="0.25"/>
    <row r="837" ht="13.5" customHeight="1" x14ac:dyDescent="0.25"/>
    <row r="838" ht="13.5" customHeight="1" x14ac:dyDescent="0.25"/>
    <row r="839" ht="13.5" customHeight="1" x14ac:dyDescent="0.25"/>
    <row r="840" ht="13.5" customHeight="1" x14ac:dyDescent="0.25"/>
    <row r="841" ht="13.5" customHeight="1" x14ac:dyDescent="0.25"/>
    <row r="842" ht="13.5" customHeight="1" x14ac:dyDescent="0.25"/>
    <row r="843" ht="13.5" customHeight="1" x14ac:dyDescent="0.25"/>
    <row r="844" ht="13.5" customHeight="1" x14ac:dyDescent="0.25"/>
    <row r="845" ht="13.5" customHeight="1" x14ac:dyDescent="0.25"/>
    <row r="846" ht="13.5" customHeight="1" x14ac:dyDescent="0.25"/>
    <row r="847" ht="13.5" customHeight="1" x14ac:dyDescent="0.25"/>
    <row r="848" ht="13.5" customHeight="1" x14ac:dyDescent="0.25"/>
    <row r="849" ht="13.5" customHeight="1" x14ac:dyDescent="0.25"/>
    <row r="850" ht="13.5" customHeight="1" x14ac:dyDescent="0.25"/>
    <row r="851" ht="13.5" customHeight="1" x14ac:dyDescent="0.25"/>
    <row r="852" ht="13.5" customHeight="1" x14ac:dyDescent="0.25"/>
    <row r="853" ht="13.5" customHeight="1" x14ac:dyDescent="0.25"/>
    <row r="854" ht="13.5" customHeight="1" x14ac:dyDescent="0.25"/>
    <row r="855" ht="13.5" customHeight="1" x14ac:dyDescent="0.25"/>
    <row r="856" ht="13.5" customHeight="1" x14ac:dyDescent="0.25"/>
    <row r="857" ht="13.5" customHeight="1" x14ac:dyDescent="0.25"/>
    <row r="858" ht="13.5" customHeight="1" x14ac:dyDescent="0.25"/>
    <row r="859" ht="13.5" customHeight="1" x14ac:dyDescent="0.25"/>
    <row r="860" ht="13.5" customHeight="1" x14ac:dyDescent="0.25"/>
    <row r="861" ht="13.5" customHeight="1" x14ac:dyDescent="0.25"/>
    <row r="862" ht="13.5" customHeight="1" x14ac:dyDescent="0.25"/>
    <row r="863" ht="13.5" customHeight="1" x14ac:dyDescent="0.25"/>
    <row r="864" ht="13.5" customHeight="1" x14ac:dyDescent="0.25"/>
    <row r="865" ht="13.5" customHeight="1" x14ac:dyDescent="0.25"/>
    <row r="866" ht="13.5" customHeight="1" x14ac:dyDescent="0.25"/>
    <row r="867" ht="13.5" customHeight="1" x14ac:dyDescent="0.25"/>
    <row r="868" ht="13.5" customHeight="1" x14ac:dyDescent="0.25"/>
    <row r="869" ht="13.5" customHeight="1" x14ac:dyDescent="0.25"/>
    <row r="870" ht="13.5" customHeight="1" x14ac:dyDescent="0.25"/>
    <row r="871" ht="13.5" customHeight="1" x14ac:dyDescent="0.25"/>
    <row r="872" ht="13.5" customHeight="1" x14ac:dyDescent="0.25"/>
    <row r="873" ht="13.5" customHeight="1" x14ac:dyDescent="0.25"/>
    <row r="874" ht="13.5" customHeight="1" x14ac:dyDescent="0.25"/>
    <row r="875" ht="13.5" customHeight="1" x14ac:dyDescent="0.25"/>
    <row r="876" ht="13.5" customHeight="1" x14ac:dyDescent="0.25"/>
    <row r="877" ht="13.5" customHeight="1" x14ac:dyDescent="0.25"/>
    <row r="878" ht="13.5" customHeight="1" x14ac:dyDescent="0.25"/>
    <row r="879" ht="13.5" customHeight="1" x14ac:dyDescent="0.25"/>
    <row r="880" ht="13.5" customHeight="1" x14ac:dyDescent="0.25"/>
    <row r="881" ht="13.5" customHeight="1" x14ac:dyDescent="0.25"/>
    <row r="882" ht="13.5" customHeight="1" x14ac:dyDescent="0.25"/>
    <row r="883" ht="13.5" customHeight="1" x14ac:dyDescent="0.25"/>
    <row r="884" ht="13.5" customHeight="1" x14ac:dyDescent="0.25"/>
    <row r="885" ht="13.5" customHeight="1" x14ac:dyDescent="0.25"/>
    <row r="886" ht="13.5" customHeight="1" x14ac:dyDescent="0.25"/>
    <row r="887" ht="13.5" customHeight="1" x14ac:dyDescent="0.25"/>
    <row r="888" ht="13.5" customHeight="1" x14ac:dyDescent="0.25"/>
    <row r="889" ht="13.5" customHeight="1" x14ac:dyDescent="0.25"/>
    <row r="890" ht="13.5" customHeight="1" x14ac:dyDescent="0.25"/>
    <row r="891" ht="13.5" customHeight="1" x14ac:dyDescent="0.25"/>
    <row r="892" ht="13.5" customHeight="1" x14ac:dyDescent="0.25"/>
    <row r="893" ht="13.5" customHeight="1" x14ac:dyDescent="0.25"/>
    <row r="894" ht="13.5" customHeight="1" x14ac:dyDescent="0.25"/>
    <row r="895" ht="13.5" customHeight="1" x14ac:dyDescent="0.25"/>
    <row r="896" ht="13.5" customHeight="1" x14ac:dyDescent="0.25"/>
    <row r="897" ht="13.5" customHeight="1" x14ac:dyDescent="0.25"/>
    <row r="898" ht="13.5" customHeight="1" x14ac:dyDescent="0.25"/>
    <row r="899" ht="13.5" customHeight="1" x14ac:dyDescent="0.25"/>
    <row r="900" ht="13.5" customHeight="1" x14ac:dyDescent="0.25"/>
    <row r="901" ht="13.5" customHeight="1" x14ac:dyDescent="0.25"/>
    <row r="902" ht="13.5" customHeight="1" x14ac:dyDescent="0.25"/>
    <row r="903" ht="13.5" customHeight="1" x14ac:dyDescent="0.25"/>
    <row r="904" ht="13.5" customHeight="1" x14ac:dyDescent="0.25"/>
    <row r="905" ht="13.5" customHeight="1" x14ac:dyDescent="0.25"/>
    <row r="906" ht="13.5" customHeight="1" x14ac:dyDescent="0.25"/>
    <row r="907" ht="13.5" customHeight="1" x14ac:dyDescent="0.25"/>
    <row r="908" ht="13.5" customHeight="1" x14ac:dyDescent="0.25"/>
    <row r="909" ht="13.5" customHeight="1" x14ac:dyDescent="0.25"/>
    <row r="910" ht="13.5" customHeight="1" x14ac:dyDescent="0.25"/>
    <row r="911" ht="13.5" customHeight="1" x14ac:dyDescent="0.25"/>
    <row r="912" ht="13.5" customHeight="1" x14ac:dyDescent="0.25"/>
    <row r="913" ht="13.5" customHeight="1" x14ac:dyDescent="0.25"/>
    <row r="914" ht="13.5" customHeight="1" x14ac:dyDescent="0.25"/>
    <row r="915" ht="13.5" customHeight="1" x14ac:dyDescent="0.25"/>
    <row r="916" ht="13.5" customHeight="1" x14ac:dyDescent="0.25"/>
    <row r="917" ht="13.5" customHeight="1" x14ac:dyDescent="0.25"/>
    <row r="918" ht="13.5" customHeight="1" x14ac:dyDescent="0.25"/>
    <row r="919" ht="13.5" customHeight="1" x14ac:dyDescent="0.25"/>
    <row r="920" ht="13.5" customHeight="1" x14ac:dyDescent="0.25"/>
    <row r="921" ht="13.5" customHeight="1" x14ac:dyDescent="0.25"/>
    <row r="922" ht="13.5" customHeight="1" x14ac:dyDescent="0.25"/>
    <row r="923" ht="13.5" customHeight="1" x14ac:dyDescent="0.25"/>
    <row r="924" ht="13.5" customHeight="1" x14ac:dyDescent="0.25"/>
    <row r="925" ht="13.5" customHeight="1" x14ac:dyDescent="0.25"/>
    <row r="926" ht="13.5" customHeight="1" x14ac:dyDescent="0.25"/>
    <row r="927" ht="13.5" customHeight="1" x14ac:dyDescent="0.25"/>
    <row r="928" ht="13.5" customHeight="1" x14ac:dyDescent="0.25"/>
    <row r="929" ht="13.5" customHeight="1" x14ac:dyDescent="0.25"/>
    <row r="930" ht="13.5" customHeight="1" x14ac:dyDescent="0.25"/>
    <row r="931" ht="13.5" customHeight="1" x14ac:dyDescent="0.25"/>
    <row r="932" ht="13.5" customHeight="1" x14ac:dyDescent="0.25"/>
    <row r="933" ht="13.5" customHeight="1" x14ac:dyDescent="0.25"/>
    <row r="934" ht="13.5" customHeight="1" x14ac:dyDescent="0.25"/>
    <row r="935" ht="13.5" customHeight="1" x14ac:dyDescent="0.25"/>
    <row r="936" ht="13.5" customHeight="1" x14ac:dyDescent="0.25"/>
    <row r="937" ht="13.5" customHeight="1" x14ac:dyDescent="0.25"/>
    <row r="938" ht="13.5" customHeight="1" x14ac:dyDescent="0.25"/>
    <row r="939" ht="13.5" customHeight="1" x14ac:dyDescent="0.25"/>
    <row r="940" ht="13.5" customHeight="1" x14ac:dyDescent="0.25"/>
    <row r="941" ht="13.5" customHeight="1" x14ac:dyDescent="0.25"/>
    <row r="942" ht="13.5" customHeight="1" x14ac:dyDescent="0.25"/>
    <row r="943" ht="13.5" customHeight="1" x14ac:dyDescent="0.25"/>
    <row r="944" ht="13.5" customHeight="1" x14ac:dyDescent="0.25"/>
    <row r="945" ht="13.5" customHeight="1" x14ac:dyDescent="0.25"/>
    <row r="946" ht="13.5" customHeight="1" x14ac:dyDescent="0.25"/>
    <row r="947" ht="13.5" customHeight="1" x14ac:dyDescent="0.25"/>
    <row r="948" ht="13.5" customHeight="1" x14ac:dyDescent="0.25"/>
    <row r="949" ht="13.5" customHeight="1" x14ac:dyDescent="0.25"/>
    <row r="950" ht="13.5" customHeight="1" x14ac:dyDescent="0.25"/>
    <row r="951" ht="13.5" customHeight="1" x14ac:dyDescent="0.25"/>
    <row r="952" ht="13.5" customHeight="1" x14ac:dyDescent="0.25"/>
    <row r="953" ht="13.5" customHeight="1" x14ac:dyDescent="0.25"/>
    <row r="954" ht="13.5" customHeight="1" x14ac:dyDescent="0.25"/>
    <row r="955" ht="13.5" customHeight="1" x14ac:dyDescent="0.25"/>
    <row r="956" ht="13.5" customHeight="1" x14ac:dyDescent="0.25"/>
    <row r="957" ht="13.5" customHeight="1" x14ac:dyDescent="0.25"/>
    <row r="958" ht="13.5" customHeight="1" x14ac:dyDescent="0.25"/>
    <row r="959" ht="13.5" customHeight="1" x14ac:dyDescent="0.25"/>
    <row r="960" ht="13.5" customHeight="1" x14ac:dyDescent="0.25"/>
    <row r="961" ht="13.5" customHeight="1" x14ac:dyDescent="0.25"/>
    <row r="962" ht="13.5" customHeight="1" x14ac:dyDescent="0.25"/>
    <row r="963" ht="13.5" customHeight="1" x14ac:dyDescent="0.25"/>
    <row r="964" ht="13.5" customHeight="1" x14ac:dyDescent="0.25"/>
    <row r="965" ht="13.5" customHeight="1" x14ac:dyDescent="0.25"/>
    <row r="966" ht="13.5" customHeight="1" x14ac:dyDescent="0.25"/>
    <row r="967" ht="13.5" customHeight="1" x14ac:dyDescent="0.25"/>
    <row r="968" ht="13.5" customHeight="1" x14ac:dyDescent="0.25"/>
    <row r="969" ht="13.5" customHeight="1" x14ac:dyDescent="0.25"/>
    <row r="970" ht="13.5" customHeight="1" x14ac:dyDescent="0.25"/>
    <row r="971" ht="13.5" customHeight="1" x14ac:dyDescent="0.25"/>
    <row r="972" ht="13.5" customHeight="1" x14ac:dyDescent="0.25"/>
    <row r="973" ht="13.5" customHeight="1" x14ac:dyDescent="0.25"/>
    <row r="974" ht="13.5" customHeight="1" x14ac:dyDescent="0.25"/>
    <row r="975" ht="13.5" customHeight="1" x14ac:dyDescent="0.25"/>
    <row r="976" ht="13.5" customHeight="1" x14ac:dyDescent="0.25"/>
    <row r="977" ht="13.5" customHeight="1" x14ac:dyDescent="0.25"/>
    <row r="978" ht="13.5" customHeight="1" x14ac:dyDescent="0.25"/>
    <row r="979" ht="13.5" customHeight="1" x14ac:dyDescent="0.25"/>
    <row r="980" ht="13.5" customHeight="1" x14ac:dyDescent="0.25"/>
    <row r="981" ht="13.5" customHeight="1" x14ac:dyDescent="0.25"/>
    <row r="982" ht="13.5" customHeight="1" x14ac:dyDescent="0.25"/>
    <row r="983" ht="13.5" customHeight="1" x14ac:dyDescent="0.25"/>
    <row r="984" ht="13.5" customHeight="1" x14ac:dyDescent="0.25"/>
    <row r="985" ht="13.5" customHeight="1" x14ac:dyDescent="0.25"/>
    <row r="986" ht="13.5" customHeight="1" x14ac:dyDescent="0.25"/>
    <row r="987" ht="13.5" customHeight="1" x14ac:dyDescent="0.25"/>
    <row r="988" ht="13.5" customHeight="1" x14ac:dyDescent="0.25"/>
    <row r="989" ht="13.5" customHeight="1" x14ac:dyDescent="0.25"/>
    <row r="990" ht="13.5" customHeight="1" x14ac:dyDescent="0.25"/>
    <row r="991" ht="13.5" customHeight="1" x14ac:dyDescent="0.25"/>
    <row r="992" ht="13.5" customHeight="1" x14ac:dyDescent="0.25"/>
    <row r="993" ht="13.5" customHeight="1" x14ac:dyDescent="0.25"/>
    <row r="994" ht="13.5" customHeight="1" x14ac:dyDescent="0.25"/>
    <row r="995" ht="13.5" customHeight="1" x14ac:dyDescent="0.25"/>
    <row r="996" ht="13.5" customHeight="1" x14ac:dyDescent="0.25"/>
    <row r="997" ht="13.5" customHeight="1" x14ac:dyDescent="0.25"/>
    <row r="998" ht="13.5" customHeight="1" x14ac:dyDescent="0.25"/>
    <row r="999" ht="13.5" customHeight="1" x14ac:dyDescent="0.25"/>
    <row r="1000" ht="13.5" customHeight="1" x14ac:dyDescent="0.25"/>
  </sheetData>
  <mergeCells count="27">
    <mergeCell ref="B37:E37"/>
    <mergeCell ref="B38:E38"/>
    <mergeCell ref="B39:E39"/>
    <mergeCell ref="B40:E40"/>
    <mergeCell ref="B41:E41"/>
    <mergeCell ref="B19:E19"/>
    <mergeCell ref="B20:E20"/>
    <mergeCell ref="B21:E21"/>
    <mergeCell ref="B22:E22"/>
    <mergeCell ref="B36:E36"/>
    <mergeCell ref="B27:E28"/>
    <mergeCell ref="B29:E30"/>
    <mergeCell ref="C31:E31"/>
    <mergeCell ref="C32:E32"/>
    <mergeCell ref="C33:E33"/>
    <mergeCell ref="C34:E34"/>
    <mergeCell ref="C35:E35"/>
    <mergeCell ref="C14:E14"/>
    <mergeCell ref="C15:E15"/>
    <mergeCell ref="C16:E16"/>
    <mergeCell ref="B17:E17"/>
    <mergeCell ref="B18:E18"/>
    <mergeCell ref="B4:E4"/>
    <mergeCell ref="B8:E9"/>
    <mergeCell ref="B10:E11"/>
    <mergeCell ref="C12:E12"/>
    <mergeCell ref="C13:E13"/>
  </mergeCells>
  <pageMargins left="0.78749999999999998" right="0.78749999999999998" top="1.05277777777778" bottom="1.05277777777778" header="0" footer="0"/>
  <pageSetup paperSize="9" orientation="portrait"/>
  <headerFooter>
    <oddHeader>&amp;C&amp;A</oddHeader>
    <oddFooter>&amp;CPage &amp;P</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51"/>
  <sheetViews>
    <sheetView zoomScale="71" zoomScaleNormal="71" workbookViewId="0">
      <selection activeCell="B36" sqref="B36"/>
    </sheetView>
  </sheetViews>
  <sheetFormatPr baseColWidth="10" defaultRowHeight="15" x14ac:dyDescent="0.25"/>
  <sheetData>
    <row r="1" spans="1:37" ht="15.75" thickBot="1" x14ac:dyDescent="0.3"/>
    <row r="2" spans="1:37" ht="18.75" thickTop="1" thickBot="1" x14ac:dyDescent="0.35">
      <c r="A2" s="85" t="s">
        <v>96</v>
      </c>
      <c r="B2" s="86" t="s">
        <v>97</v>
      </c>
      <c r="C2" s="87" t="s">
        <v>98</v>
      </c>
      <c r="D2" s="87" t="s">
        <v>99</v>
      </c>
      <c r="E2" s="91" t="s">
        <v>100</v>
      </c>
      <c r="F2" s="23" t="s">
        <v>17</v>
      </c>
      <c r="G2" s="99" t="s">
        <v>58</v>
      </c>
      <c r="H2" s="93"/>
      <c r="N2" s="183" t="s">
        <v>131</v>
      </c>
      <c r="O2" s="184"/>
      <c r="P2" s="184"/>
      <c r="Q2" s="184"/>
      <c r="R2" s="184"/>
      <c r="S2" s="184"/>
      <c r="T2" s="184"/>
      <c r="U2" s="185"/>
      <c r="V2" s="183" t="s">
        <v>119</v>
      </c>
      <c r="W2" s="184"/>
      <c r="X2" s="184"/>
      <c r="Y2" s="184"/>
      <c r="Z2" s="184"/>
      <c r="AA2" s="184"/>
      <c r="AB2" s="184"/>
      <c r="AC2" s="185"/>
      <c r="AD2" s="173" t="s">
        <v>129</v>
      </c>
      <c r="AE2" s="161"/>
      <c r="AF2" s="161"/>
      <c r="AG2" s="161"/>
      <c r="AH2" s="161"/>
      <c r="AI2" s="161"/>
      <c r="AJ2" s="161"/>
      <c r="AK2" s="162"/>
    </row>
    <row r="3" spans="1:37" ht="16.5" thickTop="1" thickBot="1" x14ac:dyDescent="0.3">
      <c r="A3" s="88" t="s">
        <v>57</v>
      </c>
      <c r="B3" s="89" t="str">
        <f>AsHu</f>
        <v>Classe supp nv 1 avec bonus attribut
1 cptence dans chaque classe 1,4,7,10
1 cptence U parmis les deux nv 13
Cptence U restante nv 16
2 cptences dans une autre classe nv 19</v>
      </c>
      <c r="C3" s="88" t="str">
        <f>IF(A3=$G$2,B3,"")</f>
        <v/>
      </c>
      <c r="D3" s="88">
        <v>1</v>
      </c>
      <c r="E3">
        <f>ROWS($D$3:D3)</f>
        <v>1</v>
      </c>
      <c r="N3" s="186"/>
      <c r="O3" s="187"/>
      <c r="P3" s="187"/>
      <c r="Q3" s="187"/>
      <c r="R3" s="187"/>
      <c r="S3" s="187"/>
      <c r="T3" s="187"/>
      <c r="U3" s="188"/>
      <c r="V3" s="186"/>
      <c r="W3" s="187"/>
      <c r="X3" s="187"/>
      <c r="Y3" s="187"/>
      <c r="Z3" s="187"/>
      <c r="AA3" s="187"/>
      <c r="AB3" s="187"/>
      <c r="AC3" s="188"/>
      <c r="AD3" s="163"/>
      <c r="AE3" s="164"/>
      <c r="AF3" s="164"/>
      <c r="AG3" s="164"/>
      <c r="AH3" s="164"/>
      <c r="AI3" s="164"/>
      <c r="AJ3" s="164"/>
      <c r="AK3" s="165"/>
    </row>
    <row r="4" spans="1:37" ht="15.75" thickBot="1" x14ac:dyDescent="0.3">
      <c r="A4" s="88" t="s">
        <v>58</v>
      </c>
      <c r="B4" s="88" t="str">
        <f>AsEl</f>
        <v>Crit chance +1
Bonus +2 exploit physique en forêt</v>
      </c>
      <c r="C4" s="88" t="str">
        <f t="shared" ref="C4:C9" si="0">IF(A4=$G$2,B4,"")</f>
        <v>Crit chance +1
Bonus +2 exploit physique en forêt</v>
      </c>
      <c r="D4" s="89" t="s">
        <v>101</v>
      </c>
      <c r="E4" s="78">
        <f>ROWS($D$3:D4)</f>
        <v>2</v>
      </c>
      <c r="N4" s="186"/>
      <c r="O4" s="187"/>
      <c r="P4" s="187"/>
      <c r="Q4" s="187"/>
      <c r="R4" s="187"/>
      <c r="S4" s="187"/>
      <c r="T4" s="187"/>
      <c r="U4" s="188"/>
      <c r="V4" s="186"/>
      <c r="W4" s="187"/>
      <c r="X4" s="187"/>
      <c r="Y4" s="187"/>
      <c r="Z4" s="187"/>
      <c r="AA4" s="187"/>
      <c r="AB4" s="187"/>
      <c r="AC4" s="188"/>
      <c r="AD4" s="163"/>
      <c r="AE4" s="164"/>
      <c r="AF4" s="164"/>
      <c r="AG4" s="164"/>
      <c r="AH4" s="164"/>
      <c r="AI4" s="164"/>
      <c r="AJ4" s="164"/>
      <c r="AK4" s="165"/>
    </row>
    <row r="5" spans="1:37" ht="15.75" thickBot="1" x14ac:dyDescent="0.3">
      <c r="A5" s="88" t="s">
        <v>59</v>
      </c>
      <c r="B5" s="88"/>
      <c r="C5" s="88" t="str">
        <f t="shared" si="0"/>
        <v/>
      </c>
      <c r="D5" s="88"/>
      <c r="E5" s="78">
        <f>ROWS($D$3:D5)</f>
        <v>3</v>
      </c>
      <c r="G5" s="84" t="s">
        <v>89</v>
      </c>
      <c r="J5" s="84" t="s">
        <v>90</v>
      </c>
      <c r="N5" s="186"/>
      <c r="O5" s="187"/>
      <c r="P5" s="187"/>
      <c r="Q5" s="187"/>
      <c r="R5" s="187"/>
      <c r="S5" s="187"/>
      <c r="T5" s="187"/>
      <c r="U5" s="188"/>
      <c r="V5" s="186"/>
      <c r="W5" s="187"/>
      <c r="X5" s="187"/>
      <c r="Y5" s="187"/>
      <c r="Z5" s="187"/>
      <c r="AA5" s="187"/>
      <c r="AB5" s="187"/>
      <c r="AC5" s="188"/>
      <c r="AD5" s="163"/>
      <c r="AE5" s="164"/>
      <c r="AF5" s="164"/>
      <c r="AG5" s="164"/>
      <c r="AH5" s="164"/>
      <c r="AI5" s="164"/>
      <c r="AJ5" s="164"/>
      <c r="AK5" s="165"/>
    </row>
    <row r="6" spans="1:37" ht="15.75" thickBot="1" x14ac:dyDescent="0.3">
      <c r="A6" s="88" t="s">
        <v>60</v>
      </c>
      <c r="B6" s="88"/>
      <c r="C6" s="88" t="str">
        <f t="shared" si="0"/>
        <v/>
      </c>
      <c r="D6" s="88"/>
      <c r="E6" s="78">
        <f>ROWS($D$3:D6)</f>
        <v>4</v>
      </c>
      <c r="F6" s="84" t="s">
        <v>57</v>
      </c>
      <c r="G6" s="157" t="s">
        <v>92</v>
      </c>
      <c r="H6" s="158"/>
      <c r="I6" s="158"/>
      <c r="J6" s="159" t="s">
        <v>93</v>
      </c>
      <c r="K6" s="158"/>
      <c r="L6" s="158"/>
      <c r="N6" s="189"/>
      <c r="O6" s="190"/>
      <c r="P6" s="190"/>
      <c r="Q6" s="190"/>
      <c r="R6" s="190"/>
      <c r="S6" s="190"/>
      <c r="T6" s="190"/>
      <c r="U6" s="191"/>
      <c r="V6" s="189"/>
      <c r="W6" s="190"/>
      <c r="X6" s="190"/>
      <c r="Y6" s="190"/>
      <c r="Z6" s="190"/>
      <c r="AA6" s="190"/>
      <c r="AB6" s="190"/>
      <c r="AC6" s="191"/>
      <c r="AD6" s="166"/>
      <c r="AE6" s="167"/>
      <c r="AF6" s="167"/>
      <c r="AG6" s="167"/>
      <c r="AH6" s="167"/>
      <c r="AI6" s="167"/>
      <c r="AJ6" s="167"/>
      <c r="AK6" s="168"/>
    </row>
    <row r="7" spans="1:37" ht="15.75" thickBot="1" x14ac:dyDescent="0.3">
      <c r="A7" s="88" t="s">
        <v>61</v>
      </c>
      <c r="B7" s="88"/>
      <c r="C7" s="88" t="str">
        <f t="shared" si="0"/>
        <v/>
      </c>
      <c r="D7" s="88"/>
      <c r="E7" s="78">
        <f>ROWS($D$3:D7)</f>
        <v>5</v>
      </c>
      <c r="G7" s="158"/>
      <c r="H7" s="158"/>
      <c r="I7" s="158"/>
      <c r="J7" s="158"/>
      <c r="K7" s="158"/>
      <c r="L7" s="158"/>
      <c r="N7" s="192" t="s">
        <v>132</v>
      </c>
      <c r="O7" s="193"/>
      <c r="P7" s="193"/>
      <c r="Q7" s="193"/>
      <c r="R7" s="193"/>
      <c r="S7" s="193"/>
      <c r="T7" s="193"/>
      <c r="U7" s="194"/>
      <c r="V7" s="183" t="s">
        <v>120</v>
      </c>
      <c r="W7" s="184"/>
      <c r="X7" s="184"/>
      <c r="Y7" s="184"/>
      <c r="Z7" s="184"/>
      <c r="AA7" s="184"/>
      <c r="AB7" s="184"/>
      <c r="AC7" s="185"/>
      <c r="AD7" s="173" t="s">
        <v>130</v>
      </c>
      <c r="AE7" s="161"/>
      <c r="AF7" s="161"/>
      <c r="AG7" s="161"/>
      <c r="AH7" s="161"/>
      <c r="AI7" s="161"/>
      <c r="AJ7" s="161"/>
      <c r="AK7" s="162"/>
    </row>
    <row r="8" spans="1:37" ht="15.75" thickBot="1" x14ac:dyDescent="0.3">
      <c r="A8" s="90" t="s">
        <v>62</v>
      </c>
      <c r="B8" s="88"/>
      <c r="C8" s="88" t="str">
        <f t="shared" si="0"/>
        <v/>
      </c>
      <c r="D8" s="88"/>
      <c r="E8" s="78">
        <f>ROWS($D$3:D8)</f>
        <v>6</v>
      </c>
      <c r="G8" s="158"/>
      <c r="H8" s="158"/>
      <c r="I8" s="158"/>
      <c r="J8" s="158"/>
      <c r="K8" s="158"/>
      <c r="L8" s="158"/>
      <c r="N8" s="195"/>
      <c r="O8" s="196"/>
      <c r="P8" s="196"/>
      <c r="Q8" s="196"/>
      <c r="R8" s="196"/>
      <c r="S8" s="196"/>
      <c r="T8" s="196"/>
      <c r="U8" s="197"/>
      <c r="V8" s="186"/>
      <c r="W8" s="187"/>
      <c r="X8" s="187"/>
      <c r="Y8" s="187"/>
      <c r="Z8" s="187"/>
      <c r="AA8" s="187"/>
      <c r="AB8" s="187"/>
      <c r="AC8" s="188"/>
      <c r="AD8" s="163"/>
      <c r="AE8" s="164"/>
      <c r="AF8" s="164"/>
      <c r="AG8" s="164"/>
      <c r="AH8" s="164"/>
      <c r="AI8" s="164"/>
      <c r="AJ8" s="164"/>
      <c r="AK8" s="165"/>
    </row>
    <row r="9" spans="1:37" ht="15.75" thickBot="1" x14ac:dyDescent="0.3">
      <c r="A9" s="88" t="s">
        <v>63</v>
      </c>
      <c r="B9" s="88"/>
      <c r="C9" s="88" t="str">
        <f t="shared" si="0"/>
        <v/>
      </c>
      <c r="D9" s="88"/>
      <c r="E9" s="78">
        <f>ROWS($D$3:D9)</f>
        <v>7</v>
      </c>
      <c r="G9" s="158"/>
      <c r="H9" s="158"/>
      <c r="I9" s="158"/>
      <c r="J9" s="158"/>
      <c r="K9" s="158"/>
      <c r="L9" s="158"/>
      <c r="N9" s="195"/>
      <c r="O9" s="196"/>
      <c r="P9" s="196"/>
      <c r="Q9" s="196"/>
      <c r="R9" s="196"/>
      <c r="S9" s="196"/>
      <c r="T9" s="196"/>
      <c r="U9" s="197"/>
      <c r="V9" s="186"/>
      <c r="W9" s="187"/>
      <c r="X9" s="187"/>
      <c r="Y9" s="187"/>
      <c r="Z9" s="187"/>
      <c r="AA9" s="187"/>
      <c r="AB9" s="187"/>
      <c r="AC9" s="188"/>
      <c r="AD9" s="163"/>
      <c r="AE9" s="164"/>
      <c r="AF9" s="164"/>
      <c r="AG9" s="164"/>
      <c r="AH9" s="164"/>
      <c r="AI9" s="164"/>
      <c r="AJ9" s="164"/>
      <c r="AK9" s="165"/>
    </row>
    <row r="10" spans="1:37" ht="15.75" thickBot="1" x14ac:dyDescent="0.3">
      <c r="A10" s="88" t="s">
        <v>66</v>
      </c>
      <c r="B10" s="88"/>
      <c r="C10" s="88"/>
      <c r="D10" s="88"/>
      <c r="E10" s="78">
        <f>ROWS($D$3:D10)</f>
        <v>8</v>
      </c>
      <c r="G10" s="158"/>
      <c r="H10" s="158"/>
      <c r="I10" s="158"/>
      <c r="J10" s="158"/>
      <c r="K10" s="158"/>
      <c r="L10" s="158"/>
      <c r="N10" s="195"/>
      <c r="O10" s="196"/>
      <c r="P10" s="196"/>
      <c r="Q10" s="196"/>
      <c r="R10" s="196"/>
      <c r="S10" s="196"/>
      <c r="T10" s="196"/>
      <c r="U10" s="197"/>
      <c r="V10" s="186"/>
      <c r="W10" s="187"/>
      <c r="X10" s="187"/>
      <c r="Y10" s="187"/>
      <c r="Z10" s="187"/>
      <c r="AA10" s="187"/>
      <c r="AB10" s="187"/>
      <c r="AC10" s="188"/>
      <c r="AD10" s="163"/>
      <c r="AE10" s="164"/>
      <c r="AF10" s="164"/>
      <c r="AG10" s="164"/>
      <c r="AH10" s="164"/>
      <c r="AI10" s="164"/>
      <c r="AJ10" s="164"/>
      <c r="AK10" s="165"/>
    </row>
    <row r="11" spans="1:37" ht="15.75" thickBot="1" x14ac:dyDescent="0.3">
      <c r="F11" s="84" t="s">
        <v>58</v>
      </c>
      <c r="G11" s="157" t="s">
        <v>94</v>
      </c>
      <c r="H11" s="158"/>
      <c r="I11" s="158"/>
      <c r="J11" s="157" t="s">
        <v>95</v>
      </c>
      <c r="K11" s="158"/>
      <c r="L11" s="158"/>
      <c r="N11" s="198"/>
      <c r="O11" s="199"/>
      <c r="P11" s="199"/>
      <c r="Q11" s="199"/>
      <c r="R11" s="199"/>
      <c r="S11" s="199"/>
      <c r="T11" s="199"/>
      <c r="U11" s="200"/>
      <c r="V11" s="189"/>
      <c r="W11" s="190"/>
      <c r="X11" s="190"/>
      <c r="Y11" s="190"/>
      <c r="Z11" s="190"/>
      <c r="AA11" s="190"/>
      <c r="AB11" s="190"/>
      <c r="AC11" s="191"/>
      <c r="AD11" s="166"/>
      <c r="AE11" s="167"/>
      <c r="AF11" s="167"/>
      <c r="AG11" s="167"/>
      <c r="AH11" s="167"/>
      <c r="AI11" s="167"/>
      <c r="AJ11" s="167"/>
      <c r="AK11" s="168"/>
    </row>
    <row r="12" spans="1:37" x14ac:dyDescent="0.25">
      <c r="A12" s="82" t="s">
        <v>10</v>
      </c>
      <c r="G12" s="158"/>
      <c r="H12" s="158"/>
      <c r="I12" s="158"/>
      <c r="J12" s="158"/>
      <c r="K12" s="158"/>
      <c r="L12" s="158"/>
      <c r="N12" s="183" t="s">
        <v>114</v>
      </c>
      <c r="O12" s="184"/>
      <c r="P12" s="184"/>
      <c r="Q12" s="184"/>
      <c r="R12" s="184"/>
      <c r="S12" s="184"/>
      <c r="T12" s="184"/>
      <c r="U12" s="185"/>
      <c r="V12" s="183" t="s">
        <v>121</v>
      </c>
      <c r="W12" s="184"/>
      <c r="X12" s="184"/>
      <c r="Y12" s="184"/>
      <c r="Z12" s="184"/>
      <c r="AA12" s="184"/>
      <c r="AB12" s="184"/>
      <c r="AC12" s="185"/>
    </row>
    <row r="13" spans="1:37" x14ac:dyDescent="0.25">
      <c r="A13" s="82" t="s">
        <v>67</v>
      </c>
      <c r="B13">
        <f>ROWS($B$13:B13)</f>
        <v>1</v>
      </c>
      <c r="G13" s="158"/>
      <c r="H13" s="158"/>
      <c r="I13" s="158"/>
      <c r="J13" s="158"/>
      <c r="K13" s="158"/>
      <c r="L13" s="158"/>
      <c r="N13" s="186"/>
      <c r="O13" s="187"/>
      <c r="P13" s="187"/>
      <c r="Q13" s="187"/>
      <c r="R13" s="187"/>
      <c r="S13" s="187"/>
      <c r="T13" s="187"/>
      <c r="U13" s="188"/>
      <c r="V13" s="186"/>
      <c r="W13" s="187"/>
      <c r="X13" s="187"/>
      <c r="Y13" s="187"/>
      <c r="Z13" s="187"/>
      <c r="AA13" s="187"/>
      <c r="AB13" s="187"/>
      <c r="AC13" s="188"/>
    </row>
    <row r="14" spans="1:37" x14ac:dyDescent="0.25">
      <c r="A14" s="82" t="s">
        <v>68</v>
      </c>
      <c r="B14" s="83">
        <f>ROWS($B$13:B14)</f>
        <v>2</v>
      </c>
      <c r="G14" s="158"/>
      <c r="H14" s="158"/>
      <c r="I14" s="158"/>
      <c r="J14" s="158"/>
      <c r="K14" s="158"/>
      <c r="L14" s="158"/>
      <c r="N14" s="186"/>
      <c r="O14" s="187"/>
      <c r="P14" s="187"/>
      <c r="Q14" s="187"/>
      <c r="R14" s="187"/>
      <c r="S14" s="187"/>
      <c r="T14" s="187"/>
      <c r="U14" s="188"/>
      <c r="V14" s="186"/>
      <c r="W14" s="187"/>
      <c r="X14" s="187"/>
      <c r="Y14" s="187"/>
      <c r="Z14" s="187"/>
      <c r="AA14" s="187"/>
      <c r="AB14" s="187"/>
      <c r="AC14" s="188"/>
    </row>
    <row r="15" spans="1:37" x14ac:dyDescent="0.25">
      <c r="A15" s="82" t="s">
        <v>69</v>
      </c>
      <c r="B15" s="83">
        <f>ROWS($B$13:B15)</f>
        <v>3</v>
      </c>
      <c r="G15" s="158"/>
      <c r="H15" s="158"/>
      <c r="I15" s="158"/>
      <c r="J15" s="158"/>
      <c r="K15" s="158"/>
      <c r="L15" s="158"/>
      <c r="N15" s="186"/>
      <c r="O15" s="187"/>
      <c r="P15" s="187"/>
      <c r="Q15" s="187"/>
      <c r="R15" s="187"/>
      <c r="S15" s="187"/>
      <c r="T15" s="187"/>
      <c r="U15" s="188"/>
      <c r="V15" s="186"/>
      <c r="W15" s="187"/>
      <c r="X15" s="187"/>
      <c r="Y15" s="187"/>
      <c r="Z15" s="187"/>
      <c r="AA15" s="187"/>
      <c r="AB15" s="187"/>
      <c r="AC15" s="188"/>
    </row>
    <row r="16" spans="1:37" ht="15.75" thickBot="1" x14ac:dyDescent="0.3">
      <c r="A16" s="82" t="s">
        <v>70</v>
      </c>
      <c r="B16" s="83">
        <f>ROWS($B$13:B16)</f>
        <v>4</v>
      </c>
      <c r="F16" s="84" t="s">
        <v>59</v>
      </c>
      <c r="G16" s="169" t="s">
        <v>102</v>
      </c>
      <c r="H16" s="169"/>
      <c r="I16" s="169"/>
      <c r="J16" s="169" t="s">
        <v>103</v>
      </c>
      <c r="K16" s="169"/>
      <c r="L16" s="169"/>
      <c r="N16" s="189"/>
      <c r="O16" s="190"/>
      <c r="P16" s="190"/>
      <c r="Q16" s="190"/>
      <c r="R16" s="190"/>
      <c r="S16" s="190"/>
      <c r="T16" s="190"/>
      <c r="U16" s="191"/>
      <c r="V16" s="189"/>
      <c r="W16" s="190"/>
      <c r="X16" s="190"/>
      <c r="Y16" s="190"/>
      <c r="Z16" s="190"/>
      <c r="AA16" s="190"/>
      <c r="AB16" s="190"/>
      <c r="AC16" s="191"/>
    </row>
    <row r="17" spans="1:29" x14ac:dyDescent="0.25">
      <c r="A17" s="82" t="s">
        <v>71</v>
      </c>
      <c r="B17" s="83">
        <f>ROWS($B$13:B17)</f>
        <v>5</v>
      </c>
      <c r="G17" s="169"/>
      <c r="H17" s="169"/>
      <c r="I17" s="169"/>
      <c r="J17" s="169"/>
      <c r="K17" s="169"/>
      <c r="L17" s="169"/>
      <c r="N17" s="183" t="s">
        <v>133</v>
      </c>
      <c r="O17" s="184"/>
      <c r="P17" s="184"/>
      <c r="Q17" s="184"/>
      <c r="R17" s="184"/>
      <c r="S17" s="184"/>
      <c r="T17" s="184"/>
      <c r="U17" s="185"/>
      <c r="V17" s="183" t="s">
        <v>122</v>
      </c>
      <c r="W17" s="184"/>
      <c r="X17" s="184"/>
      <c r="Y17" s="184"/>
      <c r="Z17" s="184"/>
      <c r="AA17" s="184"/>
      <c r="AB17" s="184"/>
      <c r="AC17" s="185"/>
    </row>
    <row r="18" spans="1:29" x14ac:dyDescent="0.25">
      <c r="A18" s="82" t="s">
        <v>72</v>
      </c>
      <c r="B18" s="83">
        <f>ROWS($B$13:B18)</f>
        <v>6</v>
      </c>
      <c r="G18" s="169"/>
      <c r="H18" s="169"/>
      <c r="I18" s="169"/>
      <c r="J18" s="169"/>
      <c r="K18" s="169"/>
      <c r="L18" s="169"/>
      <c r="N18" s="186"/>
      <c r="O18" s="187"/>
      <c r="P18" s="187"/>
      <c r="Q18" s="187"/>
      <c r="R18" s="187"/>
      <c r="S18" s="187"/>
      <c r="T18" s="187"/>
      <c r="U18" s="188"/>
      <c r="V18" s="186"/>
      <c r="W18" s="187"/>
      <c r="X18" s="187"/>
      <c r="Y18" s="187"/>
      <c r="Z18" s="187"/>
      <c r="AA18" s="187"/>
      <c r="AB18" s="187"/>
      <c r="AC18" s="188"/>
    </row>
    <row r="19" spans="1:29" x14ac:dyDescent="0.25">
      <c r="A19" s="82" t="s">
        <v>73</v>
      </c>
      <c r="B19" s="83">
        <f>ROWS($B$13:B19)</f>
        <v>7</v>
      </c>
      <c r="G19" s="169"/>
      <c r="H19" s="169"/>
      <c r="I19" s="169"/>
      <c r="J19" s="169"/>
      <c r="K19" s="169"/>
      <c r="L19" s="169"/>
      <c r="N19" s="186"/>
      <c r="O19" s="187"/>
      <c r="P19" s="187"/>
      <c r="Q19" s="187"/>
      <c r="R19" s="187"/>
      <c r="S19" s="187"/>
      <c r="T19" s="187"/>
      <c r="U19" s="188"/>
      <c r="V19" s="186"/>
      <c r="W19" s="187"/>
      <c r="X19" s="187"/>
      <c r="Y19" s="187"/>
      <c r="Z19" s="187"/>
      <c r="AA19" s="187"/>
      <c r="AB19" s="187"/>
      <c r="AC19" s="188"/>
    </row>
    <row r="20" spans="1:29" x14ac:dyDescent="0.25">
      <c r="A20" s="82" t="s">
        <v>74</v>
      </c>
      <c r="B20" s="83">
        <f>ROWS($B$13:B20)</f>
        <v>8</v>
      </c>
      <c r="G20" s="169"/>
      <c r="H20" s="169"/>
      <c r="I20" s="169"/>
      <c r="J20" s="169"/>
      <c r="K20" s="169"/>
      <c r="L20" s="169"/>
      <c r="N20" s="186"/>
      <c r="O20" s="187"/>
      <c r="P20" s="187"/>
      <c r="Q20" s="187"/>
      <c r="R20" s="187"/>
      <c r="S20" s="187"/>
      <c r="T20" s="187"/>
      <c r="U20" s="188"/>
      <c r="V20" s="186"/>
      <c r="W20" s="187"/>
      <c r="X20" s="187"/>
      <c r="Y20" s="187"/>
      <c r="Z20" s="187"/>
      <c r="AA20" s="187"/>
      <c r="AB20" s="187"/>
      <c r="AC20" s="188"/>
    </row>
    <row r="21" spans="1:29" ht="15.75" thickBot="1" x14ac:dyDescent="0.3">
      <c r="A21" s="82" t="s">
        <v>75</v>
      </c>
      <c r="B21" s="83">
        <f>ROWS($B$13:B21)</f>
        <v>9</v>
      </c>
      <c r="F21" s="84" t="s">
        <v>60</v>
      </c>
      <c r="G21" s="169" t="s">
        <v>104</v>
      </c>
      <c r="H21" s="169"/>
      <c r="I21" s="169"/>
      <c r="J21" s="169" t="s">
        <v>105</v>
      </c>
      <c r="K21" s="169"/>
      <c r="L21" s="169"/>
      <c r="N21" s="189"/>
      <c r="O21" s="190"/>
      <c r="P21" s="190"/>
      <c r="Q21" s="190"/>
      <c r="R21" s="190"/>
      <c r="S21" s="190"/>
      <c r="T21" s="190"/>
      <c r="U21" s="191"/>
      <c r="V21" s="189"/>
      <c r="W21" s="190"/>
      <c r="X21" s="190"/>
      <c r="Y21" s="190"/>
      <c r="Z21" s="190"/>
      <c r="AA21" s="190"/>
      <c r="AB21" s="190"/>
      <c r="AC21" s="191"/>
    </row>
    <row r="22" spans="1:29" x14ac:dyDescent="0.25">
      <c r="A22" s="82" t="s">
        <v>76</v>
      </c>
      <c r="B22" s="83">
        <f>ROWS($B$13:B22)</f>
        <v>10</v>
      </c>
      <c r="G22" s="169"/>
      <c r="H22" s="169"/>
      <c r="I22" s="169"/>
      <c r="J22" s="169"/>
      <c r="K22" s="169"/>
      <c r="L22" s="169"/>
      <c r="N22" s="183" t="s">
        <v>134</v>
      </c>
      <c r="O22" s="184"/>
      <c r="P22" s="184"/>
      <c r="Q22" s="184"/>
      <c r="R22" s="184"/>
      <c r="S22" s="184"/>
      <c r="T22" s="184"/>
      <c r="U22" s="185"/>
      <c r="V22" s="183" t="s">
        <v>123</v>
      </c>
      <c r="W22" s="184"/>
      <c r="X22" s="184"/>
      <c r="Y22" s="184"/>
      <c r="Z22" s="184"/>
      <c r="AA22" s="184"/>
      <c r="AB22" s="184"/>
      <c r="AC22" s="185"/>
    </row>
    <row r="23" spans="1:29" x14ac:dyDescent="0.25">
      <c r="A23" s="82" t="s">
        <v>77</v>
      </c>
      <c r="B23" s="83">
        <f>ROWS($B$13:B23)</f>
        <v>11</v>
      </c>
      <c r="G23" s="169"/>
      <c r="H23" s="169"/>
      <c r="I23" s="169"/>
      <c r="J23" s="169"/>
      <c r="K23" s="169"/>
      <c r="L23" s="169"/>
      <c r="N23" s="186"/>
      <c r="O23" s="187"/>
      <c r="P23" s="187"/>
      <c r="Q23" s="187"/>
      <c r="R23" s="187"/>
      <c r="S23" s="187"/>
      <c r="T23" s="187"/>
      <c r="U23" s="188"/>
      <c r="V23" s="186"/>
      <c r="W23" s="187"/>
      <c r="X23" s="187"/>
      <c r="Y23" s="187"/>
      <c r="Z23" s="187"/>
      <c r="AA23" s="187"/>
      <c r="AB23" s="187"/>
      <c r="AC23" s="188"/>
    </row>
    <row r="24" spans="1:29" x14ac:dyDescent="0.25">
      <c r="A24" s="82" t="s">
        <v>78</v>
      </c>
      <c r="B24" s="83">
        <f>ROWS($B$13:B24)</f>
        <v>12</v>
      </c>
      <c r="G24" s="169"/>
      <c r="H24" s="169"/>
      <c r="I24" s="169"/>
      <c r="J24" s="169"/>
      <c r="K24" s="169"/>
      <c r="L24" s="169"/>
      <c r="N24" s="186"/>
      <c r="O24" s="187"/>
      <c r="P24" s="187"/>
      <c r="Q24" s="187"/>
      <c r="R24" s="187"/>
      <c r="S24" s="187"/>
      <c r="T24" s="187"/>
      <c r="U24" s="188"/>
      <c r="V24" s="186"/>
      <c r="W24" s="187"/>
      <c r="X24" s="187"/>
      <c r="Y24" s="187"/>
      <c r="Z24" s="187"/>
      <c r="AA24" s="187"/>
      <c r="AB24" s="187"/>
      <c r="AC24" s="188"/>
    </row>
    <row r="25" spans="1:29" x14ac:dyDescent="0.25">
      <c r="A25" s="82" t="s">
        <v>79</v>
      </c>
      <c r="B25" s="83">
        <f>ROWS($B$13:B25)</f>
        <v>13</v>
      </c>
      <c r="G25" s="169"/>
      <c r="H25" s="169"/>
      <c r="I25" s="169"/>
      <c r="J25" s="169"/>
      <c r="K25" s="169"/>
      <c r="L25" s="169"/>
      <c r="N25" s="186"/>
      <c r="O25" s="187"/>
      <c r="P25" s="187"/>
      <c r="Q25" s="187"/>
      <c r="R25" s="187"/>
      <c r="S25" s="187"/>
      <c r="T25" s="187"/>
      <c r="U25" s="188"/>
      <c r="V25" s="186"/>
      <c r="W25" s="187"/>
      <c r="X25" s="187"/>
      <c r="Y25" s="187"/>
      <c r="Z25" s="187"/>
      <c r="AA25" s="187"/>
      <c r="AB25" s="187"/>
      <c r="AC25" s="188"/>
    </row>
    <row r="26" spans="1:29" ht="15.75" thickBot="1" x14ac:dyDescent="0.3">
      <c r="A26" s="82" t="s">
        <v>80</v>
      </c>
      <c r="B26" s="83">
        <f>ROWS($B$13:B26)</f>
        <v>14</v>
      </c>
      <c r="F26" s="84" t="s">
        <v>91</v>
      </c>
      <c r="G26" s="169" t="s">
        <v>106</v>
      </c>
      <c r="H26" s="169"/>
      <c r="I26" s="169"/>
      <c r="J26" s="169" t="s">
        <v>107</v>
      </c>
      <c r="K26" s="169"/>
      <c r="L26" s="169"/>
      <c r="N26" s="189"/>
      <c r="O26" s="190"/>
      <c r="P26" s="190"/>
      <c r="Q26" s="190"/>
      <c r="R26" s="190"/>
      <c r="S26" s="190"/>
      <c r="T26" s="190"/>
      <c r="U26" s="191"/>
      <c r="V26" s="189"/>
      <c r="W26" s="190"/>
      <c r="X26" s="190"/>
      <c r="Y26" s="190"/>
      <c r="Z26" s="190"/>
      <c r="AA26" s="190"/>
      <c r="AB26" s="190"/>
      <c r="AC26" s="191"/>
    </row>
    <row r="27" spans="1:29" x14ac:dyDescent="0.25">
      <c r="A27" s="82" t="s">
        <v>81</v>
      </c>
      <c r="B27" s="83">
        <f>ROWS($B$13:B27)</f>
        <v>15</v>
      </c>
      <c r="G27" s="169"/>
      <c r="H27" s="169"/>
      <c r="I27" s="169"/>
      <c r="J27" s="169"/>
      <c r="K27" s="169"/>
      <c r="L27" s="169"/>
      <c r="N27" s="183" t="s">
        <v>113</v>
      </c>
      <c r="O27" s="184"/>
      <c r="P27" s="184"/>
      <c r="Q27" s="184"/>
      <c r="R27" s="184"/>
      <c r="S27" s="184"/>
      <c r="T27" s="184"/>
      <c r="U27" s="185"/>
      <c r="V27" s="183" t="s">
        <v>124</v>
      </c>
      <c r="W27" s="184"/>
      <c r="X27" s="184"/>
      <c r="Y27" s="184"/>
      <c r="Z27" s="184"/>
      <c r="AA27" s="184"/>
      <c r="AB27" s="184"/>
      <c r="AC27" s="185"/>
    </row>
    <row r="28" spans="1:29" x14ac:dyDescent="0.25">
      <c r="A28" s="82" t="s">
        <v>82</v>
      </c>
      <c r="B28" s="83">
        <f>ROWS($B$13:B28)</f>
        <v>16</v>
      </c>
      <c r="G28" s="169"/>
      <c r="H28" s="169"/>
      <c r="I28" s="169"/>
      <c r="J28" s="169"/>
      <c r="K28" s="169"/>
      <c r="L28" s="169"/>
      <c r="N28" s="186"/>
      <c r="O28" s="187"/>
      <c r="P28" s="187"/>
      <c r="Q28" s="187"/>
      <c r="R28" s="187"/>
      <c r="S28" s="187"/>
      <c r="T28" s="187"/>
      <c r="U28" s="188"/>
      <c r="V28" s="186"/>
      <c r="W28" s="187"/>
      <c r="X28" s="187"/>
      <c r="Y28" s="187"/>
      <c r="Z28" s="187"/>
      <c r="AA28" s="187"/>
      <c r="AB28" s="187"/>
      <c r="AC28" s="188"/>
    </row>
    <row r="29" spans="1:29" x14ac:dyDescent="0.25">
      <c r="A29" s="82" t="s">
        <v>83</v>
      </c>
      <c r="B29" s="83">
        <f>ROWS($B$13:B29)</f>
        <v>17</v>
      </c>
      <c r="G29" s="169"/>
      <c r="H29" s="169"/>
      <c r="I29" s="169"/>
      <c r="J29" s="169"/>
      <c r="K29" s="169"/>
      <c r="L29" s="169"/>
      <c r="N29" s="186"/>
      <c r="O29" s="187"/>
      <c r="P29" s="187"/>
      <c r="Q29" s="187"/>
      <c r="R29" s="187"/>
      <c r="S29" s="187"/>
      <c r="T29" s="187"/>
      <c r="U29" s="188"/>
      <c r="V29" s="186"/>
      <c r="W29" s="187"/>
      <c r="X29" s="187"/>
      <c r="Y29" s="187"/>
      <c r="Z29" s="187"/>
      <c r="AA29" s="187"/>
      <c r="AB29" s="187"/>
      <c r="AC29" s="188"/>
    </row>
    <row r="30" spans="1:29" x14ac:dyDescent="0.25">
      <c r="A30" s="82" t="s">
        <v>84</v>
      </c>
      <c r="B30" s="83">
        <f>ROWS($B$13:B30)</f>
        <v>18</v>
      </c>
      <c r="G30" s="169"/>
      <c r="H30" s="169"/>
      <c r="I30" s="169"/>
      <c r="J30" s="169"/>
      <c r="K30" s="169"/>
      <c r="L30" s="169"/>
      <c r="N30" s="186"/>
      <c r="O30" s="187"/>
      <c r="P30" s="187"/>
      <c r="Q30" s="187"/>
      <c r="R30" s="187"/>
      <c r="S30" s="187"/>
      <c r="T30" s="187"/>
      <c r="U30" s="188"/>
      <c r="V30" s="186"/>
      <c r="W30" s="187"/>
      <c r="X30" s="187"/>
      <c r="Y30" s="187"/>
      <c r="Z30" s="187"/>
      <c r="AA30" s="187"/>
      <c r="AB30" s="187"/>
      <c r="AC30" s="188"/>
    </row>
    <row r="31" spans="1:29" ht="15.75" thickBot="1" x14ac:dyDescent="0.3">
      <c r="A31" s="82" t="s">
        <v>85</v>
      </c>
      <c r="B31" s="83">
        <f>ROWS($B$13:B31)</f>
        <v>19</v>
      </c>
      <c r="F31" s="84" t="s">
        <v>62</v>
      </c>
      <c r="G31" s="169" t="s">
        <v>108</v>
      </c>
      <c r="H31" s="169"/>
      <c r="I31" s="169"/>
      <c r="J31" s="169" t="s">
        <v>109</v>
      </c>
      <c r="K31" s="169"/>
      <c r="L31" s="169"/>
      <c r="N31" s="189"/>
      <c r="O31" s="190"/>
      <c r="P31" s="190"/>
      <c r="Q31" s="190"/>
      <c r="R31" s="190"/>
      <c r="S31" s="190"/>
      <c r="T31" s="190"/>
      <c r="U31" s="191"/>
      <c r="V31" s="189"/>
      <c r="W31" s="190"/>
      <c r="X31" s="190"/>
      <c r="Y31" s="190"/>
      <c r="Z31" s="190"/>
      <c r="AA31" s="190"/>
      <c r="AB31" s="190"/>
      <c r="AC31" s="191"/>
    </row>
    <row r="32" spans="1:29" x14ac:dyDescent="0.25">
      <c r="A32" s="82" t="s">
        <v>86</v>
      </c>
      <c r="B32" s="83">
        <f>ROWS($B$13:B32)</f>
        <v>20</v>
      </c>
      <c r="G32" s="169"/>
      <c r="H32" s="169"/>
      <c r="I32" s="169"/>
      <c r="J32" s="169"/>
      <c r="K32" s="169"/>
      <c r="L32" s="169"/>
      <c r="N32" s="183" t="s">
        <v>115</v>
      </c>
      <c r="O32" s="184"/>
      <c r="P32" s="184"/>
      <c r="Q32" s="184"/>
      <c r="R32" s="184"/>
      <c r="S32" s="184"/>
      <c r="T32" s="184"/>
      <c r="U32" s="185"/>
      <c r="V32" s="183" t="s">
        <v>125</v>
      </c>
      <c r="W32" s="184"/>
      <c r="X32" s="184"/>
      <c r="Y32" s="184"/>
      <c r="Z32" s="184"/>
      <c r="AA32" s="184"/>
      <c r="AB32" s="184"/>
      <c r="AC32" s="185"/>
    </row>
    <row r="33" spans="1:29" x14ac:dyDescent="0.25">
      <c r="A33" s="82" t="s">
        <v>87</v>
      </c>
      <c r="B33" s="83">
        <f>ROWS($B$13:B33)</f>
        <v>21</v>
      </c>
      <c r="G33" s="169"/>
      <c r="H33" s="169"/>
      <c r="I33" s="169"/>
      <c r="J33" s="169"/>
      <c r="K33" s="169"/>
      <c r="L33" s="169"/>
      <c r="N33" s="186"/>
      <c r="O33" s="187"/>
      <c r="P33" s="187"/>
      <c r="Q33" s="187"/>
      <c r="R33" s="187"/>
      <c r="S33" s="187"/>
      <c r="T33" s="187"/>
      <c r="U33" s="188"/>
      <c r="V33" s="186"/>
      <c r="W33" s="187"/>
      <c r="X33" s="187"/>
      <c r="Y33" s="187"/>
      <c r="Z33" s="187"/>
      <c r="AA33" s="187"/>
      <c r="AB33" s="187"/>
      <c r="AC33" s="188"/>
    </row>
    <row r="34" spans="1:29" x14ac:dyDescent="0.25">
      <c r="A34" s="82" t="s">
        <v>88</v>
      </c>
      <c r="B34" s="83">
        <f>ROWS($B$13:B34)</f>
        <v>22</v>
      </c>
      <c r="G34" s="169"/>
      <c r="H34" s="169"/>
      <c r="I34" s="169"/>
      <c r="J34" s="169"/>
      <c r="K34" s="169"/>
      <c r="L34" s="169"/>
      <c r="N34" s="186"/>
      <c r="O34" s="187"/>
      <c r="P34" s="187"/>
      <c r="Q34" s="187"/>
      <c r="R34" s="187"/>
      <c r="S34" s="187"/>
      <c r="T34" s="187"/>
      <c r="U34" s="188"/>
      <c r="V34" s="186"/>
      <c r="W34" s="187"/>
      <c r="X34" s="187"/>
      <c r="Y34" s="187"/>
      <c r="Z34" s="187"/>
      <c r="AA34" s="187"/>
      <c r="AB34" s="187"/>
      <c r="AC34" s="188"/>
    </row>
    <row r="35" spans="1:29" x14ac:dyDescent="0.25">
      <c r="G35" s="169"/>
      <c r="H35" s="169"/>
      <c r="I35" s="169"/>
      <c r="J35" s="169"/>
      <c r="K35" s="169"/>
      <c r="L35" s="169"/>
      <c r="N35" s="186"/>
      <c r="O35" s="187"/>
      <c r="P35" s="187"/>
      <c r="Q35" s="187"/>
      <c r="R35" s="187"/>
      <c r="S35" s="187"/>
      <c r="T35" s="187"/>
      <c r="U35" s="188"/>
      <c r="V35" s="186"/>
      <c r="W35" s="187"/>
      <c r="X35" s="187"/>
      <c r="Y35" s="187"/>
      <c r="Z35" s="187"/>
      <c r="AA35" s="187"/>
      <c r="AB35" s="187"/>
      <c r="AC35" s="188"/>
    </row>
    <row r="36" spans="1:29" ht="15.75" thickBot="1" x14ac:dyDescent="0.3">
      <c r="F36" s="84" t="s">
        <v>63</v>
      </c>
      <c r="G36" s="170" t="s">
        <v>111</v>
      </c>
      <c r="H36" s="170"/>
      <c r="I36" s="170"/>
      <c r="J36" s="157" t="s">
        <v>110</v>
      </c>
      <c r="K36" s="169"/>
      <c r="L36" s="169"/>
      <c r="N36" s="189"/>
      <c r="O36" s="190"/>
      <c r="P36" s="190"/>
      <c r="Q36" s="190"/>
      <c r="R36" s="190"/>
      <c r="S36" s="190"/>
      <c r="T36" s="190"/>
      <c r="U36" s="191"/>
      <c r="V36" s="189"/>
      <c r="W36" s="190"/>
      <c r="X36" s="190"/>
      <c r="Y36" s="190"/>
      <c r="Z36" s="190"/>
      <c r="AA36" s="190"/>
      <c r="AB36" s="190"/>
      <c r="AC36" s="191"/>
    </row>
    <row r="37" spans="1:29" x14ac:dyDescent="0.25">
      <c r="G37" s="170"/>
      <c r="H37" s="170"/>
      <c r="I37" s="170"/>
      <c r="J37" s="169"/>
      <c r="K37" s="169"/>
      <c r="L37" s="169"/>
      <c r="N37" s="183" t="s">
        <v>116</v>
      </c>
      <c r="O37" s="184"/>
      <c r="P37" s="184"/>
      <c r="Q37" s="184"/>
      <c r="R37" s="184"/>
      <c r="S37" s="184"/>
      <c r="T37" s="184"/>
      <c r="U37" s="185"/>
      <c r="V37" s="183" t="s">
        <v>126</v>
      </c>
      <c r="W37" s="184"/>
      <c r="X37" s="184"/>
      <c r="Y37" s="184"/>
      <c r="Z37" s="184"/>
      <c r="AA37" s="184"/>
      <c r="AB37" s="184"/>
      <c r="AC37" s="185"/>
    </row>
    <row r="38" spans="1:29" x14ac:dyDescent="0.25">
      <c r="G38" s="170"/>
      <c r="H38" s="170"/>
      <c r="I38" s="170"/>
      <c r="J38" s="169"/>
      <c r="K38" s="169"/>
      <c r="L38" s="169"/>
      <c r="N38" s="186"/>
      <c r="O38" s="187"/>
      <c r="P38" s="187"/>
      <c r="Q38" s="187"/>
      <c r="R38" s="187"/>
      <c r="S38" s="187"/>
      <c r="T38" s="187"/>
      <c r="U38" s="188"/>
      <c r="V38" s="186"/>
      <c r="W38" s="187"/>
      <c r="X38" s="187"/>
      <c r="Y38" s="187"/>
      <c r="Z38" s="187"/>
      <c r="AA38" s="187"/>
      <c r="AB38" s="187"/>
      <c r="AC38" s="188"/>
    </row>
    <row r="39" spans="1:29" x14ac:dyDescent="0.25">
      <c r="G39" s="170"/>
      <c r="H39" s="170"/>
      <c r="I39" s="170"/>
      <c r="J39" s="169"/>
      <c r="K39" s="169"/>
      <c r="L39" s="169"/>
      <c r="N39" s="186"/>
      <c r="O39" s="187"/>
      <c r="P39" s="187"/>
      <c r="Q39" s="187"/>
      <c r="R39" s="187"/>
      <c r="S39" s="187"/>
      <c r="T39" s="187"/>
      <c r="U39" s="188"/>
      <c r="V39" s="186"/>
      <c r="W39" s="187"/>
      <c r="X39" s="187"/>
      <c r="Y39" s="187"/>
      <c r="Z39" s="187"/>
      <c r="AA39" s="187"/>
      <c r="AB39" s="187"/>
      <c r="AC39" s="188"/>
    </row>
    <row r="40" spans="1:29" x14ac:dyDescent="0.25">
      <c r="G40" s="170"/>
      <c r="H40" s="170"/>
      <c r="I40" s="170"/>
      <c r="J40" s="169"/>
      <c r="K40" s="169"/>
      <c r="L40" s="169"/>
      <c r="N40" s="186"/>
      <c r="O40" s="187"/>
      <c r="P40" s="187"/>
      <c r="Q40" s="187"/>
      <c r="R40" s="187"/>
      <c r="S40" s="187"/>
      <c r="T40" s="187"/>
      <c r="U40" s="188"/>
      <c r="V40" s="186"/>
      <c r="W40" s="187"/>
      <c r="X40" s="187"/>
      <c r="Y40" s="187"/>
      <c r="Z40" s="187"/>
      <c r="AA40" s="187"/>
      <c r="AB40" s="187"/>
      <c r="AC40" s="188"/>
    </row>
    <row r="41" spans="1:29" ht="15.75" thickBot="1" x14ac:dyDescent="0.3">
      <c r="N41" s="189"/>
      <c r="O41" s="190"/>
      <c r="P41" s="190"/>
      <c r="Q41" s="190"/>
      <c r="R41" s="190"/>
      <c r="S41" s="190"/>
      <c r="T41" s="190"/>
      <c r="U41" s="191"/>
      <c r="V41" s="189"/>
      <c r="W41" s="190"/>
      <c r="X41" s="190"/>
      <c r="Y41" s="190"/>
      <c r="Z41" s="190"/>
      <c r="AA41" s="190"/>
      <c r="AB41" s="190"/>
      <c r="AC41" s="191"/>
    </row>
    <row r="42" spans="1:29" x14ac:dyDescent="0.25">
      <c r="N42" s="183" t="s">
        <v>118</v>
      </c>
      <c r="O42" s="184"/>
      <c r="P42" s="184"/>
      <c r="Q42" s="184"/>
      <c r="R42" s="184"/>
      <c r="S42" s="184"/>
      <c r="T42" s="184"/>
      <c r="U42" s="185"/>
      <c r="V42" s="183" t="s">
        <v>127</v>
      </c>
      <c r="W42" s="184"/>
      <c r="X42" s="184"/>
      <c r="Y42" s="184"/>
      <c r="Z42" s="184"/>
      <c r="AA42" s="184"/>
      <c r="AB42" s="184"/>
      <c r="AC42" s="185"/>
    </row>
    <row r="43" spans="1:29" x14ac:dyDescent="0.25">
      <c r="N43" s="186"/>
      <c r="O43" s="187"/>
      <c r="P43" s="187"/>
      <c r="Q43" s="187"/>
      <c r="R43" s="187"/>
      <c r="S43" s="187"/>
      <c r="T43" s="187"/>
      <c r="U43" s="188"/>
      <c r="V43" s="186"/>
      <c r="W43" s="187"/>
      <c r="X43" s="187"/>
      <c r="Y43" s="187"/>
      <c r="Z43" s="187"/>
      <c r="AA43" s="187"/>
      <c r="AB43" s="187"/>
      <c r="AC43" s="188"/>
    </row>
    <row r="44" spans="1:29" x14ac:dyDescent="0.25">
      <c r="B44" s="84" t="s">
        <v>112</v>
      </c>
      <c r="N44" s="186"/>
      <c r="O44" s="187"/>
      <c r="P44" s="187"/>
      <c r="Q44" s="187"/>
      <c r="R44" s="187"/>
      <c r="S44" s="187"/>
      <c r="T44" s="187"/>
      <c r="U44" s="188"/>
      <c r="V44" s="186"/>
      <c r="W44" s="187"/>
      <c r="X44" s="187"/>
      <c r="Y44" s="187"/>
      <c r="Z44" s="187"/>
      <c r="AA44" s="187"/>
      <c r="AB44" s="187"/>
      <c r="AC44" s="188"/>
    </row>
    <row r="45" spans="1:29" x14ac:dyDescent="0.25">
      <c r="N45" s="186"/>
      <c r="O45" s="187"/>
      <c r="P45" s="187"/>
      <c r="Q45" s="187"/>
      <c r="R45" s="187"/>
      <c r="S45" s="187"/>
      <c r="T45" s="187"/>
      <c r="U45" s="188"/>
      <c r="V45" s="186"/>
      <c r="W45" s="187"/>
      <c r="X45" s="187"/>
      <c r="Y45" s="187"/>
      <c r="Z45" s="187"/>
      <c r="AA45" s="187"/>
      <c r="AB45" s="187"/>
      <c r="AC45" s="188"/>
    </row>
    <row r="46" spans="1:29" ht="15.75" thickBot="1" x14ac:dyDescent="0.3">
      <c r="N46" s="189"/>
      <c r="O46" s="190"/>
      <c r="P46" s="190"/>
      <c r="Q46" s="190"/>
      <c r="R46" s="190"/>
      <c r="S46" s="190"/>
      <c r="T46" s="190"/>
      <c r="U46" s="191"/>
      <c r="V46" s="189"/>
      <c r="W46" s="190"/>
      <c r="X46" s="190"/>
      <c r="Y46" s="190"/>
      <c r="Z46" s="190"/>
      <c r="AA46" s="190"/>
      <c r="AB46" s="190"/>
      <c r="AC46" s="191"/>
    </row>
    <row r="47" spans="1:29" x14ac:dyDescent="0.25">
      <c r="N47" s="183" t="s">
        <v>117</v>
      </c>
      <c r="O47" s="184"/>
      <c r="P47" s="184"/>
      <c r="Q47" s="184"/>
      <c r="R47" s="184"/>
      <c r="S47" s="184"/>
      <c r="T47" s="184"/>
      <c r="U47" s="185"/>
      <c r="V47" s="183" t="s">
        <v>128</v>
      </c>
      <c r="W47" s="184"/>
      <c r="X47" s="184"/>
      <c r="Y47" s="184"/>
      <c r="Z47" s="184"/>
      <c r="AA47" s="184"/>
      <c r="AB47" s="184"/>
      <c r="AC47" s="185"/>
    </row>
    <row r="48" spans="1:29" x14ac:dyDescent="0.25">
      <c r="N48" s="186"/>
      <c r="O48" s="187"/>
      <c r="P48" s="187"/>
      <c r="Q48" s="187"/>
      <c r="R48" s="187"/>
      <c r="S48" s="187"/>
      <c r="T48" s="187"/>
      <c r="U48" s="188"/>
      <c r="V48" s="186"/>
      <c r="W48" s="187"/>
      <c r="X48" s="187"/>
      <c r="Y48" s="187"/>
      <c r="Z48" s="187"/>
      <c r="AA48" s="187"/>
      <c r="AB48" s="187"/>
      <c r="AC48" s="188"/>
    </row>
    <row r="49" spans="14:29" x14ac:dyDescent="0.25">
      <c r="N49" s="186"/>
      <c r="O49" s="187"/>
      <c r="P49" s="187"/>
      <c r="Q49" s="187"/>
      <c r="R49" s="187"/>
      <c r="S49" s="187"/>
      <c r="T49" s="187"/>
      <c r="U49" s="188"/>
      <c r="V49" s="186"/>
      <c r="W49" s="187"/>
      <c r="X49" s="187"/>
      <c r="Y49" s="187"/>
      <c r="Z49" s="187"/>
      <c r="AA49" s="187"/>
      <c r="AB49" s="187"/>
      <c r="AC49" s="188"/>
    </row>
    <row r="50" spans="14:29" x14ac:dyDescent="0.25">
      <c r="N50" s="186"/>
      <c r="O50" s="187"/>
      <c r="P50" s="187"/>
      <c r="Q50" s="187"/>
      <c r="R50" s="187"/>
      <c r="S50" s="187"/>
      <c r="T50" s="187"/>
      <c r="U50" s="188"/>
      <c r="V50" s="186"/>
      <c r="W50" s="187"/>
      <c r="X50" s="187"/>
      <c r="Y50" s="187"/>
      <c r="Z50" s="187"/>
      <c r="AA50" s="187"/>
      <c r="AB50" s="187"/>
      <c r="AC50" s="188"/>
    </row>
    <row r="51" spans="14:29" ht="15.75" thickBot="1" x14ac:dyDescent="0.3">
      <c r="N51" s="189"/>
      <c r="O51" s="190"/>
      <c r="P51" s="190"/>
      <c r="Q51" s="190"/>
      <c r="R51" s="190"/>
      <c r="S51" s="190"/>
      <c r="T51" s="190"/>
      <c r="U51" s="191"/>
      <c r="V51" s="189"/>
      <c r="W51" s="190"/>
      <c r="X51" s="190"/>
      <c r="Y51" s="190"/>
      <c r="Z51" s="190"/>
      <c r="AA51" s="190"/>
      <c r="AB51" s="190"/>
      <c r="AC51" s="191"/>
    </row>
  </sheetData>
  <mergeCells count="37">
    <mergeCell ref="AD2:AK6"/>
    <mergeCell ref="AD7:AK11"/>
    <mergeCell ref="N42:U46"/>
    <mergeCell ref="N47:U51"/>
    <mergeCell ref="V2:AC6"/>
    <mergeCell ref="V7:AC11"/>
    <mergeCell ref="V12:AC16"/>
    <mergeCell ref="V17:AC21"/>
    <mergeCell ref="V22:AC26"/>
    <mergeCell ref="V27:AC31"/>
    <mergeCell ref="V32:AC36"/>
    <mergeCell ref="V37:AC41"/>
    <mergeCell ref="V42:AC46"/>
    <mergeCell ref="V47:AC51"/>
    <mergeCell ref="N27:U31"/>
    <mergeCell ref="N2:U6"/>
    <mergeCell ref="N7:U11"/>
    <mergeCell ref="N12:U16"/>
    <mergeCell ref="N32:U36"/>
    <mergeCell ref="N17:U21"/>
    <mergeCell ref="N22:U26"/>
    <mergeCell ref="N37:U41"/>
    <mergeCell ref="G2:H2"/>
    <mergeCell ref="G26:I30"/>
    <mergeCell ref="G31:I35"/>
    <mergeCell ref="G36:I40"/>
    <mergeCell ref="J26:L30"/>
    <mergeCell ref="J31:L35"/>
    <mergeCell ref="J36:L40"/>
    <mergeCell ref="G6:I10"/>
    <mergeCell ref="J6:L10"/>
    <mergeCell ref="G11:I15"/>
    <mergeCell ref="G16:I20"/>
    <mergeCell ref="G21:I25"/>
    <mergeCell ref="J11:L15"/>
    <mergeCell ref="J16:L20"/>
    <mergeCell ref="J21:L25"/>
  </mergeCells>
  <dataValidations count="1">
    <dataValidation type="list" allowBlank="1" showInputMessage="1" showErrorMessage="1" sqref="G2:H2">
      <formula1>Race</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37</vt:i4>
      </vt:variant>
    </vt:vector>
  </HeadingPairs>
  <TitlesOfParts>
    <vt:vector size="40" baseType="lpstr">
      <vt:lpstr>Feuil1</vt:lpstr>
      <vt:lpstr>Feuille3</vt:lpstr>
      <vt:lpstr>Settings</vt:lpstr>
      <vt:lpstr>AsAs</vt:lpstr>
      <vt:lpstr>AsEl</vt:lpstr>
      <vt:lpstr>AsEo</vt:lpstr>
      <vt:lpstr>AsGe</vt:lpstr>
      <vt:lpstr>AsHu</vt:lpstr>
      <vt:lpstr>AsNa</vt:lpstr>
      <vt:lpstr>AsVa</vt:lpstr>
      <vt:lpstr>Classe</vt:lpstr>
      <vt:lpstr>CptAl</vt:lpstr>
      <vt:lpstr>CptAr</vt:lpstr>
      <vt:lpstr>CptArc</vt:lpstr>
      <vt:lpstr>CptAs</vt:lpstr>
      <vt:lpstr>CptBa</vt:lpstr>
      <vt:lpstr>CptBe</vt:lpstr>
      <vt:lpstr>CptBr</vt:lpstr>
      <vt:lpstr>CptCh</vt:lpstr>
      <vt:lpstr>CptDr</vt:lpstr>
      <vt:lpstr>CptEs</vt:lpstr>
      <vt:lpstr>CptEv</vt:lpstr>
      <vt:lpstr>CptFo</vt:lpstr>
      <vt:lpstr>CptGe</vt:lpstr>
      <vt:lpstr>CptMa</vt:lpstr>
      <vt:lpstr>CptMo</vt:lpstr>
      <vt:lpstr>CptPa</vt:lpstr>
      <vt:lpstr>CptPo</vt:lpstr>
      <vt:lpstr>CptPr</vt:lpstr>
      <vt:lpstr>CptRa</vt:lpstr>
      <vt:lpstr>CptSo</vt:lpstr>
      <vt:lpstr>CptVo</vt:lpstr>
      <vt:lpstr>Race</vt:lpstr>
      <vt:lpstr>TrAs</vt:lpstr>
      <vt:lpstr>TrEl</vt:lpstr>
      <vt:lpstr>TrEo</vt:lpstr>
      <vt:lpstr>TrGe</vt:lpstr>
      <vt:lpstr>TrHu</vt:lpstr>
      <vt:lpstr>TrNa</vt:lpstr>
      <vt:lpstr>TrVa</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commercial</cp:lastModifiedBy>
  <dcterms:modified xsi:type="dcterms:W3CDTF">2020-05-13T23:02:36Z</dcterms:modified>
</cp:coreProperties>
</file>