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nathan.conte\Desktop\a sup\"/>
    </mc:Choice>
  </mc:AlternateContent>
  <xr:revisionPtr revIDLastSave="0" documentId="13_ncr:1_{EFBCF91D-D943-4D16-9760-DD09AF88E905}" xr6:coauthVersionLast="46" xr6:coauthVersionMax="46" xr10:uidLastSave="{00000000-0000-0000-0000-000000000000}"/>
  <bookViews>
    <workbookView xWindow="28680" yWindow="-120" windowWidth="29040" windowHeight="15840" xr2:uid="{00000000-000D-0000-FFFF-FFFF00000000}"/>
  </bookViews>
  <sheets>
    <sheet name="Gestion des stock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1" l="1"/>
  <c r="E4" i="1" s="1"/>
  <c r="E11" i="1" l="1"/>
  <c r="F11" i="1" s="1"/>
  <c r="E10" i="1"/>
  <c r="F10" i="1" s="1"/>
  <c r="E9" i="1"/>
  <c r="F9" i="1" s="1"/>
  <c r="E6" i="1"/>
  <c r="F6" i="1" s="1"/>
  <c r="E5" i="1"/>
  <c r="F5" i="1" s="1"/>
  <c r="E8" i="1"/>
  <c r="F8" i="1" s="1"/>
  <c r="E7" i="1"/>
  <c r="F7" i="1" s="1"/>
  <c r="E12" i="1"/>
  <c r="F12" i="1" s="1"/>
  <c r="F4" i="1"/>
</calcChain>
</file>

<file path=xl/sharedStrings.xml><?xml version="1.0" encoding="utf-8"?>
<sst xmlns="http://schemas.openxmlformats.org/spreadsheetml/2006/main" count="18" uniqueCount="18">
  <si>
    <t>Gestion des stocks</t>
  </si>
  <si>
    <t>Date d'aujourd'hui</t>
  </si>
  <si>
    <t>Article</t>
  </si>
  <si>
    <t>Quantité</t>
  </si>
  <si>
    <t>Jours restants</t>
  </si>
  <si>
    <t>Statut</t>
  </si>
  <si>
    <t>Jus de pomme</t>
  </si>
  <si>
    <t>Bonbons</t>
  </si>
  <si>
    <t>Date de péremption</t>
  </si>
  <si>
    <t>Jus d'oranges</t>
  </si>
  <si>
    <t>TEST 1</t>
  </si>
  <si>
    <t>TEST 2</t>
  </si>
  <si>
    <t>TEST 3</t>
  </si>
  <si>
    <t>Gateaux</t>
  </si>
  <si>
    <t>Prince Lu</t>
  </si>
  <si>
    <t>TEST 4</t>
  </si>
  <si>
    <t>N°</t>
  </si>
  <si>
    <t>mail de péremption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</si>
</sst>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sz val="10"/>
      <name val="Courier New"/>
      <family val="3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rgb="FFC0C0C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rgb="FFC0C0C0"/>
      </patternFill>
    </fill>
  </fills>
  <borders count="2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2" xfId="0" applyFont="1" applyBorder="1"/>
    <xf numFmtId="0" fontId="1" fillId="2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" fontId="3" fillId="0" borderId="12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14" fontId="2" fillId="0" borderId="11" xfId="0" applyNumberFormat="1" applyFont="1" applyBorder="1" applyAlignment="1">
      <alignment horizontal="center"/>
    </xf>
    <xf numFmtId="14" fontId="2" fillId="0" borderId="15" xfId="0" applyNumberFormat="1" applyFont="1" applyBorder="1" applyAlignment="1">
      <alignment horizontal="center"/>
    </xf>
    <xf numFmtId="0" fontId="5" fillId="0" borderId="0" xfId="0" applyFont="1"/>
    <xf numFmtId="0" fontId="3" fillId="3" borderId="12" xfId="0" applyFont="1" applyFill="1" applyBorder="1"/>
    <xf numFmtId="0" fontId="3" fillId="3" borderId="17" xfId="0" applyFont="1" applyFill="1" applyBorder="1"/>
    <xf numFmtId="0" fontId="2" fillId="0" borderId="16" xfId="0" applyFont="1" applyBorder="1" applyAlignment="1">
      <alignment horizontal="center"/>
    </xf>
    <xf numFmtId="0" fontId="2" fillId="3" borderId="18" xfId="0" applyFont="1" applyFill="1" applyBorder="1"/>
    <xf numFmtId="0" fontId="3" fillId="3" borderId="19" xfId="0" applyFont="1" applyFill="1" applyBorder="1"/>
    <xf numFmtId="0" fontId="3" fillId="3" borderId="19" xfId="0" applyFont="1" applyFill="1" applyBorder="1" applyAlignment="1">
      <alignment horizontal="center"/>
    </xf>
    <xf numFmtId="14" fontId="3" fillId="3" borderId="19" xfId="0" applyNumberFormat="1" applyFont="1" applyFill="1" applyBorder="1" applyAlignment="1">
      <alignment horizontal="left"/>
    </xf>
    <xf numFmtId="0" fontId="2" fillId="3" borderId="20" xfId="0" applyFont="1" applyFill="1" applyBorder="1"/>
    <xf numFmtId="0" fontId="3" fillId="5" borderId="8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3" fillId="5" borderId="16" xfId="0" applyFont="1" applyFill="1" applyBorder="1" applyAlignment="1">
      <alignment horizontal="center"/>
    </xf>
    <xf numFmtId="0" fontId="3" fillId="4" borderId="16" xfId="0" applyFont="1" applyFill="1" applyBorder="1" applyAlignment="1"/>
    <xf numFmtId="14" fontId="3" fillId="4" borderId="16" xfId="0" applyNumberFormat="1" applyFont="1" applyFill="1" applyBorder="1" applyAlignment="1">
      <alignment horizontal="center" vertical="center"/>
    </xf>
    <xf numFmtId="0" fontId="2" fillId="4" borderId="1" xfId="0" applyFont="1" applyFill="1" applyBorder="1"/>
    <xf numFmtId="14" fontId="3" fillId="4" borderId="1" xfId="0" applyNumberFormat="1" applyFont="1" applyFill="1" applyBorder="1" applyAlignment="1">
      <alignment horizontal="center"/>
    </xf>
    <xf numFmtId="0" fontId="1" fillId="4" borderId="2" xfId="0" applyFont="1" applyFill="1" applyBorder="1"/>
    <xf numFmtId="0" fontId="0" fillId="4" borderId="0" xfId="0" applyFill="1"/>
    <xf numFmtId="22" fontId="2" fillId="3" borderId="19" xfId="0" applyNumberFormat="1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/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rgb="FFC0C0C0"/>
          <bgColor theme="0" tint="-0.14999847407452621"/>
        </patternFill>
      </fill>
      <border diagonalUp="0" diagonalDown="0">
        <left/>
        <right style="medium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ill>
        <patternFill patternType="solid">
          <fgColor rgb="FFC0C0C0"/>
          <bgColor theme="1" tint="4.9989318521683403E-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Medium4"/>
  <colors>
    <mruColors>
      <color rgb="FF00B1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F99F91-FEE9-446A-9589-DE50499EF4F6}" name="Tableau1" displayName="Tableau1" ref="A3:F12" totalsRowShown="0" headerRowDxfId="8" headerRowBorderDxfId="7" tableBorderDxfId="6">
  <autoFilter ref="A3:F12" xr:uid="{EFE0EAE3-00C6-41B4-A4C6-CC834DC059B8}"/>
  <tableColumns count="6">
    <tableColumn id="1" xr3:uid="{B173E6B2-A60E-45FF-86C3-646B307F5E30}" name="N°" dataDxfId="5"/>
    <tableColumn id="2" xr3:uid="{8162EC36-F7D5-476F-9AA0-CC2AC7F9F5EE}" name="Article" dataDxfId="4"/>
    <tableColumn id="3" xr3:uid="{B49B03B5-1FD7-4E0A-88A4-DA3873BA546A}" name="Quantité" dataDxfId="3"/>
    <tableColumn id="4" xr3:uid="{902792FD-7E31-4C46-9675-D3912B852D86}" name="Date de péremption" dataDxfId="2"/>
    <tableColumn id="6" xr3:uid="{059A0F1C-4814-4349-9D5C-6988B3969619}" name="Jours restants" dataDxfId="1">
      <calculatedColumnFormula>D4-$E$1</calculatedColumnFormula>
    </tableColumn>
    <tableColumn id="7" xr3:uid="{D4733264-DE88-4137-AC0C-48D71DDA9925}" name="Statut" dataDxfId="0">
      <calculatedColumnFormula>IF(B4=0,"",(IF($E$1-D4&gt;=0,"Périmé",IF(E4&lt;7,"Bientôt périmé","Ok"))))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2"/>
  <sheetViews>
    <sheetView tabSelected="1" workbookViewId="0">
      <selection activeCell="E20" sqref="E20"/>
    </sheetView>
  </sheetViews>
  <sheetFormatPr baseColWidth="10" defaultColWidth="17.28515625" defaultRowHeight="15.75" customHeight="1" x14ac:dyDescent="0.2"/>
  <cols>
    <col min="1" max="1" width="7.85546875" customWidth="1"/>
    <col min="2" max="2" width="19.5703125" customWidth="1"/>
    <col min="3" max="3" width="14.5703125" customWidth="1"/>
    <col min="4" max="4" width="23" customWidth="1"/>
    <col min="5" max="5" width="17.42578125" customWidth="1"/>
    <col min="6" max="6" width="17.42578125" style="11" customWidth="1"/>
    <col min="7" max="16" width="9.140625" customWidth="1"/>
  </cols>
  <sheetData>
    <row r="1" spans="1:16" s="30" customFormat="1" ht="21.75" customHeight="1" thickBot="1" x14ac:dyDescent="0.4">
      <c r="A1" s="27"/>
      <c r="B1" s="32" t="s">
        <v>0</v>
      </c>
      <c r="C1" s="33"/>
      <c r="D1" s="28" t="s">
        <v>1</v>
      </c>
      <c r="E1" s="26">
        <f ca="1">TODAY()</f>
        <v>44279</v>
      </c>
      <c r="F1" s="25"/>
      <c r="G1" s="29"/>
      <c r="H1" s="29"/>
      <c r="I1" s="29"/>
      <c r="J1" s="29"/>
      <c r="K1" s="29"/>
      <c r="L1" s="29"/>
      <c r="M1" s="29"/>
      <c r="N1" s="29"/>
      <c r="O1" s="29"/>
      <c r="P1" s="29"/>
    </row>
    <row r="2" spans="1:16" ht="13.5" customHeight="1" x14ac:dyDescent="0.25">
      <c r="A2" s="15"/>
      <c r="B2" s="16"/>
      <c r="C2" s="17"/>
      <c r="D2" s="18" t="s">
        <v>17</v>
      </c>
      <c r="E2" s="31">
        <v>44279.673437500001</v>
      </c>
      <c r="F2" s="19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14.25" customHeight="1" thickBot="1" x14ac:dyDescent="0.3">
      <c r="A3" s="20" t="s">
        <v>16</v>
      </c>
      <c r="B3" s="21" t="s">
        <v>2</v>
      </c>
      <c r="C3" s="22" t="s">
        <v>3</v>
      </c>
      <c r="D3" s="23" t="s">
        <v>8</v>
      </c>
      <c r="E3" s="20" t="s">
        <v>4</v>
      </c>
      <c r="F3" s="24" t="s">
        <v>5</v>
      </c>
      <c r="G3" s="2"/>
      <c r="H3" s="3"/>
      <c r="I3" s="3"/>
      <c r="J3" s="3"/>
      <c r="K3" s="3"/>
      <c r="L3" s="3"/>
      <c r="M3" s="3"/>
      <c r="N3" s="3"/>
      <c r="O3" s="3"/>
      <c r="P3" s="3"/>
    </row>
    <row r="4" spans="1:16" ht="14.25" customHeight="1" thickBot="1" x14ac:dyDescent="0.3">
      <c r="A4" s="12">
        <v>1</v>
      </c>
      <c r="B4" s="7" t="s">
        <v>9</v>
      </c>
      <c r="C4" s="4">
        <v>3</v>
      </c>
      <c r="D4" s="9">
        <v>44267</v>
      </c>
      <c r="E4" s="5">
        <f t="shared" ref="E4:E12" ca="1" si="0">D4-$E$1</f>
        <v>-12</v>
      </c>
      <c r="F4" s="14" t="str">
        <f t="shared" ref="F4:F12" ca="1" si="1">IF(B4=0,"",(IF($E$1-D4&gt;=0,"Périmé",IF(E4&lt;7,"Bientôt périmé","Ok"))))</f>
        <v>Périmé</v>
      </c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ht="14.25" customHeight="1" thickBot="1" x14ac:dyDescent="0.3">
      <c r="A5" s="13">
        <v>2</v>
      </c>
      <c r="B5" s="8" t="s">
        <v>6</v>
      </c>
      <c r="C5" s="6">
        <v>5</v>
      </c>
      <c r="D5" s="10">
        <v>44287</v>
      </c>
      <c r="E5" s="5">
        <f t="shared" ca="1" si="0"/>
        <v>8</v>
      </c>
      <c r="F5" s="14" t="str">
        <f t="shared" ca="1" si="1"/>
        <v>Ok</v>
      </c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ht="14.25" customHeight="1" thickBot="1" x14ac:dyDescent="0.3">
      <c r="A6" s="13">
        <v>3</v>
      </c>
      <c r="B6" s="8" t="s">
        <v>10</v>
      </c>
      <c r="C6" s="6">
        <v>3</v>
      </c>
      <c r="D6" s="10">
        <v>44287</v>
      </c>
      <c r="E6" s="5">
        <f t="shared" ca="1" si="0"/>
        <v>8</v>
      </c>
      <c r="F6" s="14" t="str">
        <f t="shared" ca="1" si="1"/>
        <v>Ok</v>
      </c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ht="14.25" customHeight="1" thickBot="1" x14ac:dyDescent="0.3">
      <c r="A7" s="13">
        <v>4</v>
      </c>
      <c r="B7" s="8" t="s">
        <v>11</v>
      </c>
      <c r="C7" s="6">
        <v>5</v>
      </c>
      <c r="D7" s="10">
        <v>44284</v>
      </c>
      <c r="E7" s="5">
        <f t="shared" ca="1" si="0"/>
        <v>5</v>
      </c>
      <c r="F7" s="14" t="str">
        <f t="shared" ca="1" si="1"/>
        <v>Bientôt périmé</v>
      </c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ht="14.25" customHeight="1" thickBot="1" x14ac:dyDescent="0.3">
      <c r="A8" s="13">
        <v>5</v>
      </c>
      <c r="B8" s="8" t="s">
        <v>12</v>
      </c>
      <c r="C8" s="6">
        <v>2</v>
      </c>
      <c r="D8" s="10">
        <v>44289</v>
      </c>
      <c r="E8" s="5">
        <f t="shared" ca="1" si="0"/>
        <v>10</v>
      </c>
      <c r="F8" s="14" t="str">
        <f t="shared" ca="1" si="1"/>
        <v>Ok</v>
      </c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ht="14.25" customHeight="1" thickBot="1" x14ac:dyDescent="0.3">
      <c r="A9" s="13">
        <v>6</v>
      </c>
      <c r="B9" s="8" t="s">
        <v>7</v>
      </c>
      <c r="C9" s="6">
        <v>10</v>
      </c>
      <c r="D9" s="10">
        <v>44290</v>
      </c>
      <c r="E9" s="5">
        <f t="shared" ca="1" si="0"/>
        <v>11</v>
      </c>
      <c r="F9" s="14" t="str">
        <f t="shared" ca="1" si="1"/>
        <v>Ok</v>
      </c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4.25" customHeight="1" thickBot="1" x14ac:dyDescent="0.3">
      <c r="A10" s="13">
        <v>7</v>
      </c>
      <c r="B10" s="8" t="s">
        <v>13</v>
      </c>
      <c r="C10" s="6">
        <v>5</v>
      </c>
      <c r="D10" s="10">
        <v>44291</v>
      </c>
      <c r="E10" s="5">
        <f t="shared" ca="1" si="0"/>
        <v>12</v>
      </c>
      <c r="F10" s="14" t="str">
        <f t="shared" ca="1" si="1"/>
        <v>Ok</v>
      </c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ht="14.25" customHeight="1" thickBot="1" x14ac:dyDescent="0.3">
      <c r="A11" s="13">
        <v>8</v>
      </c>
      <c r="B11" s="8" t="s">
        <v>14</v>
      </c>
      <c r="C11" s="6">
        <v>25</v>
      </c>
      <c r="D11" s="10">
        <v>44502</v>
      </c>
      <c r="E11" s="5">
        <f t="shared" ca="1" si="0"/>
        <v>223</v>
      </c>
      <c r="F11" s="14" t="str">
        <f t="shared" ca="1" si="1"/>
        <v>Ok</v>
      </c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ht="14.25" customHeight="1" thickBot="1" x14ac:dyDescent="0.3">
      <c r="A12" s="13">
        <v>9</v>
      </c>
      <c r="B12" s="8" t="s">
        <v>15</v>
      </c>
      <c r="C12" s="6">
        <v>100</v>
      </c>
      <c r="D12" s="10">
        <v>45233</v>
      </c>
      <c r="E12" s="5">
        <f t="shared" ca="1" si="0"/>
        <v>954</v>
      </c>
      <c r="F12" s="14" t="str">
        <f t="shared" ca="1" si="1"/>
        <v>Ok</v>
      </c>
      <c r="G12" s="1"/>
      <c r="H12" s="1"/>
      <c r="I12" s="1"/>
      <c r="J12" s="1"/>
      <c r="K12" s="1"/>
      <c r="L12" s="1"/>
      <c r="M12" s="1"/>
      <c r="N12" s="1"/>
      <c r="O12" s="1"/>
      <c r="P12" s="1"/>
    </row>
  </sheetData>
  <mergeCells count="1">
    <mergeCell ref="B1:C1"/>
  </mergeCells>
  <conditionalFormatting sqref="F2:F1048576">
    <cfRule type="beginsWith" dxfId="11" priority="1" operator="beginsWith" text="Péri">
      <formula>LEFT(F2,LEN("Péri"))="Péri"</formula>
    </cfRule>
    <cfRule type="beginsWith" dxfId="10" priority="2" operator="beginsWith" text="Bien">
      <formula>LEFT(F2,LEN("Bien"))="Bien"</formula>
    </cfRule>
    <cfRule type="containsText" dxfId="9" priority="5" operator="containsText" text="Ok">
      <formula>NOT(ISERROR(SEARCH("Ok",F2)))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des stocks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Laurie Martins</dc:creator>
  <cp:lastModifiedBy>CONTE Jonathan</cp:lastModifiedBy>
  <dcterms:created xsi:type="dcterms:W3CDTF">2021-03-24T09:22:21Z</dcterms:created>
  <dcterms:modified xsi:type="dcterms:W3CDTF">2021-03-24T15:20:44Z</dcterms:modified>
</cp:coreProperties>
</file>