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TEST EP (2)" sheetId="1" r:id="rId1"/>
    <sheet name="Feuil1" sheetId="2" r:id="rId2"/>
  </sheets>
  <definedNames>
    <definedName name="_xlnm._FilterDatabase" localSheetId="0" hidden="1">'TEST EP (2)'!$A$1:$J$1</definedName>
  </definedNames>
  <calcPr calcId="145621"/>
</workbook>
</file>

<file path=xl/calcChain.xml><?xml version="1.0" encoding="utf-8"?>
<calcChain xmlns="http://schemas.openxmlformats.org/spreadsheetml/2006/main">
  <c r="J2" i="1" l="1"/>
  <c r="J6" i="1" l="1"/>
  <c r="J3" i="1"/>
  <c r="J4" i="1"/>
  <c r="J5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8" i="1"/>
  <c r="J29" i="1"/>
  <c r="J30" i="1"/>
  <c r="J31" i="1"/>
  <c r="J32" i="1"/>
  <c r="J33" i="1"/>
  <c r="J34" i="1"/>
  <c r="J35" i="1"/>
  <c r="J36" i="1"/>
  <c r="J37" i="1"/>
  <c r="J38" i="1"/>
  <c r="J39" i="1"/>
</calcChain>
</file>

<file path=xl/sharedStrings.xml><?xml version="1.0" encoding="utf-8"?>
<sst xmlns="http://schemas.openxmlformats.org/spreadsheetml/2006/main" count="171" uniqueCount="51">
  <si>
    <t/>
  </si>
  <si>
    <t>10105534448</t>
  </si>
  <si>
    <t>Electricité</t>
  </si>
  <si>
    <t>10102650916</t>
  </si>
  <si>
    <t>10099759632</t>
  </si>
  <si>
    <t>10096949460</t>
  </si>
  <si>
    <t>10094091254</t>
  </si>
  <si>
    <t>10091305153</t>
  </si>
  <si>
    <t>10088724803</t>
  </si>
  <si>
    <t>10090242544</t>
  </si>
  <si>
    <t>10087194548</t>
  </si>
  <si>
    <t>10085808102</t>
  </si>
  <si>
    <t>10082910866</t>
  </si>
  <si>
    <t>10084336646</t>
  </si>
  <si>
    <t>10081415723</t>
  </si>
  <si>
    <t>10079954496</t>
  </si>
  <si>
    <t>10078584475</t>
  </si>
  <si>
    <t>10077111054</t>
  </si>
  <si>
    <t>10075697047</t>
  </si>
  <si>
    <t>10074281275</t>
  </si>
  <si>
    <t>10071367057</t>
  </si>
  <si>
    <t>10072906025</t>
  </si>
  <si>
    <t>10095472513</t>
  </si>
  <si>
    <t>106002112321</t>
  </si>
  <si>
    <t>900000886841</t>
  </si>
  <si>
    <t>100003596711</t>
  </si>
  <si>
    <t>19909696051162</t>
  </si>
  <si>
    <t>10095924195</t>
  </si>
  <si>
    <t>10094523629</t>
  </si>
  <si>
    <t>10091778001</t>
  </si>
  <si>
    <t>10089835689</t>
  </si>
  <si>
    <t>19909406615551</t>
  </si>
  <si>
    <t>10091835986</t>
  </si>
  <si>
    <t>10089858035</t>
  </si>
  <si>
    <t>Montant total</t>
  </si>
  <si>
    <t>Consommation Totale</t>
  </si>
  <si>
    <t>Date d'émission</t>
  </si>
  <si>
    <t>Date de fin</t>
  </si>
  <si>
    <t>Date de début</t>
  </si>
  <si>
    <t>Facture</t>
  </si>
  <si>
    <t>Point de comptage</t>
  </si>
  <si>
    <t>Fluide</t>
  </si>
  <si>
    <t>ID SI tiers</t>
  </si>
  <si>
    <t>Eclairage public 1</t>
  </si>
  <si>
    <t>Eclairage public 2</t>
  </si>
  <si>
    <t>Formule à rectifier</t>
  </si>
  <si>
    <t xml:space="preserve">Sur l'exemple ci-dessus il faudrait que la formule ne détecte pas d'écart sur la case M406 : </t>
  </si>
  <si>
    <t xml:space="preserve">Car la date de fin de la facture de la ligne 405 = </t>
  </si>
  <si>
    <t>Et la date de début de la facture de la ligne 407 est =</t>
  </si>
  <si>
    <t>Donc la facturation se suit il n'y a pas de discontinuité de facturation.</t>
  </si>
  <si>
    <t>Le but de la rectification de la formule étant que la formule prenne en compte l'ensemble des factures du même "ID SI Tiers" (Colonne A) pour voir si il y a une discontinuité de facturation.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</si>
</sst>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7">
    <dxf>
      <font>
        <b/>
        <i val="0"/>
      </font>
      <fill>
        <patternFill>
          <fgColor indexed="64"/>
          <bgColor theme="7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fgColor indexed="64"/>
          <bgColor theme="7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fgColor indexed="64"/>
          <bgColor theme="7" tint="0.59996337778862885"/>
        </patternFill>
      </fill>
    </dxf>
    <dxf>
      <font>
        <b/>
        <i val="0"/>
      </font>
      <fill>
        <patternFill>
          <fgColor indexed="64"/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104775</xdr:rowOff>
    </xdr:from>
    <xdr:to>
      <xdr:col>16</xdr:col>
      <xdr:colOff>169906</xdr:colOff>
      <xdr:row>11</xdr:row>
      <xdr:rowOff>123661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90550"/>
          <a:ext cx="12361906" cy="13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390525</xdr:colOff>
      <xdr:row>16</xdr:row>
      <xdr:rowOff>95250</xdr:rowOff>
    </xdr:from>
    <xdr:to>
      <xdr:col>5</xdr:col>
      <xdr:colOff>361858</xdr:colOff>
      <xdr:row>18</xdr:row>
      <xdr:rowOff>95210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38525" y="2686050"/>
          <a:ext cx="733333" cy="32381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16</xdr:row>
      <xdr:rowOff>28575</xdr:rowOff>
    </xdr:from>
    <xdr:to>
      <xdr:col>11</xdr:col>
      <xdr:colOff>95143</xdr:colOff>
      <xdr:row>18</xdr:row>
      <xdr:rowOff>57106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00" y="2619375"/>
          <a:ext cx="857143" cy="3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 summaryRight="0"/>
    <pageSetUpPr autoPageBreaks="0" fitToPage="1"/>
  </sheetPr>
  <dimension ref="A1:J39"/>
  <sheetViews>
    <sheetView showGridLines="0" tabSelected="1" workbookViewId="0">
      <pane xSplit="1" ySplit="1" topLeftCell="B12" activePane="bottomRight" state="frozen"/>
      <selection pane="topRight" activeCell="B1" sqref="B1"/>
      <selection pane="bottomLeft" activeCell="A2" sqref="A2"/>
      <selection pane="bottomRight" activeCell="J35" sqref="J35"/>
    </sheetView>
  </sheetViews>
  <sheetFormatPr baseColWidth="10" defaultRowHeight="21" customHeight="1" x14ac:dyDescent="0.2"/>
  <cols>
    <col min="1" max="1" width="15" style="1" bestFit="1" customWidth="1"/>
    <col min="2" max="2" width="9.28515625" style="1" bestFit="1" customWidth="1"/>
    <col min="3" max="3" width="30" style="1" bestFit="1" customWidth="1"/>
    <col min="4" max="4" width="13.5703125" style="1" bestFit="1" customWidth="1"/>
    <col min="5" max="5" width="13.7109375" style="1" bestFit="1" customWidth="1"/>
    <col min="6" max="6" width="10.85546875" style="1" bestFit="1" customWidth="1"/>
    <col min="7" max="7" width="15.28515625" style="1" bestFit="1" customWidth="1"/>
    <col min="8" max="8" width="21" style="4" bestFit="1" customWidth="1"/>
    <col min="9" max="9" width="12.85546875" style="3" bestFit="1" customWidth="1"/>
    <col min="10" max="10" width="15.7109375" style="1" bestFit="1" customWidth="1"/>
    <col min="11" max="16384" width="11.42578125" style="1"/>
  </cols>
  <sheetData>
    <row r="1" spans="1:10" ht="36.75" customHeight="1" x14ac:dyDescent="0.2">
      <c r="A1" s="9" t="s">
        <v>42</v>
      </c>
      <c r="B1" s="9" t="s">
        <v>41</v>
      </c>
      <c r="C1" s="9" t="s">
        <v>40</v>
      </c>
      <c r="D1" s="9" t="s">
        <v>39</v>
      </c>
      <c r="E1" s="9" t="s">
        <v>38</v>
      </c>
      <c r="F1" s="9" t="s">
        <v>37</v>
      </c>
      <c r="G1" s="9" t="s">
        <v>36</v>
      </c>
      <c r="H1" s="11" t="s">
        <v>35</v>
      </c>
      <c r="I1" s="10" t="s">
        <v>34</v>
      </c>
      <c r="J1" s="12" t="s">
        <v>45</v>
      </c>
    </row>
    <row r="2" spans="1:10" ht="21" customHeight="1" x14ac:dyDescent="0.2">
      <c r="A2" s="8" t="s">
        <v>31</v>
      </c>
      <c r="B2" s="8" t="s">
        <v>2</v>
      </c>
      <c r="C2" s="8" t="s">
        <v>43</v>
      </c>
      <c r="D2" s="8" t="s">
        <v>25</v>
      </c>
      <c r="E2" s="7">
        <v>43040</v>
      </c>
      <c r="F2" s="7">
        <v>43100</v>
      </c>
      <c r="G2" s="7">
        <v>43282</v>
      </c>
      <c r="H2" s="6">
        <v>7256</v>
      </c>
      <c r="I2" s="5">
        <v>754.42</v>
      </c>
      <c r="J2" s="1" t="str">
        <f t="shared" ref="J2:J19" si="0">IF(A2=A1,IF(ISNUMBER(E2)=FALSE,"",IF(ISNUMBER(F1)=FALSE,"",IF(E2&gt;F2,"Date début et fin incohérente",IF(E2&lt;F1,"Date antérieure",IF(DATEDIF(F1,E2,"d")&gt;1,CONCATENATE(DATEDIF(F1,E2,"d")," jours d'écart"),""))))),"")</f>
        <v/>
      </c>
    </row>
    <row r="3" spans="1:10" ht="21" customHeight="1" x14ac:dyDescent="0.2">
      <c r="A3" s="1" t="s">
        <v>31</v>
      </c>
      <c r="B3" s="1" t="s">
        <v>2</v>
      </c>
      <c r="C3" s="1" t="s">
        <v>43</v>
      </c>
      <c r="D3" s="1" t="s">
        <v>24</v>
      </c>
      <c r="E3" s="2">
        <v>43040</v>
      </c>
      <c r="F3" s="2">
        <v>43100</v>
      </c>
      <c r="G3" s="2">
        <v>43280</v>
      </c>
      <c r="H3" s="4">
        <v>-7256</v>
      </c>
      <c r="I3" s="3">
        <v>-754.42</v>
      </c>
      <c r="J3" s="1" t="str">
        <f t="shared" si="0"/>
        <v>Date antérieure</v>
      </c>
    </row>
    <row r="4" spans="1:10" ht="21" customHeight="1" x14ac:dyDescent="0.2">
      <c r="A4" s="8" t="s">
        <v>31</v>
      </c>
      <c r="B4" s="8" t="s">
        <v>2</v>
      </c>
      <c r="C4" s="8" t="s">
        <v>43</v>
      </c>
      <c r="D4" s="8" t="s">
        <v>23</v>
      </c>
      <c r="E4" s="7">
        <v>43040</v>
      </c>
      <c r="F4" s="7">
        <v>43100</v>
      </c>
      <c r="G4" s="7">
        <v>43132</v>
      </c>
      <c r="H4" s="6">
        <v>7256</v>
      </c>
      <c r="I4" s="5">
        <v>754.42</v>
      </c>
      <c r="J4" s="1" t="str">
        <f t="shared" si="0"/>
        <v>Date antérieure</v>
      </c>
    </row>
    <row r="5" spans="1:10" ht="21" customHeight="1" x14ac:dyDescent="0.2">
      <c r="A5" s="1" t="s">
        <v>31</v>
      </c>
      <c r="B5" s="1" t="s">
        <v>2</v>
      </c>
      <c r="C5" s="1" t="s">
        <v>43</v>
      </c>
      <c r="D5" s="1" t="s">
        <v>20</v>
      </c>
      <c r="E5" s="2">
        <v>43057</v>
      </c>
      <c r="F5" s="2">
        <v>43115</v>
      </c>
      <c r="G5" s="2">
        <v>43117</v>
      </c>
      <c r="H5" s="4" t="s">
        <v>0</v>
      </c>
      <c r="I5" s="3">
        <v>50.33</v>
      </c>
      <c r="J5" s="1" t="str">
        <f t="shared" si="0"/>
        <v>Date antérieure</v>
      </c>
    </row>
    <row r="6" spans="1:10" ht="21" customHeight="1" x14ac:dyDescent="0.2">
      <c r="A6" s="1" t="s">
        <v>31</v>
      </c>
      <c r="B6" s="1" t="s">
        <v>2</v>
      </c>
      <c r="C6" s="1" t="s">
        <v>43</v>
      </c>
      <c r="D6" s="1" t="s">
        <v>21</v>
      </c>
      <c r="E6" s="2">
        <v>43101</v>
      </c>
      <c r="F6" s="2">
        <v>43121</v>
      </c>
      <c r="G6" s="2">
        <v>43148</v>
      </c>
      <c r="H6" s="4">
        <v>4477</v>
      </c>
      <c r="I6" s="3">
        <v>626.87</v>
      </c>
      <c r="J6" s="1" t="str">
        <f t="shared" si="0"/>
        <v>Date antérieure</v>
      </c>
    </row>
    <row r="7" spans="1:10" ht="21" customHeight="1" x14ac:dyDescent="0.2">
      <c r="A7" s="1" t="s">
        <v>31</v>
      </c>
      <c r="B7" s="1" t="s">
        <v>2</v>
      </c>
      <c r="C7" s="1" t="s">
        <v>43</v>
      </c>
      <c r="D7" s="1" t="s">
        <v>19</v>
      </c>
      <c r="E7" s="2">
        <v>43116</v>
      </c>
      <c r="F7" s="2">
        <v>43174</v>
      </c>
      <c r="G7" s="2">
        <v>43176</v>
      </c>
      <c r="H7" s="4" t="s">
        <v>0</v>
      </c>
      <c r="I7" s="3">
        <v>4.22</v>
      </c>
      <c r="J7" s="1" t="str">
        <f t="shared" si="0"/>
        <v>Date antérieure</v>
      </c>
    </row>
    <row r="8" spans="1:10" ht="21" customHeight="1" x14ac:dyDescent="0.2">
      <c r="A8" s="1" t="s">
        <v>31</v>
      </c>
      <c r="B8" s="1" t="s">
        <v>2</v>
      </c>
      <c r="C8" s="1" t="s">
        <v>43</v>
      </c>
      <c r="D8" s="1" t="s">
        <v>18</v>
      </c>
      <c r="E8" s="2">
        <v>43122</v>
      </c>
      <c r="F8" s="2">
        <v>43179</v>
      </c>
      <c r="G8" s="2">
        <v>43207</v>
      </c>
      <c r="H8" s="4">
        <v>8006</v>
      </c>
      <c r="I8" s="3">
        <v>992.73</v>
      </c>
      <c r="J8" s="1" t="str">
        <f t="shared" si="0"/>
        <v>Date antérieure</v>
      </c>
    </row>
    <row r="9" spans="1:10" ht="21" customHeight="1" x14ac:dyDescent="0.2">
      <c r="A9" s="1" t="s">
        <v>31</v>
      </c>
      <c r="B9" s="1" t="s">
        <v>2</v>
      </c>
      <c r="C9" s="1" t="s">
        <v>43</v>
      </c>
      <c r="D9" s="1" t="s">
        <v>17</v>
      </c>
      <c r="E9" s="2">
        <v>43177</v>
      </c>
      <c r="F9" s="2">
        <v>43234</v>
      </c>
      <c r="G9" s="2">
        <v>43237</v>
      </c>
      <c r="H9" s="4" t="s">
        <v>0</v>
      </c>
      <c r="I9" s="3">
        <v>4.22</v>
      </c>
      <c r="J9" s="1" t="str">
        <f t="shared" si="0"/>
        <v>Date antérieure</v>
      </c>
    </row>
    <row r="10" spans="1:10" ht="21" customHeight="1" x14ac:dyDescent="0.2">
      <c r="A10" s="1" t="s">
        <v>31</v>
      </c>
      <c r="B10" s="1" t="s">
        <v>2</v>
      </c>
      <c r="C10" s="1" t="s">
        <v>43</v>
      </c>
      <c r="D10" s="1" t="s">
        <v>16</v>
      </c>
      <c r="E10" s="2">
        <v>43180</v>
      </c>
      <c r="F10" s="2">
        <v>43241</v>
      </c>
      <c r="G10" s="2">
        <v>43268</v>
      </c>
      <c r="H10" s="4">
        <v>7525</v>
      </c>
      <c r="I10" s="3">
        <v>943.3</v>
      </c>
      <c r="J10" s="1" t="str">
        <f t="shared" si="0"/>
        <v>Date antérieure</v>
      </c>
    </row>
    <row r="11" spans="1:10" ht="21" customHeight="1" x14ac:dyDescent="0.2">
      <c r="A11" s="1" t="s">
        <v>31</v>
      </c>
      <c r="B11" s="1" t="s">
        <v>2</v>
      </c>
      <c r="C11" s="1" t="s">
        <v>43</v>
      </c>
      <c r="D11" s="1" t="s">
        <v>15</v>
      </c>
      <c r="E11" s="2">
        <v>43238</v>
      </c>
      <c r="F11" s="2">
        <v>43295</v>
      </c>
      <c r="G11" s="2">
        <v>43298</v>
      </c>
      <c r="H11" s="4" t="s">
        <v>0</v>
      </c>
      <c r="I11" s="3">
        <v>4.22</v>
      </c>
      <c r="J11" s="1" t="str">
        <f t="shared" si="0"/>
        <v>Date antérieure</v>
      </c>
    </row>
    <row r="12" spans="1:10" ht="21" customHeight="1" x14ac:dyDescent="0.2">
      <c r="A12" s="1" t="s">
        <v>31</v>
      </c>
      <c r="B12" s="1" t="s">
        <v>2</v>
      </c>
      <c r="C12" s="1" t="s">
        <v>43</v>
      </c>
      <c r="D12" s="1" t="s">
        <v>14</v>
      </c>
      <c r="E12" s="2">
        <v>43242</v>
      </c>
      <c r="F12" s="2">
        <v>43299</v>
      </c>
      <c r="G12" s="2">
        <v>43329</v>
      </c>
      <c r="H12" s="4">
        <v>8307</v>
      </c>
      <c r="I12" s="3">
        <v>1024.42</v>
      </c>
      <c r="J12" s="1" t="str">
        <f t="shared" si="0"/>
        <v>Date antérieure</v>
      </c>
    </row>
    <row r="13" spans="1:10" ht="21" customHeight="1" x14ac:dyDescent="0.2">
      <c r="A13" s="1" t="s">
        <v>31</v>
      </c>
      <c r="B13" s="1" t="s">
        <v>2</v>
      </c>
      <c r="C13" s="1" t="s">
        <v>43</v>
      </c>
      <c r="D13" s="1" t="s">
        <v>12</v>
      </c>
      <c r="E13" s="2">
        <v>43360</v>
      </c>
      <c r="F13" s="2">
        <v>43360</v>
      </c>
      <c r="G13" s="2">
        <v>43360</v>
      </c>
      <c r="H13" s="4">
        <v>0</v>
      </c>
      <c r="I13" s="3">
        <v>4.22</v>
      </c>
      <c r="J13" s="1" t="str">
        <f t="shared" si="0"/>
        <v>61 jours d'écart</v>
      </c>
    </row>
    <row r="14" spans="1:10" ht="21" customHeight="1" x14ac:dyDescent="0.2">
      <c r="A14" s="1" t="s">
        <v>31</v>
      </c>
      <c r="B14" s="1" t="s">
        <v>2</v>
      </c>
      <c r="C14" s="1" t="s">
        <v>43</v>
      </c>
      <c r="D14" s="1" t="s">
        <v>13</v>
      </c>
      <c r="E14" s="2">
        <v>43300</v>
      </c>
      <c r="F14" s="2">
        <v>43361</v>
      </c>
      <c r="G14" s="2">
        <v>43390</v>
      </c>
      <c r="H14" s="4">
        <v>7501</v>
      </c>
      <c r="I14" s="3">
        <v>933.94</v>
      </c>
      <c r="J14" s="1" t="str">
        <f t="shared" si="0"/>
        <v>Date antérieure</v>
      </c>
    </row>
    <row r="15" spans="1:10" ht="21" customHeight="1" x14ac:dyDescent="0.2">
      <c r="A15" s="1" t="s">
        <v>31</v>
      </c>
      <c r="B15" s="1" t="s">
        <v>2</v>
      </c>
      <c r="C15" s="1" t="s">
        <v>43</v>
      </c>
      <c r="D15" s="1" t="s">
        <v>11</v>
      </c>
      <c r="E15" s="2">
        <v>43421</v>
      </c>
      <c r="F15" s="2">
        <v>43421</v>
      </c>
      <c r="G15" s="2">
        <v>43421</v>
      </c>
      <c r="H15" s="4">
        <v>0</v>
      </c>
      <c r="I15" s="3">
        <v>4.22</v>
      </c>
      <c r="J15" s="1" t="str">
        <f t="shared" si="0"/>
        <v>60 jours d'écart</v>
      </c>
    </row>
    <row r="16" spans="1:10" ht="21" customHeight="1" x14ac:dyDescent="0.2">
      <c r="A16" s="1" t="s">
        <v>31</v>
      </c>
      <c r="B16" s="1" t="s">
        <v>2</v>
      </c>
      <c r="C16" s="1" t="s">
        <v>43</v>
      </c>
      <c r="D16" s="1" t="s">
        <v>10</v>
      </c>
      <c r="E16" s="2">
        <v>43362</v>
      </c>
      <c r="F16" s="2">
        <v>43424</v>
      </c>
      <c r="G16" s="2">
        <v>43451</v>
      </c>
      <c r="H16" s="4">
        <v>8612</v>
      </c>
      <c r="I16" s="3">
        <v>1056.3599999999999</v>
      </c>
      <c r="J16" s="1" t="str">
        <f t="shared" si="0"/>
        <v>Date antérieure</v>
      </c>
    </row>
    <row r="17" spans="1:10" ht="21" customHeight="1" x14ac:dyDescent="0.2">
      <c r="A17" s="1" t="s">
        <v>31</v>
      </c>
      <c r="B17" s="1" t="s">
        <v>2</v>
      </c>
      <c r="C17" s="1" t="s">
        <v>43</v>
      </c>
      <c r="D17" s="1" t="s">
        <v>9</v>
      </c>
      <c r="E17" s="2">
        <v>43425</v>
      </c>
      <c r="F17" s="2">
        <v>43465</v>
      </c>
      <c r="G17" s="2">
        <v>43513</v>
      </c>
      <c r="H17" s="4">
        <v>6112</v>
      </c>
      <c r="I17" s="3">
        <v>583.57000000000005</v>
      </c>
      <c r="J17" s="1" t="str">
        <f t="shared" si="0"/>
        <v/>
      </c>
    </row>
    <row r="18" spans="1:10" ht="21" customHeight="1" x14ac:dyDescent="0.2">
      <c r="A18" s="1" t="s">
        <v>31</v>
      </c>
      <c r="B18" s="1" t="s">
        <v>2</v>
      </c>
      <c r="C18" s="1" t="s">
        <v>43</v>
      </c>
      <c r="D18" s="1" t="s">
        <v>8</v>
      </c>
      <c r="E18" s="2">
        <v>43482</v>
      </c>
      <c r="F18" s="2">
        <v>43482</v>
      </c>
      <c r="G18" s="2">
        <v>43482</v>
      </c>
      <c r="H18" s="4">
        <v>0</v>
      </c>
      <c r="I18" s="3">
        <v>4.22</v>
      </c>
      <c r="J18" s="1" t="str">
        <f t="shared" si="0"/>
        <v>17 jours d'écart</v>
      </c>
    </row>
    <row r="19" spans="1:10" ht="21" customHeight="1" x14ac:dyDescent="0.2">
      <c r="A19" s="1" t="s">
        <v>31</v>
      </c>
      <c r="B19" s="1" t="s">
        <v>2</v>
      </c>
      <c r="C19" s="1" t="s">
        <v>43</v>
      </c>
      <c r="D19" s="1" t="s">
        <v>33</v>
      </c>
      <c r="E19" s="2">
        <v>43466</v>
      </c>
      <c r="F19" s="2">
        <v>43487</v>
      </c>
      <c r="G19" s="2">
        <v>43505</v>
      </c>
      <c r="H19" s="4">
        <v>-8901</v>
      </c>
      <c r="I19" s="3">
        <v>-791.73</v>
      </c>
      <c r="J19" s="1" t="str">
        <f t="shared" si="0"/>
        <v>Date antérieure</v>
      </c>
    </row>
    <row r="20" spans="1:10" ht="21" customHeight="1" x14ac:dyDescent="0.2">
      <c r="A20" s="1" t="s">
        <v>31</v>
      </c>
      <c r="B20" s="1" t="s">
        <v>2</v>
      </c>
      <c r="C20" s="1" t="s">
        <v>43</v>
      </c>
      <c r="D20" s="1" t="s">
        <v>32</v>
      </c>
      <c r="E20" s="2">
        <v>43488</v>
      </c>
      <c r="F20" s="2">
        <v>43509</v>
      </c>
      <c r="G20" s="2">
        <v>43546</v>
      </c>
      <c r="H20" s="4">
        <v>2210</v>
      </c>
      <c r="I20" s="3">
        <v>203.75</v>
      </c>
      <c r="J20" s="1" t="str">
        <f t="shared" ref="J20:J26" si="1">IF(A20=A19,IF(ISNUMBER(E20)=FALSE,"",IF(ISNUMBER(F19)=FALSE,"",IF(E20&gt;F20,"Date début et fin incohérente",IF(E20&lt;F19,"Date antérieure",IF(DATEDIF(F19,E20,"d")&gt;1,CONCATENATE(DATEDIF(F19,E20,"d")," jours d'écart"),""))))),"")</f>
        <v/>
      </c>
    </row>
    <row r="21" spans="1:10" ht="21" customHeight="1" x14ac:dyDescent="0.2">
      <c r="A21" s="1" t="s">
        <v>31</v>
      </c>
      <c r="B21" s="1" t="s">
        <v>2</v>
      </c>
      <c r="C21" s="1" t="s">
        <v>43</v>
      </c>
      <c r="D21" s="1" t="s">
        <v>7</v>
      </c>
      <c r="E21" s="2">
        <v>43535</v>
      </c>
      <c r="F21" s="2">
        <v>43535</v>
      </c>
      <c r="G21" s="2">
        <v>43535</v>
      </c>
      <c r="H21" s="4">
        <v>0</v>
      </c>
      <c r="I21" s="3">
        <v>226.3</v>
      </c>
      <c r="J21" s="1" t="str">
        <f t="shared" si="1"/>
        <v>26 jours d'écart</v>
      </c>
    </row>
    <row r="22" spans="1:10" ht="21" customHeight="1" x14ac:dyDescent="0.2">
      <c r="A22" s="1" t="s">
        <v>31</v>
      </c>
      <c r="B22" s="1" t="s">
        <v>2</v>
      </c>
      <c r="C22" s="1" t="s">
        <v>43</v>
      </c>
      <c r="D22" s="1" t="s">
        <v>6</v>
      </c>
      <c r="E22" s="2">
        <v>43510</v>
      </c>
      <c r="F22" s="2">
        <v>43543</v>
      </c>
      <c r="G22" s="2">
        <v>43596</v>
      </c>
      <c r="H22" s="4">
        <v>3416</v>
      </c>
      <c r="I22" s="3">
        <v>606.85</v>
      </c>
      <c r="J22" s="1" t="str">
        <f t="shared" si="1"/>
        <v>Date antérieure</v>
      </c>
    </row>
    <row r="23" spans="1:10" ht="21" customHeight="1" x14ac:dyDescent="0.2">
      <c r="A23" s="1" t="s">
        <v>31</v>
      </c>
      <c r="B23" s="1" t="s">
        <v>2</v>
      </c>
      <c r="C23" s="1" t="s">
        <v>43</v>
      </c>
      <c r="D23" s="1" t="s">
        <v>5</v>
      </c>
      <c r="E23" s="2">
        <v>43544</v>
      </c>
      <c r="F23" s="2">
        <v>43605</v>
      </c>
      <c r="G23" s="2">
        <v>43657</v>
      </c>
      <c r="H23" s="4">
        <v>5474</v>
      </c>
      <c r="I23" s="3">
        <v>842.18</v>
      </c>
      <c r="J23" s="1" t="str">
        <f t="shared" si="1"/>
        <v/>
      </c>
    </row>
    <row r="24" spans="1:10" ht="21" customHeight="1" x14ac:dyDescent="0.2">
      <c r="A24" s="1" t="s">
        <v>31</v>
      </c>
      <c r="B24" s="1" t="s">
        <v>2</v>
      </c>
      <c r="C24" s="1" t="s">
        <v>43</v>
      </c>
      <c r="D24" s="1" t="s">
        <v>4</v>
      </c>
      <c r="E24" s="2">
        <v>43606</v>
      </c>
      <c r="F24" s="2">
        <v>43681</v>
      </c>
      <c r="G24" s="2">
        <v>43719</v>
      </c>
      <c r="H24" s="4">
        <v>5976</v>
      </c>
      <c r="I24" s="3">
        <v>938.46</v>
      </c>
      <c r="J24" s="1" t="str">
        <f t="shared" si="1"/>
        <v/>
      </c>
    </row>
    <row r="25" spans="1:10" ht="21" customHeight="1" x14ac:dyDescent="0.2">
      <c r="A25" s="1" t="s">
        <v>31</v>
      </c>
      <c r="B25" s="1" t="s">
        <v>2</v>
      </c>
      <c r="C25" s="1" t="s">
        <v>43</v>
      </c>
      <c r="D25" s="1" t="s">
        <v>3</v>
      </c>
      <c r="E25" s="2">
        <v>43682</v>
      </c>
      <c r="F25" s="2">
        <v>43726</v>
      </c>
      <c r="G25" s="2">
        <v>43780</v>
      </c>
      <c r="H25" s="4">
        <v>3553</v>
      </c>
      <c r="I25" s="3">
        <v>650.6</v>
      </c>
      <c r="J25" s="1" t="str">
        <f t="shared" si="1"/>
        <v/>
      </c>
    </row>
    <row r="26" spans="1:10" ht="21" customHeight="1" x14ac:dyDescent="0.2">
      <c r="A26" s="1" t="s">
        <v>31</v>
      </c>
      <c r="B26" s="1" t="s">
        <v>2</v>
      </c>
      <c r="C26" s="1" t="s">
        <v>43</v>
      </c>
      <c r="D26" s="1" t="s">
        <v>1</v>
      </c>
      <c r="E26" s="2">
        <v>43727</v>
      </c>
      <c r="F26" s="2">
        <v>43788</v>
      </c>
      <c r="G26" s="2">
        <v>43841</v>
      </c>
      <c r="H26" s="4">
        <v>4576</v>
      </c>
      <c r="I26" s="3">
        <v>791.61</v>
      </c>
      <c r="J26" s="1" t="str">
        <f t="shared" si="1"/>
        <v/>
      </c>
    </row>
    <row r="27" spans="1:10" ht="21" customHeight="1" x14ac:dyDescent="0.2">
      <c r="A27" s="1" t="s">
        <v>26</v>
      </c>
      <c r="B27" s="1" t="s">
        <v>2</v>
      </c>
      <c r="C27" s="1" t="s">
        <v>44</v>
      </c>
      <c r="D27" s="1" t="s">
        <v>14</v>
      </c>
      <c r="E27" s="2">
        <v>43242</v>
      </c>
      <c r="F27" s="2">
        <v>43314</v>
      </c>
      <c r="G27" s="2">
        <v>43329</v>
      </c>
      <c r="H27" s="4">
        <v>1108</v>
      </c>
      <c r="I27" s="3">
        <v>142.97</v>
      </c>
    </row>
    <row r="28" spans="1:10" ht="21" customHeight="1" x14ac:dyDescent="0.2">
      <c r="A28" s="1" t="s">
        <v>26</v>
      </c>
      <c r="B28" s="1" t="s">
        <v>2</v>
      </c>
      <c r="C28" s="1" t="s">
        <v>44</v>
      </c>
      <c r="D28" s="1" t="s">
        <v>12</v>
      </c>
      <c r="E28" s="2">
        <v>43360</v>
      </c>
      <c r="F28" s="2">
        <v>43360</v>
      </c>
      <c r="G28" s="2">
        <v>43360</v>
      </c>
      <c r="H28" s="4">
        <v>0</v>
      </c>
      <c r="I28" s="3">
        <v>4.22</v>
      </c>
      <c r="J28" s="1" t="str">
        <f t="shared" ref="J28:J39" si="2">IF(A28=A27,IF(ISNUMBER(E28)=FALSE,"",IF(ISNUMBER(F27)=FALSE,"",IF(E28&gt;F28,"Date début et fin incohérente",IF(E28&lt;F27,"Date antérieure",IF(DATEDIF(F27,E28,"d")&gt;1,CONCATENATE(DATEDIF(F27,E28,"d")," jours d'écart"),""))))),"")</f>
        <v>46 jours d'écart</v>
      </c>
    </row>
    <row r="29" spans="1:10" ht="21" customHeight="1" x14ac:dyDescent="0.2">
      <c r="A29" s="1" t="s">
        <v>26</v>
      </c>
      <c r="B29" s="1" t="s">
        <v>2</v>
      </c>
      <c r="C29" s="1" t="s">
        <v>44</v>
      </c>
      <c r="D29" s="1" t="s">
        <v>13</v>
      </c>
      <c r="E29" s="2">
        <v>43315</v>
      </c>
      <c r="F29" s="2">
        <v>43361</v>
      </c>
      <c r="G29" s="2">
        <v>43390</v>
      </c>
      <c r="H29" s="4">
        <v>-2962</v>
      </c>
      <c r="I29" s="3">
        <v>-286.37</v>
      </c>
      <c r="J29" s="1" t="str">
        <f t="shared" si="2"/>
        <v>Date antérieure</v>
      </c>
    </row>
    <row r="30" spans="1:10" ht="21" customHeight="1" x14ac:dyDescent="0.2">
      <c r="A30" s="1" t="s">
        <v>26</v>
      </c>
      <c r="B30" s="1" t="s">
        <v>2</v>
      </c>
      <c r="C30" s="1" t="s">
        <v>44</v>
      </c>
      <c r="D30" s="1" t="s">
        <v>11</v>
      </c>
      <c r="E30" s="2">
        <v>43101</v>
      </c>
      <c r="F30" s="2">
        <v>43402</v>
      </c>
      <c r="G30" s="2">
        <v>43421</v>
      </c>
      <c r="H30" s="4">
        <v>2926</v>
      </c>
      <c r="I30" s="3">
        <v>307.73</v>
      </c>
      <c r="J30" s="1" t="str">
        <f t="shared" si="2"/>
        <v>Date antérieure</v>
      </c>
    </row>
    <row r="31" spans="1:10" ht="21" customHeight="1" x14ac:dyDescent="0.2">
      <c r="A31" s="1" t="s">
        <v>26</v>
      </c>
      <c r="B31" s="1" t="s">
        <v>2</v>
      </c>
      <c r="C31" s="1" t="s">
        <v>44</v>
      </c>
      <c r="D31" s="1" t="s">
        <v>10</v>
      </c>
      <c r="E31" s="2">
        <v>43362</v>
      </c>
      <c r="F31" s="2">
        <v>43422</v>
      </c>
      <c r="G31" s="2">
        <v>43451</v>
      </c>
      <c r="H31" s="4">
        <v>1377</v>
      </c>
      <c r="I31" s="3">
        <v>170.89</v>
      </c>
      <c r="J31" s="1" t="str">
        <f t="shared" si="2"/>
        <v>Date antérieure</v>
      </c>
    </row>
    <row r="32" spans="1:10" ht="21" customHeight="1" x14ac:dyDescent="0.2">
      <c r="A32" s="1" t="s">
        <v>26</v>
      </c>
      <c r="B32" s="1" t="s">
        <v>2</v>
      </c>
      <c r="C32" s="1" t="s">
        <v>44</v>
      </c>
      <c r="D32" s="1" t="s">
        <v>8</v>
      </c>
      <c r="E32" s="2">
        <v>43482</v>
      </c>
      <c r="F32" s="2">
        <v>43482</v>
      </c>
      <c r="G32" s="2">
        <v>43482</v>
      </c>
      <c r="H32" s="4">
        <v>0</v>
      </c>
      <c r="I32" s="3">
        <v>4.22</v>
      </c>
      <c r="J32" s="1" t="str">
        <f t="shared" si="2"/>
        <v>60 jours d'écart</v>
      </c>
    </row>
    <row r="33" spans="1:10" ht="21" customHeight="1" x14ac:dyDescent="0.2">
      <c r="A33" s="1" t="s">
        <v>26</v>
      </c>
      <c r="B33" s="1" t="s">
        <v>2</v>
      </c>
      <c r="C33" s="1" t="s">
        <v>44</v>
      </c>
      <c r="D33" s="1" t="s">
        <v>30</v>
      </c>
      <c r="E33" s="2">
        <v>43505</v>
      </c>
      <c r="F33" s="2">
        <v>43505</v>
      </c>
      <c r="G33" s="2">
        <v>43505</v>
      </c>
      <c r="H33" s="4">
        <v>0</v>
      </c>
      <c r="I33" s="3">
        <v>24.29</v>
      </c>
      <c r="J33" s="1" t="str">
        <f t="shared" si="2"/>
        <v>23 jours d'écart</v>
      </c>
    </row>
    <row r="34" spans="1:10" ht="21" customHeight="1" x14ac:dyDescent="0.2">
      <c r="A34" s="1" t="s">
        <v>26</v>
      </c>
      <c r="B34" s="1" t="s">
        <v>2</v>
      </c>
      <c r="C34" s="1" t="s">
        <v>44</v>
      </c>
      <c r="D34" s="1" t="s">
        <v>9</v>
      </c>
      <c r="E34" s="2">
        <v>43513</v>
      </c>
      <c r="F34" s="2">
        <v>43513</v>
      </c>
      <c r="G34" s="2">
        <v>43513</v>
      </c>
      <c r="H34" s="4">
        <v>0</v>
      </c>
      <c r="I34" s="3">
        <v>-4.22</v>
      </c>
      <c r="J34" s="1" t="str">
        <f t="shared" si="2"/>
        <v>8 jours d'écart</v>
      </c>
    </row>
    <row r="35" spans="1:10" ht="21" customHeight="1" x14ac:dyDescent="0.2">
      <c r="A35" s="1" t="s">
        <v>26</v>
      </c>
      <c r="B35" s="1" t="s">
        <v>2</v>
      </c>
      <c r="C35" s="1" t="s">
        <v>44</v>
      </c>
      <c r="D35" s="1" t="s">
        <v>29</v>
      </c>
      <c r="E35" s="2">
        <v>43482</v>
      </c>
      <c r="F35" s="2">
        <v>43541</v>
      </c>
      <c r="G35" s="2">
        <v>43546</v>
      </c>
      <c r="H35" s="4">
        <v>1246</v>
      </c>
      <c r="I35" s="3">
        <v>172.85</v>
      </c>
      <c r="J35" s="1" t="str">
        <f t="shared" si="2"/>
        <v>Date antérieure</v>
      </c>
    </row>
    <row r="36" spans="1:10" ht="21" customHeight="1" x14ac:dyDescent="0.2">
      <c r="A36" s="1" t="s">
        <v>26</v>
      </c>
      <c r="B36" s="1" t="s">
        <v>2</v>
      </c>
      <c r="C36" s="1" t="s">
        <v>44</v>
      </c>
      <c r="D36" s="1" t="s">
        <v>28</v>
      </c>
      <c r="E36" s="2">
        <v>43542</v>
      </c>
      <c r="F36" s="2">
        <v>43602</v>
      </c>
      <c r="G36" s="2">
        <v>43604</v>
      </c>
      <c r="H36" s="4">
        <v>1017</v>
      </c>
      <c r="I36" s="3">
        <v>145.66999999999999</v>
      </c>
      <c r="J36" s="1" t="str">
        <f t="shared" si="2"/>
        <v/>
      </c>
    </row>
    <row r="37" spans="1:10" ht="21" customHeight="1" x14ac:dyDescent="0.2">
      <c r="A37" s="1" t="s">
        <v>26</v>
      </c>
      <c r="B37" s="1" t="s">
        <v>2</v>
      </c>
      <c r="C37" s="1" t="s">
        <v>44</v>
      </c>
      <c r="D37" s="1" t="s">
        <v>27</v>
      </c>
      <c r="E37" s="2">
        <v>43603</v>
      </c>
      <c r="F37" s="2">
        <v>43611</v>
      </c>
      <c r="G37" s="2">
        <v>43635</v>
      </c>
      <c r="H37" s="4">
        <v>114</v>
      </c>
      <c r="I37" s="3">
        <v>-1.64</v>
      </c>
      <c r="J37" s="1" t="str">
        <f t="shared" si="2"/>
        <v/>
      </c>
    </row>
    <row r="38" spans="1:10" ht="21" customHeight="1" x14ac:dyDescent="0.2">
      <c r="A38" s="1" t="s">
        <v>26</v>
      </c>
      <c r="B38" s="1" t="s">
        <v>2</v>
      </c>
      <c r="C38" s="1" t="s">
        <v>44</v>
      </c>
      <c r="D38" s="1" t="s">
        <v>22</v>
      </c>
      <c r="E38" s="2">
        <v>43627</v>
      </c>
      <c r="F38" s="2">
        <v>43627</v>
      </c>
      <c r="G38" s="2">
        <v>43627</v>
      </c>
      <c r="H38" s="4">
        <v>0</v>
      </c>
      <c r="I38" s="3">
        <v>15.1</v>
      </c>
      <c r="J38" s="1" t="str">
        <f t="shared" si="2"/>
        <v>16 jours d'écart</v>
      </c>
    </row>
    <row r="39" spans="1:10" ht="21" customHeight="1" x14ac:dyDescent="0.2">
      <c r="A39" s="1" t="s">
        <v>26</v>
      </c>
      <c r="B39" s="1" t="s">
        <v>2</v>
      </c>
      <c r="C39" s="1" t="s">
        <v>44</v>
      </c>
      <c r="D39" s="1" t="s">
        <v>5</v>
      </c>
      <c r="E39" s="2">
        <v>43612</v>
      </c>
      <c r="F39" s="2">
        <v>43633</v>
      </c>
      <c r="G39" s="2">
        <v>43657</v>
      </c>
      <c r="H39" s="4">
        <v>279</v>
      </c>
      <c r="I39" s="3">
        <v>62.13</v>
      </c>
      <c r="J39" s="1" t="str">
        <f t="shared" si="2"/>
        <v>Date antérieure</v>
      </c>
    </row>
  </sheetData>
  <autoFilter ref="A1:J1"/>
  <conditionalFormatting sqref="A1:I26 J1:XFD1048576">
    <cfRule type="expression" dxfId="6" priority="11">
      <formula>LEN(TRIM(A1))&gt;0</formula>
    </cfRule>
  </conditionalFormatting>
  <conditionalFormatting sqref="J1:J1048576">
    <cfRule type="containsText" dxfId="5" priority="7" operator="containsText" text="jours">
      <formula>NOT(ISERROR(SEARCH("jours",J1)))</formula>
    </cfRule>
  </conditionalFormatting>
  <conditionalFormatting sqref="C1:C26 A1:A26">
    <cfRule type="containsText" dxfId="4" priority="6" operator="containsText" text="OLD">
      <formula>NOT(ISERROR(SEARCH("OLD",A1)))</formula>
    </cfRule>
  </conditionalFormatting>
  <conditionalFormatting sqref="A27:B39 D27:I39">
    <cfRule type="expression" dxfId="3" priority="5">
      <formula>LEN(TRIM(A27))&gt;0</formula>
    </cfRule>
  </conditionalFormatting>
  <conditionalFormatting sqref="A27:A39">
    <cfRule type="containsText" dxfId="2" priority="3" operator="containsText" text="OLD">
      <formula>NOT(ISERROR(SEARCH("OLD",A27)))</formula>
    </cfRule>
  </conditionalFormatting>
  <conditionalFormatting sqref="C27:C39">
    <cfRule type="expression" dxfId="1" priority="2">
      <formula>LEN(TRIM(C27))&gt;0</formula>
    </cfRule>
  </conditionalFormatting>
  <conditionalFormatting sqref="C27:C39">
    <cfRule type="containsText" dxfId="0" priority="1" operator="containsText" text="OLD">
      <formula>NOT(ISERROR(SEARCH("OLD",C27)))</formula>
    </cfRule>
  </conditionalFormatting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:M18"/>
  <sheetViews>
    <sheetView showGridLines="0" workbookViewId="0">
      <selection activeCell="I27" sqref="I27"/>
    </sheetView>
  </sheetViews>
  <sheetFormatPr baseColWidth="10" defaultRowHeight="12.75" x14ac:dyDescent="0.2"/>
  <sheetData>
    <row r="15" spans="2:2" x14ac:dyDescent="0.2">
      <c r="B15" t="s">
        <v>50</v>
      </c>
    </row>
    <row r="16" spans="2:2" x14ac:dyDescent="0.2">
      <c r="B16" t="s">
        <v>46</v>
      </c>
    </row>
    <row r="18" spans="2:13" x14ac:dyDescent="0.2">
      <c r="B18" t="s">
        <v>47</v>
      </c>
      <c r="G18" t="s">
        <v>48</v>
      </c>
      <c r="M18" t="s">
        <v>49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EP (2)</vt:lpstr>
      <vt:lpstr>Feuil1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NHIEU</dc:creator>
  <cp:lastModifiedBy>Nicolas NHIEU</cp:lastModifiedBy>
  <dcterms:created xsi:type="dcterms:W3CDTF">2020-05-12T09:55:57Z</dcterms:created>
  <dcterms:modified xsi:type="dcterms:W3CDTF">2020-05-12T11:32:25Z</dcterms:modified>
</cp:coreProperties>
</file>