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 codeName="{1AED2BDD-1FA3-CEF2-32D4-FBADEFEB71E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épéMax\Desktop\F&amp;DS\"/>
    </mc:Choice>
  </mc:AlternateContent>
  <xr:revisionPtr revIDLastSave="0" documentId="13_ncr:1_{2C6119C2-75AA-453A-B4CE-B7D16CAB1DD0}" xr6:coauthVersionLast="44" xr6:coauthVersionMax="44" xr10:uidLastSave="{00000000-0000-0000-0000-000000000000}"/>
  <bookViews>
    <workbookView xWindow="-120" yWindow="-120" windowWidth="29040" windowHeight="17640" activeTab="1" xr2:uid="{07CCBB68-5BA3-4D36-8EB9-925A168A2225}"/>
  </bookViews>
  <sheets>
    <sheet name="Préparation" sheetId="3" r:id="rId1"/>
    <sheet name="Tournoi DUO 15-05-2020" sheetId="7" r:id="rId2"/>
    <sheet name="Résultat DUO 15-05-2020" sheetId="8" r:id="rId3"/>
  </sheets>
  <definedNames>
    <definedName name="TYZZ1">#REF!</definedName>
    <definedName name="XMM1">#REF!</definedName>
    <definedName name="XYZ1">#REF!</definedName>
    <definedName name="XZZ1">#REF!</definedName>
    <definedName name="YZZ1">#REF!</definedName>
    <definedName name="ZZZ1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7" l="1"/>
  <c r="H7" i="7"/>
  <c r="G7" i="7"/>
  <c r="I6" i="7"/>
  <c r="H6" i="7"/>
  <c r="G6" i="7"/>
  <c r="I5" i="7"/>
  <c r="H5" i="7"/>
  <c r="G5" i="7"/>
  <c r="I4" i="7"/>
  <c r="H4" i="7"/>
  <c r="G4" i="7"/>
  <c r="I3" i="7"/>
  <c r="H3" i="7"/>
  <c r="G3" i="7"/>
</calcChain>
</file>

<file path=xl/sharedStrings.xml><?xml version="1.0" encoding="utf-8"?>
<sst xmlns="http://schemas.openxmlformats.org/spreadsheetml/2006/main" count="127" uniqueCount="67">
  <si>
    <t>Classeur pour tournoi</t>
  </si>
  <si>
    <t>Solo</t>
  </si>
  <si>
    <t>1 point par kill</t>
  </si>
  <si>
    <t xml:space="preserve"> </t>
  </si>
  <si>
    <t>Top 2 = 5 pts</t>
  </si>
  <si>
    <t>Top 3/Top 5 = 4 pts</t>
  </si>
  <si>
    <t>Top 6/Top 10 = 3 pts</t>
  </si>
  <si>
    <t>Top 11/20 =  2 pts</t>
  </si>
  <si>
    <t>Top 21/70 = 1 pt</t>
  </si>
  <si>
    <t>Top 71/100 = 0 pt</t>
  </si>
  <si>
    <t>Top 35/50 =  0</t>
  </si>
  <si>
    <t>Top 21/34 = 1 pt</t>
  </si>
  <si>
    <t>Top 2 = 5  pts</t>
  </si>
  <si>
    <t>Top 1 =  10 pts</t>
  </si>
  <si>
    <t>Top 1 = 10 pts</t>
  </si>
  <si>
    <t xml:space="preserve">Duo </t>
  </si>
  <si>
    <t>Trio</t>
  </si>
  <si>
    <t>Squad</t>
  </si>
  <si>
    <t>Top 25/33 = 0 pt</t>
  </si>
  <si>
    <t>Top 15/24 = 1 pt</t>
  </si>
  <si>
    <t>Top 10/14 =  2 pts</t>
  </si>
  <si>
    <t>Top 6/Top 9 = 3 pts</t>
  </si>
  <si>
    <t>Top 3/Top 4 = 4 pts</t>
  </si>
  <si>
    <t>Top 5/Top 8 = 3 pts</t>
  </si>
  <si>
    <t>Top 9/13 =  2 pts</t>
  </si>
  <si>
    <t>Top 14/19 = 1 pt</t>
  </si>
  <si>
    <t>Top 20/25 =  0 pt</t>
  </si>
  <si>
    <t>0,5 point par kill</t>
  </si>
  <si>
    <t>3 point par kill</t>
  </si>
  <si>
    <t>2 point par kill</t>
  </si>
  <si>
    <t>Équipe</t>
  </si>
  <si>
    <t>Points Game n°1</t>
  </si>
  <si>
    <t>Points Game n°2</t>
  </si>
  <si>
    <t>Points Game n°3</t>
  </si>
  <si>
    <t>Game n°1</t>
  </si>
  <si>
    <t>Top 1</t>
  </si>
  <si>
    <t>Top 2</t>
  </si>
  <si>
    <t>Top 3</t>
  </si>
  <si>
    <t>Top 4</t>
  </si>
  <si>
    <t>Top 5</t>
  </si>
  <si>
    <t>Game n°2</t>
  </si>
  <si>
    <t>Game n°3</t>
  </si>
  <si>
    <t>Place Game n°1</t>
  </si>
  <si>
    <t>Place Game n°2</t>
  </si>
  <si>
    <t>Place Game n°3</t>
  </si>
  <si>
    <t>1er Joueur</t>
  </si>
  <si>
    <t>2ème Joueur</t>
  </si>
  <si>
    <t>Duo 1</t>
  </si>
  <si>
    <t>Duo 2</t>
  </si>
  <si>
    <t>Duo 3</t>
  </si>
  <si>
    <t>Duo 4</t>
  </si>
  <si>
    <t>Duo 5</t>
  </si>
  <si>
    <t>Joueur 1</t>
  </si>
  <si>
    <t>Kill J1</t>
  </si>
  <si>
    <t>Joueur 2</t>
  </si>
  <si>
    <t>Kill J2</t>
  </si>
  <si>
    <t>Taieb</t>
  </si>
  <si>
    <t>Hugo</t>
  </si>
  <si>
    <t>Jean</t>
  </si>
  <si>
    <t>Maxime</t>
  </si>
  <si>
    <t>Arthur</t>
  </si>
  <si>
    <t>Victor</t>
  </si>
  <si>
    <t>Prune</t>
  </si>
  <si>
    <t>Marie-Claire</t>
  </si>
  <si>
    <t>Mathieu</t>
  </si>
  <si>
    <t>Benjamin</t>
  </si>
  <si>
    <t>jean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</si>
</sst>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48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96B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752475</xdr:colOff>
          <xdr:row>2</xdr:row>
          <xdr:rowOff>0</xdr:rowOff>
        </xdr:from>
        <xdr:to>
          <xdr:col>2</xdr:col>
          <xdr:colOff>571500</xdr:colOff>
          <xdr:row>7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Préparation tournoi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677A5-49B8-4C2B-8FB3-AAE362D4BC21}">
  <sheetPr codeName="Feuil1"/>
  <dimension ref="D1:L17"/>
  <sheetViews>
    <sheetView workbookViewId="0">
      <selection activeCell="F18" sqref="F18"/>
    </sheetView>
  </sheetViews>
  <sheetFormatPr baseColWidth="10" defaultRowHeight="15" x14ac:dyDescent="0.25"/>
  <cols>
    <col min="4" max="4" width="20.140625" bestFit="1" customWidth="1"/>
    <col min="6" max="7" width="18.42578125" bestFit="1" customWidth="1"/>
    <col min="8" max="9" width="17.42578125" bestFit="1" customWidth="1"/>
    <col min="10" max="10" width="17.85546875" bestFit="1" customWidth="1"/>
    <col min="11" max="14" width="18.42578125" bestFit="1" customWidth="1"/>
    <col min="15" max="16" width="17.42578125" bestFit="1" customWidth="1"/>
  </cols>
  <sheetData>
    <row r="1" spans="4:12" ht="61.5" x14ac:dyDescent="0.9">
      <c r="D1" s="1" t="s">
        <v>0</v>
      </c>
    </row>
    <row r="4" spans="4:12" x14ac:dyDescent="0.25">
      <c r="F4" s="2" t="s">
        <v>1</v>
      </c>
      <c r="G4" s="2" t="s">
        <v>15</v>
      </c>
      <c r="H4" s="2" t="s">
        <v>16</v>
      </c>
      <c r="I4" s="2" t="s">
        <v>17</v>
      </c>
    </row>
    <row r="6" spans="4:12" x14ac:dyDescent="0.25">
      <c r="F6" t="s">
        <v>28</v>
      </c>
      <c r="G6" t="s">
        <v>29</v>
      </c>
      <c r="H6" t="s">
        <v>2</v>
      </c>
      <c r="I6" t="s">
        <v>27</v>
      </c>
    </row>
    <row r="7" spans="4:12" x14ac:dyDescent="0.25">
      <c r="F7" t="s">
        <v>14</v>
      </c>
      <c r="G7" t="s">
        <v>13</v>
      </c>
      <c r="H7" t="s">
        <v>14</v>
      </c>
      <c r="I7" t="s">
        <v>13</v>
      </c>
    </row>
    <row r="8" spans="4:12" x14ac:dyDescent="0.25">
      <c r="F8" t="s">
        <v>4</v>
      </c>
      <c r="G8" t="s">
        <v>12</v>
      </c>
      <c r="H8" t="s">
        <v>4</v>
      </c>
      <c r="I8" t="s">
        <v>12</v>
      </c>
    </row>
    <row r="9" spans="4:12" x14ac:dyDescent="0.25">
      <c r="F9" t="s">
        <v>5</v>
      </c>
      <c r="G9" t="s">
        <v>5</v>
      </c>
      <c r="H9" t="s">
        <v>5</v>
      </c>
      <c r="I9" t="s">
        <v>22</v>
      </c>
    </row>
    <row r="10" spans="4:12" x14ac:dyDescent="0.25">
      <c r="F10" t="s">
        <v>6</v>
      </c>
      <c r="G10" t="s">
        <v>6</v>
      </c>
      <c r="H10" t="s">
        <v>21</v>
      </c>
      <c r="I10" t="s">
        <v>23</v>
      </c>
    </row>
    <row r="11" spans="4:12" x14ac:dyDescent="0.25">
      <c r="F11" t="s">
        <v>7</v>
      </c>
      <c r="G11" t="s">
        <v>7</v>
      </c>
      <c r="H11" t="s">
        <v>20</v>
      </c>
      <c r="I11" t="s">
        <v>24</v>
      </c>
    </row>
    <row r="12" spans="4:12" x14ac:dyDescent="0.25">
      <c r="F12" t="s">
        <v>8</v>
      </c>
      <c r="G12" t="s">
        <v>11</v>
      </c>
      <c r="H12" t="s">
        <v>19</v>
      </c>
      <c r="I12" t="s">
        <v>25</v>
      </c>
    </row>
    <row r="13" spans="4:12" x14ac:dyDescent="0.25">
      <c r="F13" t="s">
        <v>9</v>
      </c>
      <c r="G13" t="s">
        <v>10</v>
      </c>
      <c r="H13" t="s">
        <v>18</v>
      </c>
      <c r="I13" t="s">
        <v>26</v>
      </c>
    </row>
    <row r="16" spans="4:12" x14ac:dyDescent="0.25">
      <c r="L16" t="s">
        <v>3</v>
      </c>
    </row>
    <row r="17" spans="4:4" x14ac:dyDescent="0.25">
      <c r="D17" s="3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Showforms_Tournoi">
                <anchor moveWithCells="1" sizeWithCells="1">
                  <from>
                    <xdr:col>0</xdr:col>
                    <xdr:colOff>752475</xdr:colOff>
                    <xdr:row>2</xdr:row>
                    <xdr:rowOff>0</xdr:rowOff>
                  </from>
                  <to>
                    <xdr:col>2</xdr:col>
                    <xdr:colOff>571500</xdr:colOff>
                    <xdr:row>7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AA61DD-A1AE-4B04-A5CC-E82E914B2ADF}">
  <dimension ref="B2:M7"/>
  <sheetViews>
    <sheetView tabSelected="1" workbookViewId="0">
      <selection activeCell="G37" sqref="G37"/>
    </sheetView>
  </sheetViews>
  <sheetFormatPr baseColWidth="10" defaultRowHeight="15" x14ac:dyDescent="0.25"/>
  <cols>
    <col min="6" max="6" width="4.7109375" style="4" customWidth="1"/>
    <col min="7" max="9" width="15.42578125" bestFit="1" customWidth="1"/>
    <col min="11" max="13" width="14.5703125" bestFit="1" customWidth="1"/>
  </cols>
  <sheetData>
    <row r="2" spans="2:13" x14ac:dyDescent="0.25">
      <c r="C2" t="s">
        <v>45</v>
      </c>
      <c r="D2" t="s">
        <v>46</v>
      </c>
      <c r="E2" t="s">
        <v>30</v>
      </c>
      <c r="G2" t="s">
        <v>31</v>
      </c>
      <c r="H2" t="s">
        <v>32</v>
      </c>
      <c r="I2" t="s">
        <v>33</v>
      </c>
      <c r="K2" t="s">
        <v>42</v>
      </c>
      <c r="L2" s="3" t="s">
        <v>43</v>
      </c>
      <c r="M2" s="3" t="s">
        <v>44</v>
      </c>
    </row>
    <row r="3" spans="2:13" x14ac:dyDescent="0.25">
      <c r="B3" t="s">
        <v>47</v>
      </c>
      <c r="C3" t="s">
        <v>58</v>
      </c>
      <c r="D3" t="s">
        <v>59</v>
      </c>
      <c r="G3">
        <f>SUM(IFERROR(VLOOKUP(C3,'Résultat DUO 15-05-2020'!$B$3:$E$8,2,FALSE),0),IFERROR(VLOOKUP(C3,'Résultat DUO 15-05-2020'!$B$3:$E$8,4,FALSE),0),IFERROR(VLOOKUP(D3,'Résultat DUO 15-05-2020'!$B$3:$E$8,2,FALSE),0),IFERROR(VLOOKUP(D3,'Résultat DUO 15-05-2020'!$B$3:$E$8,4,FALSE),0))*2</f>
        <v>16</v>
      </c>
      <c r="H3">
        <f>SUM(IFERROR(VLOOKUP(C3,'Résultat DUO 15-05-2020'!$H$3:$K$8,2,FALSE),0),IFERROR(VLOOKUP(C3,'Résultat DUO 15-05-2020'!$H$3:$K$8,4,FALSE),0),IFERROR(VLOOKUP(D3,'Résultat DUO 15-05-2020'!$H$3:$K$8,2,FALSE),0),IFERROR(VLOOKUP(D3,'Résultat DUO 15-05-2020'!$H$3:$K$8,4,FALSE),0))*2</f>
        <v>30</v>
      </c>
      <c r="I3">
        <f>SUM(IFERROR(VLOOKUP(C3,'Résultat DUO 15-05-2020'!$N$3:$Q$8,2,FALSE),0),IFERROR(VLOOKUP(C3,'Résultat DUO 15-05-2020'!$N$3:$Q$8,4,FALSE),0),IFERROR(VLOOKUP(D3,'Résultat DUO 15-05-2020'!$N$3:$Q$8,2,FALSE),0),IFERROR(VLOOKUP(D3,'Résultat DUO 15-05-2020'!$N$3:$Q$8,4,FALSE),0))*2</f>
        <v>38</v>
      </c>
      <c r="K3" t="s">
        <v>35</v>
      </c>
      <c r="M3" t="s">
        <v>35</v>
      </c>
    </row>
    <row r="4" spans="2:13" x14ac:dyDescent="0.25">
      <c r="B4" t="s">
        <v>48</v>
      </c>
      <c r="C4" t="s">
        <v>60</v>
      </c>
      <c r="D4" t="s">
        <v>61</v>
      </c>
      <c r="G4">
        <f>SUM(IFERROR(VLOOKUP(C4,'Résultat DUO 15-05-2020'!$B$3:$E$8,2,FALSE),0),IFERROR(VLOOKUP(C4,'Résultat DUO 15-05-2020'!$B$3:$E$8,4,FALSE),0),IFERROR(VLOOKUP(D4,'Résultat DUO 15-05-2020'!$B$3:$E$8,2,FALSE),0),IFERROR(VLOOKUP(D4,'Résultat DUO 15-05-2020'!$B$3:$E$8,4,FALSE),0))*2</f>
        <v>12</v>
      </c>
      <c r="H4">
        <f>SUM(IFERROR(VLOOKUP(C4,'Résultat DUO 15-05-2020'!$H$3:$K$8,2,FALSE),0),IFERROR(VLOOKUP(C4,'Résultat DUO 15-05-2020'!$H$3:$K$8,4,FALSE),0),IFERROR(VLOOKUP(D4,'Résultat DUO 15-05-2020'!$H$3:$K$8,2,FALSE),0),IFERROR(VLOOKUP(D4,'Résultat DUO 15-05-2020'!$H$3:$K$8,4,FALSE),0))*2</f>
        <v>22</v>
      </c>
      <c r="I4">
        <f>SUM(IFERROR(VLOOKUP(C4,'Résultat DUO 15-05-2020'!$N$3:$Q$8,2,FALSE),0),IFERROR(VLOOKUP(C4,'Résultat DUO 15-05-2020'!$N$3:$Q$8,4,FALSE),0),IFERROR(VLOOKUP(D4,'Résultat DUO 15-05-2020'!$N$3:$Q$8,2,FALSE),0),IFERROR(VLOOKUP(D4,'Résultat DUO 15-05-2020'!$N$3:$Q$8,4,FALSE),0))*2</f>
        <v>8</v>
      </c>
    </row>
    <row r="5" spans="2:13" x14ac:dyDescent="0.25">
      <c r="B5" t="s">
        <v>49</v>
      </c>
      <c r="C5" t="s">
        <v>62</v>
      </c>
      <c r="D5" t="s">
        <v>63</v>
      </c>
      <c r="G5">
        <f>SUM(IFERROR(VLOOKUP(C5,'Résultat DUO 15-05-2020'!$B$3:$E$8,2,FALSE),0),IFERROR(VLOOKUP(C5,'Résultat DUO 15-05-2020'!$B$3:$E$8,4,FALSE),0),IFERROR(VLOOKUP(D5,'Résultat DUO 15-05-2020'!$B$3:$E$8,2,FALSE),0),IFERROR(VLOOKUP(D5,'Résultat DUO 15-05-2020'!$B$3:$E$8,4,FALSE),0))*2</f>
        <v>8</v>
      </c>
      <c r="H5">
        <f>SUM(IFERROR(VLOOKUP(C5,'Résultat DUO 15-05-2020'!$H$3:$K$8,2,FALSE),0),IFERROR(VLOOKUP(C5,'Résultat DUO 15-05-2020'!$H$3:$K$8,4,FALSE),0),IFERROR(VLOOKUP(D5,'Résultat DUO 15-05-2020'!$H$3:$K$8,2,FALSE),0),IFERROR(VLOOKUP(D5,'Résultat DUO 15-05-2020'!$H$3:$K$8,4,FALSE),0))*2</f>
        <v>2</v>
      </c>
      <c r="I5">
        <f>SUM(IFERROR(VLOOKUP(C5,'Résultat DUO 15-05-2020'!$N$3:$Q$8,2,FALSE),0),IFERROR(VLOOKUP(C5,'Résultat DUO 15-05-2020'!$N$3:$Q$8,4,FALSE),0),IFERROR(VLOOKUP(D5,'Résultat DUO 15-05-2020'!$N$3:$Q$8,2,FALSE),0),IFERROR(VLOOKUP(D5,'Résultat DUO 15-05-2020'!$N$3:$Q$8,4,FALSE),0))*2</f>
        <v>14</v>
      </c>
    </row>
    <row r="6" spans="2:13" x14ac:dyDescent="0.25">
      <c r="B6" t="s">
        <v>50</v>
      </c>
      <c r="C6" t="s">
        <v>64</v>
      </c>
      <c r="D6" t="s">
        <v>65</v>
      </c>
      <c r="G6">
        <f>SUM(IFERROR(VLOOKUP(C6,'Résultat DUO 15-05-2020'!$B$3:$E$8,2,FALSE),0),IFERROR(VLOOKUP(C6,'Résultat DUO 15-05-2020'!$B$3:$E$8,4,FALSE),0),IFERROR(VLOOKUP(D6,'Résultat DUO 15-05-2020'!$B$3:$E$8,2,FALSE),0),IFERROR(VLOOKUP(D6,'Résultat DUO 15-05-2020'!$B$3:$E$8,4,FALSE),0))*2</f>
        <v>28</v>
      </c>
      <c r="H6">
        <f>SUM(IFERROR(VLOOKUP(C6,'Résultat DUO 15-05-2020'!$H$3:$K$8,2,FALSE),0),IFERROR(VLOOKUP(C6,'Résultat DUO 15-05-2020'!$H$3:$K$8,4,FALSE),0),IFERROR(VLOOKUP(D6,'Résultat DUO 15-05-2020'!$H$3:$K$8,2,FALSE),0),IFERROR(VLOOKUP(D6,'Résultat DUO 15-05-2020'!$H$3:$K$8,4,FALSE),0))*2</f>
        <v>22</v>
      </c>
      <c r="I6">
        <f>SUM(IFERROR(VLOOKUP(C6,'Résultat DUO 15-05-2020'!$N$3:$Q$8,2,FALSE),0),IFERROR(VLOOKUP(C6,'Résultat DUO 15-05-2020'!$N$3:$Q$8,4,FALSE),0),IFERROR(VLOOKUP(D6,'Résultat DUO 15-05-2020'!$N$3:$Q$8,2,FALSE),0),IFERROR(VLOOKUP(D6,'Résultat DUO 15-05-2020'!$N$3:$Q$8,4,FALSE),0))*2</f>
        <v>20</v>
      </c>
      <c r="J6" t="s">
        <v>3</v>
      </c>
      <c r="K6" t="s">
        <v>36</v>
      </c>
    </row>
    <row r="7" spans="2:13" x14ac:dyDescent="0.25">
      <c r="B7" t="s">
        <v>51</v>
      </c>
      <c r="C7" t="s">
        <v>57</v>
      </c>
      <c r="D7" t="s">
        <v>56</v>
      </c>
      <c r="G7">
        <f>SUM(IFERROR(VLOOKUP(C7,'Résultat DUO 15-05-2020'!$B$3:$E$8,2,FALSE),0),IFERROR(VLOOKUP(C7,'Résultat DUO 15-05-2020'!$B$3:$E$8,4,FALSE),0),IFERROR(VLOOKUP(D7,'Résultat DUO 15-05-2020'!$B$3:$E$8,2,FALSE),0),IFERROR(VLOOKUP(D7,'Résultat DUO 15-05-2020'!$B$3:$E$8,4,FALSE),0))*2</f>
        <v>32</v>
      </c>
      <c r="H7">
        <f>SUM(IFERROR(VLOOKUP(C7,'Résultat DUO 15-05-2020'!$H$3:$K$8,2,FALSE),0),IFERROR(VLOOKUP(C7,'Résultat DUO 15-05-2020'!$H$3:$K$8,4,FALSE),0),IFERROR(VLOOKUP(D7,'Résultat DUO 15-05-2020'!$H$3:$K$8,2,FALSE),0),IFERROR(VLOOKUP(D7,'Résultat DUO 15-05-2020'!$H$3:$K$8,4,FALSE),0))*2</f>
        <v>40</v>
      </c>
      <c r="I7">
        <f>SUM(IFERROR(VLOOKUP(C7,'Résultat DUO 15-05-2020'!$N$3:$Q$8,2,FALSE),0),IFERROR(VLOOKUP(C7,'Résultat DUO 15-05-2020'!$N$3:$Q$8,4,FALSE),0),IFERROR(VLOOKUP(D7,'Résultat DUO 15-05-2020'!$N$3:$Q$8,2,FALSE),0),IFERROR(VLOOKUP(D7,'Résultat DUO 15-05-2020'!$N$3:$Q$8,4,FALSE),0))*2</f>
        <v>22</v>
      </c>
      <c r="K7" t="s">
        <v>37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15CF7-C473-4510-8466-BDC38AB7E68F}">
  <dimension ref="A1:Q7"/>
  <sheetViews>
    <sheetView workbookViewId="0">
      <selection activeCell="Q6" sqref="Q6"/>
    </sheetView>
  </sheetViews>
  <sheetFormatPr baseColWidth="10" defaultRowHeight="15" x14ac:dyDescent="0.25"/>
  <sheetData>
    <row r="1" spans="1:17" x14ac:dyDescent="0.25">
      <c r="A1" s="5" t="s">
        <v>34</v>
      </c>
      <c r="B1" s="5"/>
      <c r="C1" s="5"/>
      <c r="D1" s="5"/>
      <c r="E1" s="5"/>
      <c r="G1" s="5" t="s">
        <v>40</v>
      </c>
      <c r="H1" s="5"/>
      <c r="I1" s="5"/>
      <c r="J1" s="5"/>
      <c r="K1" s="5"/>
      <c r="M1" s="5" t="s">
        <v>41</v>
      </c>
      <c r="N1" s="5"/>
      <c r="O1" s="5"/>
      <c r="P1" s="5"/>
      <c r="Q1" s="5"/>
    </row>
    <row r="2" spans="1:17" x14ac:dyDescent="0.25">
      <c r="B2" t="s">
        <v>52</v>
      </c>
      <c r="C2" t="s">
        <v>53</v>
      </c>
      <c r="D2" t="s">
        <v>54</v>
      </c>
      <c r="E2" t="s">
        <v>55</v>
      </c>
      <c r="H2" t="s">
        <v>52</v>
      </c>
      <c r="I2" t="s">
        <v>53</v>
      </c>
      <c r="J2" t="s">
        <v>54</v>
      </c>
      <c r="K2" t="s">
        <v>55</v>
      </c>
      <c r="N2" t="s">
        <v>52</v>
      </c>
      <c r="O2" t="s">
        <v>53</v>
      </c>
      <c r="P2" t="s">
        <v>54</v>
      </c>
      <c r="Q2" t="s">
        <v>55</v>
      </c>
    </row>
    <row r="3" spans="1:17" x14ac:dyDescent="0.25">
      <c r="A3" t="s">
        <v>35</v>
      </c>
      <c r="B3" t="s">
        <v>66</v>
      </c>
      <c r="C3">
        <v>3</v>
      </c>
      <c r="D3" t="s">
        <v>59</v>
      </c>
      <c r="E3">
        <v>5</v>
      </c>
      <c r="G3" t="s">
        <v>35</v>
      </c>
      <c r="H3" t="s">
        <v>57</v>
      </c>
      <c r="I3">
        <v>18</v>
      </c>
      <c r="J3" t="s">
        <v>56</v>
      </c>
      <c r="K3">
        <v>2</v>
      </c>
      <c r="M3" t="s">
        <v>35</v>
      </c>
      <c r="N3" t="s">
        <v>59</v>
      </c>
      <c r="O3">
        <v>14</v>
      </c>
      <c r="P3" t="s">
        <v>58</v>
      </c>
      <c r="Q3">
        <v>5</v>
      </c>
    </row>
    <row r="4" spans="1:17" x14ac:dyDescent="0.25">
      <c r="A4" t="s">
        <v>36</v>
      </c>
      <c r="B4" t="s">
        <v>64</v>
      </c>
      <c r="C4">
        <v>7</v>
      </c>
      <c r="D4" t="s">
        <v>65</v>
      </c>
      <c r="E4">
        <v>7</v>
      </c>
      <c r="G4" t="s">
        <v>36</v>
      </c>
      <c r="H4" t="s">
        <v>59</v>
      </c>
      <c r="I4">
        <v>10</v>
      </c>
      <c r="J4" t="s">
        <v>58</v>
      </c>
      <c r="K4">
        <v>5</v>
      </c>
      <c r="M4" t="s">
        <v>36</v>
      </c>
      <c r="N4" t="s">
        <v>56</v>
      </c>
      <c r="O4">
        <v>8</v>
      </c>
      <c r="P4" t="s">
        <v>57</v>
      </c>
      <c r="Q4">
        <v>3</v>
      </c>
    </row>
    <row r="5" spans="1:17" x14ac:dyDescent="0.25">
      <c r="A5" t="s">
        <v>37</v>
      </c>
      <c r="B5" t="s">
        <v>57</v>
      </c>
      <c r="C5">
        <v>11</v>
      </c>
      <c r="D5" t="s">
        <v>56</v>
      </c>
      <c r="E5">
        <v>5</v>
      </c>
      <c r="G5" t="s">
        <v>37</v>
      </c>
      <c r="H5" t="s">
        <v>65</v>
      </c>
      <c r="I5">
        <v>7</v>
      </c>
      <c r="J5" t="s">
        <v>64</v>
      </c>
      <c r="K5">
        <v>4</v>
      </c>
      <c r="M5" t="s">
        <v>37</v>
      </c>
      <c r="N5" t="s">
        <v>62</v>
      </c>
      <c r="O5">
        <v>5</v>
      </c>
      <c r="P5" t="s">
        <v>63</v>
      </c>
      <c r="Q5">
        <v>2</v>
      </c>
    </row>
    <row r="6" spans="1:17" x14ac:dyDescent="0.25">
      <c r="A6" t="s">
        <v>38</v>
      </c>
      <c r="B6" t="s">
        <v>62</v>
      </c>
      <c r="C6">
        <v>2</v>
      </c>
      <c r="D6" t="s">
        <v>63</v>
      </c>
      <c r="E6">
        <v>2</v>
      </c>
      <c r="G6" t="s">
        <v>38</v>
      </c>
      <c r="H6" t="s">
        <v>61</v>
      </c>
      <c r="I6">
        <v>3</v>
      </c>
      <c r="J6" t="s">
        <v>60</v>
      </c>
      <c r="K6">
        <v>8</v>
      </c>
      <c r="M6" t="s">
        <v>38</v>
      </c>
      <c r="N6" t="s">
        <v>64</v>
      </c>
      <c r="O6">
        <v>2</v>
      </c>
      <c r="P6" t="s">
        <v>65</v>
      </c>
      <c r="Q6">
        <v>8</v>
      </c>
    </row>
    <row r="7" spans="1:17" x14ac:dyDescent="0.25">
      <c r="A7" t="s">
        <v>39</v>
      </c>
      <c r="B7" t="s">
        <v>60</v>
      </c>
      <c r="C7">
        <v>6</v>
      </c>
      <c r="D7" t="s">
        <v>61</v>
      </c>
      <c r="E7">
        <v>0</v>
      </c>
      <c r="G7" t="s">
        <v>39</v>
      </c>
      <c r="H7" t="s">
        <v>62</v>
      </c>
      <c r="I7">
        <v>1</v>
      </c>
      <c r="J7" t="s">
        <v>63</v>
      </c>
      <c r="K7">
        <v>0</v>
      </c>
      <c r="M7" t="s">
        <v>39</v>
      </c>
      <c r="N7" t="s">
        <v>60</v>
      </c>
      <c r="O7">
        <v>1</v>
      </c>
      <c r="P7" t="s">
        <v>61</v>
      </c>
      <c r="Q7">
        <v>3</v>
      </c>
    </row>
  </sheetData>
  <mergeCells count="3">
    <mergeCell ref="A1:E1"/>
    <mergeCell ref="G1:K1"/>
    <mergeCell ref="M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Préparation</vt:lpstr>
      <vt:lpstr>Tournoi DUO 15-05-2020</vt:lpstr>
      <vt:lpstr>Résultat DUO 15-05-2020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PépéMax</dc:creator>
  <cp:lastModifiedBy>PépéMax</cp:lastModifiedBy>
  <dcterms:created xsi:type="dcterms:W3CDTF">2020-04-26T13:32:57Z</dcterms:created>
  <dcterms:modified xsi:type="dcterms:W3CDTF">2020-05-15T11:12:22Z</dcterms:modified>
</cp:coreProperties>
</file>