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ierre-Jean\Downloads\"/>
    </mc:Choice>
  </mc:AlternateContent>
  <bookViews>
    <workbookView xWindow="14390" yWindow="-20" windowWidth="14430" windowHeight="13010" tabRatio="839"/>
  </bookViews>
  <sheets>
    <sheet name="Interventions en cours" sheetId="44" r:id="rId1"/>
    <sheet name="Listing Logements" sheetId="97" r:id="rId2"/>
    <sheet name="LOG 5" sheetId="71" r:id="rId3"/>
    <sheet name="LOG 6C" sheetId="47" r:id="rId4"/>
    <sheet name="LOG 7" sheetId="49" r:id="rId5"/>
    <sheet name="LOG 8" sheetId="48" r:id="rId6"/>
    <sheet name="LOG 9B" sheetId="56" r:id="rId7"/>
    <sheet name="LOG 10" sheetId="55" r:id="rId8"/>
    <sheet name="LOG 11" sheetId="53" r:id="rId9"/>
    <sheet name="LOG 12" sheetId="54" r:id="rId10"/>
    <sheet name="LOG 13B" sheetId="51" r:id="rId11"/>
    <sheet name="LOG 14" sheetId="52" r:id="rId12"/>
    <sheet name="LOG 19" sheetId="50" r:id="rId13"/>
    <sheet name="LOG 20" sheetId="62" r:id="rId14"/>
    <sheet name="LOG 21" sheetId="66" r:id="rId15"/>
    <sheet name="LOG 23" sheetId="64" r:id="rId16"/>
    <sheet name="LOG 24" sheetId="65" r:id="rId17"/>
    <sheet name="LOG 54" sheetId="63" r:id="rId18"/>
    <sheet name="LOG 58" sheetId="59" r:id="rId19"/>
    <sheet name="LOG 59" sheetId="60" r:id="rId20"/>
    <sheet name="LOG 60" sheetId="95" r:id="rId21"/>
    <sheet name="LOG 61 + 61 BIS" sheetId="96" r:id="rId22"/>
    <sheet name="LOG 62" sheetId="58" r:id="rId23"/>
    <sheet name="LOG 68" sheetId="93" r:id="rId24"/>
    <sheet name="LOG 69" sheetId="94" r:id="rId25"/>
  </sheets>
  <definedNames>
    <definedName name="_xlnm._FilterDatabase" localSheetId="0" hidden="1">'Interventions en cours'!#REF!</definedName>
    <definedName name="DonnéesExternes_1" localSheetId="0" hidden="1">'Interventions en cours'!$A$2:$G$3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7" l="1"/>
  <c r="A2" i="49"/>
  <c r="A2" i="48"/>
  <c r="A2" i="56"/>
  <c r="A2" i="55"/>
  <c r="A2" i="53"/>
  <c r="A2" i="54"/>
  <c r="A2" i="51"/>
  <c r="A2" i="52"/>
  <c r="A2" i="50"/>
  <c r="A2" i="62"/>
  <c r="A2" i="66"/>
  <c r="A2" i="64"/>
  <c r="A2" i="65"/>
  <c r="A2" i="63"/>
  <c r="A2" i="59"/>
  <c r="A2" i="60"/>
  <c r="A2" i="95"/>
  <c r="A2" i="96"/>
  <c r="A2" i="58"/>
  <c r="A2" i="93"/>
  <c r="A2" i="94"/>
  <c r="A2" i="71"/>
</calcChain>
</file>

<file path=xl/connections.xml><?xml version="1.0" encoding="utf-8"?>
<connections xmlns="http://schemas.openxmlformats.org/spreadsheetml/2006/main">
  <connection id="1" keepAlive="1" name="Requête - EnCours" description="Connexion à la requête « EnCours » dans le classeur." type="5" refreshedVersion="6" background="1" saveData="1">
    <dbPr connection="provider=Microsoft.Mashup.OleDb.1;data source=$EmbeddedMashup(4ac467ea-6ede-402d-a8a1-4c2da96766a7)$;location=EnCours;extended properties=UEsDBBQAAgAIADahr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2oax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qGsULUP0f04AwAAMQoAABMAHABGb3JtdWxhcy9TZWN0aW9uMS5tIKIYACigFAAAAAAAAAAAAAAAAAAAAAAAAAAAAL1WwW4aMRC9R+IfrM2hi7SlQqp6iXJICFRpaJICTQ4Rigw7IVa89tb2piDEB9FTVfULwo91vAvsspg07SEcYNcznnl+88aDhqFhUpBu9ls/qOxV9vQ9VRCSpmjIRGlySDiYyh7BTxcXhoArzfEQeK2RKAXCXEv1MJDywa8Gmdu+12YjAZrcMW7UYg7awz09OuBQ6wLHXB35XftZtIAAHd6THoxNrWuoMvqamXv/5pxG0A+I1774eOtV89ANKQwmJeFi/ghcxvFinkdvjmMqwvS5IXkSCd+BBYMug+Dj1DuhBuxabxIDCd8wtKhHNCIfdvkoMZAoEgLhz9moBTRSNKQrY7PVajZ6X5vEm71SmpykNEkkQ3bHivT0FBX6TqooI8d6ad9NaTBdQzYpYnxOz5HnK1pmu2tfdxa/jHEpA/9mv5ChjztFwnmh/FeUWy4URDGnQ4yfR++AXQL0SMBR97oXZGIKPC9Y+qrVJiu/YOpZ0RV5RJ6ksFFQ5zKKNqXcAYHuGZX2QNvQLIlpSKzT+dNPW8G2HEFkpVekrAPfksUPY9EmGusqNhOdgzYQfpJM+G5IFnk5fNC+Xb1otBcMXsHiBTbsGRNh7RSjqkIZc6eX95r7ILaLiylRRUehAq0h60XEfSm1ody+XjHOIWuZvzo5CuUksCGjARPrUj3bDLvOjYCmJRip/A0qZ4ZwvTv1ttXxqsFLDrcEpFbIrPyOJyfAWcSw933PdteXRBromolVgBRQDdaBHeeOQUWJKQtUqhBUrlAnSw7x2DsnP8Or3lwOedd3t5zr+LbpipdU/nJxhqOM+PbCqnqOK8soVhpWUhl3y9Wz3t7i7cISXjvSQxAhE6Pize8yPcNd2X1WrewxsQNxcW4XBfwPs3uaTtzDjU7tz26Ws6H/X6NlOeGnheun2DWbPb65vtk4p8J8eF+zQVNj1kblLT3ghMYx/oVYmUQSDUClxujp19aGSyVjS6ChTG2Hw8mAc0MjaPwmGHYb+wjEEN59rm1ZPlPGt/Et5tuLLTp2oG3LCazzUTFJF49dQS8RI31kuux8spjHi9/GSmtEsTaGgcNlkKy5sl1hWAQloW2W++APUEsBAi0AFAACAAgANqGsUJo5YH+rAAAA+gAAABIAAAAAAAAAAAAAAAAAAAAAAENvbmZpZy9QYWNrYWdlLnhtbFBLAQItABQAAgAIADahrFAPyumrpAAAAOkAAAATAAAAAAAAAAAAAAAAAPcAAABbQ29udGVudF9UeXBlc10ueG1sUEsBAi0AFAACAAgANqGsULUP0f04AwAAMQoAABMAAAAAAAAAAAAAAAAA6AEAAEZvcm11bGFzL1NlY3Rpb24xLm1QSwUGAAAAAAMAAwDCAAAAbQUAAAAA" command="SELECT * FROM [EnCours]"/>
  </connection>
  <connection id="2" name="Requête - L_Logements" description="Connexion à la requête « L_Logements » dans le classeur." type="5" refreshedVersion="0" background="1">
    <dbPr connection="provider=Microsoft.Mashup.OleDb.1;data source=$EmbeddedMashup(4ac467ea-6ede-402d-a8a1-4c2da96766a7)$;location=L_Logements;extended properties=UEsDBBQAAgAIADahr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2oax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qGsUNd9N0BAAQAAeQIAABMAHABGb3JtdWxhcy9TZWN0aW9uMS5tIKIYACigFAAAAAAAAAAAAAAAAAAAAAAAAAAAAG1RXUvDMBR9L/Q/hPiyQakI4svYg1YFYZPhij6MIbft3QzLR0lS2Sj9QX0Vf4H9Y8s2HGKahyScc+65JzcGc8uUJPPTeTUKgzAwH6CxIJP3iVqjQGkNGROONgyIW3NV6Rwd8rDNkcdJpbWTvCm9yZTaDIb14hkEjumfcrpsFomS1t2X0cnlgqa7EolQBVuxrqXOL4WMY5xqkGaltEgUr4Q8qMzg1DOqa/rrSSNiDwYWt7aJSE1vC43GoIcnqkAyU8YCd9yTtDfX8cH0SL4yzv2SFDmBsgR97iIrkaE+kuLnyyuYaVVq9woLTPt2L1jqrjUutNuJs/Wzr1HmeDmNPWYKjPv5utYHH2Hbk3aidnjuB3J3BO/6TGcuI3wy819837Vl922Jm+Ia3N9Yhj2SrDrPqgCLlglsmmEYMNn/3aM9UEsBAi0AFAACAAgANqGsUJo5YH+rAAAA+gAAABIAAAAAAAAAAAAAAAAAAAAAAENvbmZpZy9QYWNrYWdlLnhtbFBLAQItABQAAgAIADahrFAPyumrpAAAAOkAAAATAAAAAAAAAAAAAAAAAPcAAABbQ29udGVudF9UeXBlc10ueG1sUEsBAi0AFAACAAgANqGsUNd9N0BAAQAAeQIAABMAAAAAAAAAAAAAAAAA6AEAAEZvcm11bGFzL1NlY3Rpb24xLm1QSwUGAAAAAAMAAwDCAAAAdQMAAAAA" command="SELECT * FROM [L_Logements]"/>
  </connection>
</connections>
</file>

<file path=xl/sharedStrings.xml><?xml version="1.0" encoding="utf-8"?>
<sst xmlns="http://schemas.openxmlformats.org/spreadsheetml/2006/main" count="453" uniqueCount="214">
  <si>
    <t>Adresse</t>
  </si>
  <si>
    <t>Date</t>
  </si>
  <si>
    <t>Type d'intervention</t>
  </si>
  <si>
    <t>Auteur de l'intervention</t>
  </si>
  <si>
    <t>Auteur de la dégradation</t>
  </si>
  <si>
    <t>Interventions en cours</t>
  </si>
  <si>
    <t>Interventions LOGEMENT</t>
  </si>
  <si>
    <t>LOG 5</t>
  </si>
  <si>
    <t xml:space="preserve">EFFECTUE </t>
  </si>
  <si>
    <t>RETOUR</t>
  </si>
  <si>
    <t>LOG 6C</t>
  </si>
  <si>
    <t>LOG 7</t>
  </si>
  <si>
    <t>LOG 8</t>
  </si>
  <si>
    <t>LOG 9B</t>
  </si>
  <si>
    <t>LOG 10</t>
  </si>
  <si>
    <t>LOG 11</t>
  </si>
  <si>
    <t>LOG 12</t>
  </si>
  <si>
    <t>LOG 13B</t>
  </si>
  <si>
    <t>LOG 14</t>
  </si>
  <si>
    <t>LOG 19</t>
  </si>
  <si>
    <t>LOG 20</t>
  </si>
  <si>
    <t>LOG 21</t>
  </si>
  <si>
    <t>LOG 23</t>
  </si>
  <si>
    <t>LOG 24</t>
  </si>
  <si>
    <t>LOG 54</t>
  </si>
  <si>
    <t>LOG 58</t>
  </si>
  <si>
    <t>LOG 60</t>
  </si>
  <si>
    <t>LOG 59</t>
  </si>
  <si>
    <t>LOG 61 + 61 BIS</t>
  </si>
  <si>
    <t>LOG 62</t>
  </si>
  <si>
    <t>LOG 68</t>
  </si>
  <si>
    <t>LOG 69</t>
  </si>
  <si>
    <t>Codolet</t>
  </si>
  <si>
    <t>2, rue du pont</t>
  </si>
  <si>
    <t>Saint Just d'Ardèche</t>
  </si>
  <si>
    <t>30, rue traversière</t>
  </si>
  <si>
    <t>1 mois</t>
  </si>
  <si>
    <t>06 15 13 87 51</t>
  </si>
  <si>
    <t>eric.spheric@yahoo.fr</t>
  </si>
  <si>
    <t>M. COUTURIER-PETRASSON</t>
  </si>
  <si>
    <t>M. COUTURIER-PETRASSON, 454 chemin de la Blaquière, 30430 St Privat de Champclos</t>
  </si>
  <si>
    <t>M. COUTURIER-PETRASSON Eric</t>
  </si>
  <si>
    <t>40m²</t>
  </si>
  <si>
    <t>St Jean de Maruejols</t>
  </si>
  <si>
    <t>7 place des Annels</t>
  </si>
  <si>
    <t>3 mois</t>
  </si>
  <si>
    <t>3 ans</t>
  </si>
  <si>
    <t>270+25 de charges = 295€</t>
  </si>
  <si>
    <t>dr.vroubinet@gmail.com</t>
  </si>
  <si>
    <t>M. ROUBINET</t>
  </si>
  <si>
    <t>25m² T1</t>
  </si>
  <si>
    <t>Montelimar</t>
  </si>
  <si>
    <t>52 place du Prado</t>
  </si>
  <si>
    <t>325.82+38 de charges = 363.82€</t>
  </si>
  <si>
    <t>04 66 04 70 92</t>
  </si>
  <si>
    <t>Mme GIGARD</t>
  </si>
  <si>
    <t>SEMIGA, Immeuble Carré 20.50 Bat B, 250 chemin de la tour de l'évêque, Nimes</t>
  </si>
  <si>
    <t>40m² T2</t>
  </si>
  <si>
    <t>St Genies de Malgoires</t>
  </si>
  <si>
    <t>Hemingway Entrée B2 n°23, 2 ter rue Diderot</t>
  </si>
  <si>
    <t>40m² T1</t>
  </si>
  <si>
    <t>Uzes</t>
  </si>
  <si>
    <t>20 rue Alphonse Daudet</t>
  </si>
  <si>
    <t>61 bis</t>
  </si>
  <si>
    <t>6 mois</t>
  </si>
  <si>
    <t>1 an</t>
  </si>
  <si>
    <t>04 66 22 11 18</t>
  </si>
  <si>
    <t>06 24 90 38 82</t>
  </si>
  <si>
    <t>lombardo.jeanpaul@neuf.fr</t>
  </si>
  <si>
    <t>M. LOMBARDO</t>
  </si>
  <si>
    <t>Eglise Protestante Unie de France de l'Uzège, 6 avenue de la libération, 30700 Uzes</t>
  </si>
  <si>
    <t>Eglise Protestante Unie de France de l'Uzège</t>
  </si>
  <si>
    <t>120m² T5</t>
  </si>
  <si>
    <t>495+89.23 de charges = 584.23€</t>
  </si>
  <si>
    <t>04 66 79 80 05</t>
  </si>
  <si>
    <t>gardien: 07 87 42 32 95</t>
  </si>
  <si>
    <t>agence.nimes@granddelta.fr</t>
  </si>
  <si>
    <t>Grand Delta Habitat</t>
  </si>
  <si>
    <t>Grand Delta Habitat, SCIC d'HLM, 3 rue Martin Luther King, 84054 Avignon</t>
  </si>
  <si>
    <t>67m² T4</t>
  </si>
  <si>
    <t>Bagnols sur Cèze</t>
  </si>
  <si>
    <t>Les Mimosas BatS, appart 354, 6 rue Jacqueline Bret André</t>
  </si>
  <si>
    <t>Les Mimosas BatP, appart 302, 6 rue Jacqueline Bret André</t>
  </si>
  <si>
    <t>lpouzet@icloud.com</t>
  </si>
  <si>
    <t>75m² T4</t>
  </si>
  <si>
    <t>6bis rue Henri Matisse</t>
  </si>
  <si>
    <t>376.74 €</t>
  </si>
  <si>
    <t>398.85 + 36 de charges = 434,85€</t>
  </si>
  <si>
    <t>SEMIGA, Immeuble Carré 20.50 Bat B, 240 chemin de la tour des Eveques CS, Nimes</t>
  </si>
  <si>
    <t>62m² T3</t>
  </si>
  <si>
    <t>07 86 36 99 16</t>
  </si>
  <si>
    <t>Bat C log 014 ZAC de Mayac PI Claude Monet</t>
  </si>
  <si>
    <t xml:space="preserve">3 mois </t>
  </si>
  <si>
    <t>706+84 de charges = 790 €</t>
  </si>
  <si>
    <t>95m² T4</t>
  </si>
  <si>
    <t>06 37 32 35 01</t>
  </si>
  <si>
    <t>Bat C log 002, ZAC de Mayac II - 2 rue Van Gigh</t>
  </si>
  <si>
    <t>354.71+188.39 de charges = 543.10 €</t>
  </si>
  <si>
    <t>04 91 18 45 55</t>
  </si>
  <si>
    <t>04 91 18 45 45</t>
  </si>
  <si>
    <t>www.erilia.fr</t>
  </si>
  <si>
    <t>Avignon</t>
  </si>
  <si>
    <t>ERILIA, 72 bis rue Perrin-Solliers, 13006 Marseille</t>
  </si>
  <si>
    <t>68m² T4</t>
  </si>
  <si>
    <t>06 37 33 75 69</t>
  </si>
  <si>
    <t>Les Aubépines n°86, 6 rue des Aubépines</t>
  </si>
  <si>
    <t>319.53+179.29 de charges = 498,82€</t>
  </si>
  <si>
    <t>06 43 20 91 48</t>
  </si>
  <si>
    <t>Entrée I N°86, 6 rue des Aubépines</t>
  </si>
  <si>
    <t>470.13+82 de charges = 552,13€</t>
  </si>
  <si>
    <t>04 66 04 72 30</t>
  </si>
  <si>
    <t>61,40m² T3</t>
  </si>
  <si>
    <t>07 87 81 81 60</t>
  </si>
  <si>
    <t>166 Résidence les Arbousiers, 14 rue Alexandre Cellier</t>
  </si>
  <si>
    <t>362,78+213,79 de charges = 576,57€</t>
  </si>
  <si>
    <t>81m²</t>
  </si>
  <si>
    <t>06 33 72 10 37</t>
  </si>
  <si>
    <t>8 rue des Aubépines; entrée G</t>
  </si>
  <si>
    <t>2 rue Montmorency</t>
  </si>
  <si>
    <t>13B</t>
  </si>
  <si>
    <t>520+60 de charges = 580€</t>
  </si>
  <si>
    <t>04 66 89 07 55</t>
  </si>
  <si>
    <t>CENTURY 21</t>
  </si>
  <si>
    <t>Agence CENTURY 21 La Big, 2 rue Louis Thomas, 30200 Bagnols S/ Cèze</t>
  </si>
  <si>
    <t>Mme TAUSSAC Carole</t>
  </si>
  <si>
    <t>63m² T4</t>
  </si>
  <si>
    <t>06 33 71 84 25</t>
  </si>
  <si>
    <t>1 rue des Micocouliers</t>
  </si>
  <si>
    <t>560€ (frais agence:200€)</t>
  </si>
  <si>
    <t>560+35 de charges = 595€</t>
  </si>
  <si>
    <t>04 90 40 14 88</t>
  </si>
  <si>
    <t>bollene@immolesallees.com</t>
  </si>
  <si>
    <t>Mme CASTRO</t>
  </si>
  <si>
    <t>SARL "Les Allées", 14 avenue Albert Peyron, 84500 BOLLENE</t>
  </si>
  <si>
    <t>M. DOMERGUE Didier</t>
  </si>
  <si>
    <t>96m² T4</t>
  </si>
  <si>
    <t>06 31 67 17 66</t>
  </si>
  <si>
    <t>Pont St Esprit</t>
  </si>
  <si>
    <t>144 Chemin de Crussol</t>
  </si>
  <si>
    <t>Résidence "Les Estouzilles", 18 rue du moulin de la tour</t>
  </si>
  <si>
    <t>9B</t>
  </si>
  <si>
    <t>6 ans</t>
  </si>
  <si>
    <t>06 89 20 53 70</t>
  </si>
  <si>
    <t>M. BELFEGAS</t>
  </si>
  <si>
    <t>SCI PK, 305 rue des Rocs, 30290 LAUDUN L'ARDOISE</t>
  </si>
  <si>
    <t>73m² T4</t>
  </si>
  <si>
    <t>06 33 66 38 83</t>
  </si>
  <si>
    <t>12 avenue Jean Perrin</t>
  </si>
  <si>
    <t>759+14 de charges = 773€</t>
  </si>
  <si>
    <t>04 66 02 41 63</t>
  </si>
  <si>
    <t>06 24 76 34 26</t>
  </si>
  <si>
    <t>cportal@orpi.com</t>
  </si>
  <si>
    <t>Mme PORTAL</t>
  </si>
  <si>
    <t>ORPI - Agence n°1, SARL SAFIM IMMOBILIER, 1 square de la Bouquerie, Nimes</t>
  </si>
  <si>
    <t>M. et Mme OLLEVIER Daniel</t>
  </si>
  <si>
    <t>93m²</t>
  </si>
  <si>
    <t>06 33 68 74 90</t>
  </si>
  <si>
    <t>12 avenue Auguste Renoir</t>
  </si>
  <si>
    <t>490+10 de charges = 500€</t>
  </si>
  <si>
    <t>65m² T3</t>
  </si>
  <si>
    <t>1,rue de la capitelle</t>
  </si>
  <si>
    <t>6C</t>
  </si>
  <si>
    <t>630+20 de charges = 650€</t>
  </si>
  <si>
    <t>04 66 39 48 81</t>
  </si>
  <si>
    <t>04 66 39 48 80</t>
  </si>
  <si>
    <t>immobiliergestion@orpi.com</t>
  </si>
  <si>
    <t>ORPI</t>
  </si>
  <si>
    <t>ORPI-AMC, Boulevard Gambetta, BP 71085, 30130 PSE</t>
  </si>
  <si>
    <t>M. et Mme LANDRAUD Alain</t>
  </si>
  <si>
    <t>84 m²</t>
  </si>
  <si>
    <t>06 33 76 64 70</t>
  </si>
  <si>
    <t>3, rue Pierre Taillant</t>
  </si>
  <si>
    <t>Fax</t>
  </si>
  <si>
    <t>Tél</t>
  </si>
  <si>
    <t>Mail</t>
  </si>
  <si>
    <t>Agence/M.</t>
  </si>
  <si>
    <t>Début</t>
  </si>
  <si>
    <t>Dépôt de garantie</t>
  </si>
  <si>
    <t>Préavis</t>
  </si>
  <si>
    <t>Bail</t>
  </si>
  <si>
    <t>Loyer</t>
  </si>
  <si>
    <t>Représentés par</t>
  </si>
  <si>
    <t>Propriétaire</t>
  </si>
  <si>
    <t>m²</t>
  </si>
  <si>
    <t>Tel appart</t>
  </si>
  <si>
    <t>Ville</t>
  </si>
  <si>
    <t>Code Postal</t>
  </si>
  <si>
    <t>Logement</t>
  </si>
  <si>
    <t>5</t>
  </si>
  <si>
    <t>7</t>
  </si>
  <si>
    <t>8</t>
  </si>
  <si>
    <t>11</t>
  </si>
  <si>
    <t>12</t>
  </si>
  <si>
    <t>14</t>
  </si>
  <si>
    <t>19</t>
  </si>
  <si>
    <t>20</t>
  </si>
  <si>
    <t>21</t>
  </si>
  <si>
    <t>23</t>
  </si>
  <si>
    <t>24</t>
  </si>
  <si>
    <t>58</t>
  </si>
  <si>
    <t>59</t>
  </si>
  <si>
    <t>60</t>
  </si>
  <si>
    <t>61</t>
  </si>
  <si>
    <t>10</t>
  </si>
  <si>
    <t>54</t>
  </si>
  <si>
    <t>62</t>
  </si>
  <si>
    <t>68</t>
  </si>
  <si>
    <t>69</t>
  </si>
  <si>
    <t>N° de Logement</t>
  </si>
  <si>
    <t>EFFECTUE OK le (date)</t>
  </si>
  <si>
    <t>3, rue Pierre Taillant 30130 Pont St Esprit</t>
  </si>
  <si>
    <t>Remise en état logement avant emménagement</t>
  </si>
  <si>
    <t>TONY</t>
  </si>
  <si>
    <t>USURE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</si>
</sst>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8" formatCode="#,##0.00\ &quot;€&quot;;[Red]\-#,##0.00\ &quot;€&quot;"/>
  </numFmts>
  <fonts count="10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/>
    <xf numFmtId="0" fontId="6" fillId="4" borderId="3" xfId="0" applyFont="1" applyFill="1" applyBorder="1" applyAlignment="1">
      <alignment horizontal="center" vertical="center"/>
    </xf>
    <xf numFmtId="0" fontId="5" fillId="0" borderId="4" xfId="2" applyFont="1" applyBorder="1" applyAlignment="1">
      <alignment horizontal="center" vertical="center" wrapText="1"/>
    </xf>
    <xf numFmtId="0" fontId="7" fillId="0" borderId="0" xfId="0" applyFont="1"/>
    <xf numFmtId="0" fontId="5" fillId="0" borderId="0" xfId="1" applyFont="1" applyFill="1" applyBorder="1"/>
    <xf numFmtId="0" fontId="8" fillId="0" borderId="0" xfId="0" applyFont="1" applyFill="1" applyBorder="1"/>
    <xf numFmtId="0" fontId="5" fillId="0" borderId="0" xfId="1" applyFont="1" applyFill="1" applyBorder="1" applyAlignment="1">
      <alignment horizontal="center"/>
    </xf>
    <xf numFmtId="14" fontId="8" fillId="0" borderId="0" xfId="0" applyNumberFormat="1" applyFont="1" applyFill="1" applyBorder="1"/>
    <xf numFmtId="0" fontId="9" fillId="0" borderId="0" xfId="2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1" fillId="2" borderId="2" xfId="1" applyFont="1" applyBorder="1" applyAlignment="1">
      <alignment horizontal="center" vertical="center" wrapText="1"/>
    </xf>
    <xf numFmtId="0" fontId="1" fillId="2" borderId="8" xfId="1" applyFont="1" applyBorder="1" applyAlignment="1">
      <alignment horizontal="center" vertical="center" wrapText="1"/>
    </xf>
    <xf numFmtId="0" fontId="1" fillId="2" borderId="9" xfId="1" applyFont="1" applyBorder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49" fontId="5" fillId="0" borderId="0" xfId="1" applyNumberFormat="1" applyFont="1" applyFill="1" applyBorder="1" applyAlignment="1"/>
    <xf numFmtId="49" fontId="5" fillId="0" borderId="0" xfId="2" applyNumberFormat="1" applyFont="1" applyFill="1" applyBorder="1" applyAlignment="1"/>
    <xf numFmtId="0" fontId="8" fillId="0" borderId="0" xfId="0" applyFont="1" applyFill="1" applyBorder="1" applyAlignment="1"/>
    <xf numFmtId="6" fontId="8" fillId="0" borderId="0" xfId="0" applyNumberFormat="1" applyFont="1" applyFill="1" applyBorder="1" applyAlignment="1"/>
    <xf numFmtId="8" fontId="8" fillId="0" borderId="0" xfId="0" applyNumberFormat="1" applyFont="1" applyFill="1" applyBorder="1" applyAlignment="1"/>
    <xf numFmtId="14" fontId="0" fillId="0" borderId="11" xfId="0" applyNumberFormat="1" applyFont="1" applyBorder="1" applyAlignment="1">
      <alignment horizontal="center" vertical="center"/>
    </xf>
    <xf numFmtId="0" fontId="4" fillId="4" borderId="5" xfId="0" applyFont="1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quotePrefix="1" applyNumberFormat="1" applyAlignment="1">
      <alignment vertical="center"/>
    </xf>
    <xf numFmtId="0" fontId="0" fillId="4" borderId="0" xfId="0" applyFill="1" applyAlignment="1">
      <alignment horizontal="centerContinuous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</cellXfs>
  <cellStyles count="3">
    <cellStyle name="Lien hypertexte" xfId="2" builtinId="8"/>
    <cellStyle name="Neutre" xfId="1" builtinId="28"/>
    <cellStyle name="Normal" xfId="0" builtinId="0"/>
  </cellStyles>
  <dxfs count="240"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39"/>
      <tableStyleElement type="headerRow" dxfId="238"/>
      <tableStyleElement type="firstRowStripe" dxfId="237"/>
    </tableStyle>
    <tableStyle name="TableStyleQueryResult" pivot="0" count="3">
      <tableStyleElement type="wholeTable" dxfId="236"/>
      <tableStyleElement type="headerRow" dxfId="235"/>
      <tableStyleElement type="firstRowStripe" dxfId="2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onnections" Target="connections.xml"/><Relationship Id="rId30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8">
    <queryTableFields count="7">
      <queryTableField id="1" name="N° de Logement" tableColumnId="36"/>
      <queryTableField id="2" name="Adresse" tableColumnId="37"/>
      <queryTableField id="3" name="Date" tableColumnId="38"/>
      <queryTableField id="4" name="Type d'intervention" tableColumnId="39"/>
      <queryTableField id="5" name="Auteur de l'intervention" tableColumnId="40"/>
      <queryTableField id="6" name="Auteur de la dégradation" tableColumnId="41"/>
      <queryTableField id="7" name="EFFECTUE OK le (date)" tableColumnId="4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8" name="EnCours" displayName="EnCours" ref="A2:G3" tableType="queryTable" totalsRowShown="0" headerRowDxfId="174" dataDxfId="173">
  <autoFilter ref="A2:G3"/>
  <tableColumns count="7">
    <tableColumn id="36" uniqueName="36" name="N° de Logement" queryTableFieldId="1" dataDxfId="6"/>
    <tableColumn id="37" uniqueName="37" name="Adresse" queryTableFieldId="2" dataDxfId="5"/>
    <tableColumn id="38" uniqueName="38" name="Date" queryTableFieldId="3" dataDxfId="4"/>
    <tableColumn id="39" uniqueName="39" name="Type d'intervention" queryTableFieldId="4" dataDxfId="3"/>
    <tableColumn id="40" uniqueName="40" name="Auteur de l'intervention" queryTableFieldId="5" dataDxfId="2"/>
    <tableColumn id="41" uniqueName="41" name="Auteur de la dégradation" queryTableFieldId="6" dataDxfId="1"/>
    <tableColumn id="42" uniqueName="42" name="EFFECTUE OK le (date)" queryTableFieldId="7" dataDxfId="0"/>
  </tableColumns>
  <tableStyleInfo name="TableStyleLight17" showFirstColumn="0" showLastColumn="0" showRowStripes="0" showColumnStripes="0"/>
</table>
</file>

<file path=xl/tables/table2.xml><?xml version="1.0" encoding="utf-8"?>
<table xmlns="http://schemas.openxmlformats.org/spreadsheetml/2006/main" id="4" name="L_Logements" displayName="L_Logements" ref="A1:Q25" totalsRowShown="0" headerRowDxfId="233" headerRowCellStyle="Neutre">
  <autoFilter ref="A1:Q25"/>
  <tableColumns count="17">
    <tableColumn id="1" name="Logement" dataDxfId="232" dataCellStyle="Lien hypertexte"/>
    <tableColumn id="2" name="Adresse" dataDxfId="231"/>
    <tableColumn id="3" name="Code Postal" dataDxfId="230"/>
    <tableColumn id="4" name="Ville" dataDxfId="229"/>
    <tableColumn id="5" name="Tel appart" dataDxfId="228"/>
    <tableColumn id="6" name="m²" dataDxfId="227"/>
    <tableColumn id="7" name="Propriétaire" dataDxfId="226"/>
    <tableColumn id="8" name="Représentés par" dataDxfId="225"/>
    <tableColumn id="9" name="Agence/M." dataDxfId="224"/>
    <tableColumn id="10" name="Mail" dataDxfId="223" dataCellStyle="Lien hypertexte"/>
    <tableColumn id="11" name="Tél" dataDxfId="222"/>
    <tableColumn id="12" name="Fax" dataDxfId="221"/>
    <tableColumn id="13" name="Loyer" dataDxfId="220"/>
    <tableColumn id="14" name="Bail" dataDxfId="219"/>
    <tableColumn id="15" name="Préavis" dataDxfId="218"/>
    <tableColumn id="16" name="Dépôt de garantie" dataDxfId="217"/>
    <tableColumn id="17" name="Début" dataDxfId="216"/>
  </tableColumns>
  <tableStyleInfo name="TableStyleLight5" showFirstColumn="0" showLastColumn="0" showRowStripes="1" showColumnStripes="0"/>
</table>
</file>

<file path=xl/tables/table3.xml><?xml version="1.0" encoding="utf-8"?>
<table xmlns="http://schemas.openxmlformats.org/spreadsheetml/2006/main" id="5" name="LOG_5" displayName="LOG_5" ref="A3:E5" totalsRowShown="0" headerRowDxfId="215" headerRowBorderDxfId="214" tableBorderDxfId="213" totalsRowBorderDxfId="212" headerRowCellStyle="Neutre">
  <autoFilter ref="A3:E5"/>
  <tableColumns count="5">
    <tableColumn id="1" name="Date" dataDxfId="211"/>
    <tableColumn id="2" name="Type d'intervention" dataDxfId="210"/>
    <tableColumn id="3" name="Auteur de l'intervention" dataDxfId="209"/>
    <tableColumn id="4" name="Auteur de la dégradation" dataDxfId="208"/>
    <tableColumn id="5" name="EFFECTUE " dataDxfId="207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6" name="LOG_6C" displayName="LOG_6C" ref="A3:E4" totalsRowShown="0" headerRowDxfId="202" headerRowBorderDxfId="200" tableBorderDxfId="201" totalsRowBorderDxfId="199" headerRowCellStyle="Neutre">
  <autoFilter ref="A3:E4"/>
  <tableColumns count="5">
    <tableColumn id="1" name="Date" dataDxfId="198"/>
    <tableColumn id="2" name="Type d'intervention" dataDxfId="197"/>
    <tableColumn id="3" name="Auteur de l'intervention" dataDxfId="196"/>
    <tableColumn id="4" name="Auteur de la dégradation" dataDxfId="195"/>
    <tableColumn id="5" name="EFFECTUE " dataDxfId="190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7" name="LOG_7" displayName="LOG_7" ref="A3:E4" totalsRowShown="0" headerRowDxfId="206" headerRowBorderDxfId="205" tableBorderDxfId="204" totalsRowBorderDxfId="203" headerRowCellStyle="Neutre">
  <autoFilter ref="A3:E4"/>
  <tableColumns count="5">
    <tableColumn id="1" name="Date" dataDxfId="194"/>
    <tableColumn id="2" name="Type d'intervention" dataDxfId="193"/>
    <tableColumn id="3" name="Auteur de l'intervention" dataDxfId="192"/>
    <tableColumn id="4" name="Auteur de la dégradation" dataDxfId="191"/>
    <tableColumn id="5" name="EFFECTUE " dataDxfId="189"/>
  </tableColumns>
  <tableStyleInfo name="TableStyleLight12" showFirstColumn="0" showLastColumn="0" showRowStripes="1" showColumnStripes="0"/>
</table>
</file>

<file path=xl/tables/table6.xml><?xml version="1.0" encoding="utf-8"?>
<table xmlns="http://schemas.openxmlformats.org/spreadsheetml/2006/main" id="2" name="LOG_8" displayName="LOG_8" ref="A3:E4" totalsRowShown="0" headerRowDxfId="182" headerRowBorderDxfId="187" tableBorderDxfId="188" totalsRowBorderDxfId="186" headerRowCellStyle="Neutre">
  <autoFilter ref="A3:E4"/>
  <tableColumns count="5">
    <tableColumn id="1" name="Date" dataDxfId="185"/>
    <tableColumn id="2" name="Type d'intervention" dataDxfId="184"/>
    <tableColumn id="3" name="Auteur de l'intervention" dataDxfId="183"/>
    <tableColumn id="4" name="Auteur de la dégradation" dataDxfId="46"/>
    <tableColumn id="5" name="EFFECTUE " dataDxfId="45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3" name="LOG_9B" displayName="LOG_9B" ref="A3:E4" totalsRowShown="0" headerRowDxfId="181" headerRowBorderDxfId="179" tableBorderDxfId="180" totalsRowBorderDxfId="178" headerRowCellStyle="Neutre">
  <autoFilter ref="A3:E4"/>
  <tableColumns count="5">
    <tableColumn id="1" name="Date" dataDxfId="177"/>
    <tableColumn id="2" name="Type d'intervention" dataDxfId="176"/>
    <tableColumn id="3" name="Auteur de l'intervention" dataDxfId="175"/>
    <tableColumn id="4" name="Auteur de la dégradation" dataDxfId="27"/>
    <tableColumn id="5" name="EFFECTUE " dataDxfId="26"/>
  </tableColumns>
  <tableStyleInfo name="TableStyleLight12" showFirstColumn="0" showLastColumn="0" showRowStripes="1" showColumnStripes="0"/>
</table>
</file>

<file path=xl/tables/table8.xml><?xml version="1.0" encoding="utf-8"?>
<table xmlns="http://schemas.openxmlformats.org/spreadsheetml/2006/main" id="9" name="LOG_10" displayName="LOG_10" ref="A3:E4" totalsRowShown="0" headerRowDxfId="172" headerRowBorderDxfId="170" tableBorderDxfId="171" totalsRowBorderDxfId="169" headerRowCellStyle="Neutre">
  <autoFilter ref="A3:E4"/>
  <tableColumns count="5">
    <tableColumn id="1" name="Date" dataDxfId="168"/>
    <tableColumn id="2" name="Type d'intervention" dataDxfId="167"/>
    <tableColumn id="3" name="Auteur de l'intervention" dataDxfId="166"/>
    <tableColumn id="4" name="Auteur de la dégradation" dataDxfId="28"/>
    <tableColumn id="5" name="EFFECTUE " dataDxfId="25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10" name="LOG_11" displayName="LOG_11" ref="A3:E4" totalsRowShown="0" headerRowDxfId="165" headerRowBorderDxfId="163" tableBorderDxfId="164" totalsRowBorderDxfId="162" headerRowCellStyle="Neutre">
  <autoFilter ref="A3:E4"/>
  <tableColumns count="5">
    <tableColumn id="1" name="Date" dataDxfId="161"/>
    <tableColumn id="2" name="Type d'intervention" dataDxfId="160"/>
    <tableColumn id="3" name="Auteur de l'intervention" dataDxfId="159"/>
    <tableColumn id="4" name="Auteur de la dégradation" dataDxfId="29"/>
    <tableColumn id="5" name="EFFECTUE " dataDxfId="24"/>
  </tableColumns>
  <tableStyleInfo name="TableStyleLight12" showFirstColumn="0" showLastColumn="0" showRowStripes="1" showColumnStripes="0"/>
</table>
</file>

<file path=xl/tables/table10.xml><?xml version="1.0" encoding="utf-8"?>
<table xmlns="http://schemas.openxmlformats.org/spreadsheetml/2006/main" id="11" name="LOG_12" displayName="LOG_12" ref="A3:E4" totalsRowShown="0" headerRowDxfId="158" headerRowBorderDxfId="156" tableBorderDxfId="157" totalsRowBorderDxfId="155" headerRowCellStyle="Neutre">
  <autoFilter ref="A3:E4"/>
  <tableColumns count="5">
    <tableColumn id="1" name="Date" dataDxfId="154"/>
    <tableColumn id="2" name="Type d'intervention" dataDxfId="153"/>
    <tableColumn id="3" name="Auteur de l'intervention" dataDxfId="152"/>
    <tableColumn id="4" name="Auteur de la dégradation" dataDxfId="23"/>
    <tableColumn id="5" name="EFFECTUE " dataDxfId="22"/>
  </tableColumns>
  <tableStyleInfo name="TableStyleLight12" showFirstColumn="0" showLastColumn="0" showRowStripes="1" showColumnStripes="0"/>
</table>
</file>

<file path=xl/tables/table11.xml><?xml version="1.0" encoding="utf-8"?>
<table xmlns="http://schemas.openxmlformats.org/spreadsheetml/2006/main" id="12" name="LOG_13B" displayName="LOG_13B" ref="A3:E4" totalsRowShown="0" headerRowDxfId="151" headerRowBorderDxfId="149" tableBorderDxfId="150" totalsRowBorderDxfId="148" headerRowCellStyle="Neutre">
  <autoFilter ref="A3:E4"/>
  <tableColumns count="5">
    <tableColumn id="1" name="Date" dataDxfId="147"/>
    <tableColumn id="2" name="Type d'intervention" dataDxfId="146"/>
    <tableColumn id="3" name="Auteur de l'intervention" dataDxfId="145"/>
    <tableColumn id="4" name="Auteur de la dégradation" dataDxfId="30"/>
    <tableColumn id="5" name="EFFECTUE " dataDxfId="21"/>
  </tableColumns>
  <tableStyleInfo name="TableStyleLight12" showFirstColumn="0" showLastColumn="0" showRowStripes="1" showColumnStripes="0"/>
</table>
</file>

<file path=xl/tables/table12.xml><?xml version="1.0" encoding="utf-8"?>
<table xmlns="http://schemas.openxmlformats.org/spreadsheetml/2006/main" id="13" name="LOG_14" displayName="LOG_14" ref="A3:E4" totalsRowShown="0" headerRowDxfId="144" headerRowBorderDxfId="142" tableBorderDxfId="143" totalsRowBorderDxfId="141" headerRowCellStyle="Neutre">
  <autoFilter ref="A3:E4"/>
  <tableColumns count="5">
    <tableColumn id="1" name="Date" dataDxfId="140"/>
    <tableColumn id="2" name="Type d'intervention" dataDxfId="139"/>
    <tableColumn id="3" name="Auteur de l'intervention" dataDxfId="138"/>
    <tableColumn id="4" name="Auteur de la dégradation" dataDxfId="31"/>
    <tableColumn id="5" name="EFFECTUE " dataDxfId="20"/>
  </tableColumns>
  <tableStyleInfo name="TableStyleLight12" showFirstColumn="0" showLastColumn="0" showRowStripes="1" showColumnStripes="0"/>
</table>
</file>

<file path=xl/tables/table13.xml><?xml version="1.0" encoding="utf-8"?>
<table xmlns="http://schemas.openxmlformats.org/spreadsheetml/2006/main" id="14" name="LOG_19" displayName="LOG_19" ref="A3:E4" totalsRowShown="0" headerRowDxfId="137" headerRowBorderDxfId="135" tableBorderDxfId="136" totalsRowBorderDxfId="134" headerRowCellStyle="Neutre">
  <autoFilter ref="A3:E4"/>
  <tableColumns count="5">
    <tableColumn id="1" name="Date" dataDxfId="133"/>
    <tableColumn id="2" name="Type d'intervention" dataDxfId="132"/>
    <tableColumn id="3" name="Auteur de l'intervention" dataDxfId="131"/>
    <tableColumn id="4" name="Auteur de la dégradation" dataDxfId="32"/>
    <tableColumn id="5" name="EFFECTUE " dataDxfId="19"/>
  </tableColumns>
  <tableStyleInfo name="TableStyleLight12" showFirstColumn="0" showLastColumn="0" showRowStripes="1" showColumnStripes="0"/>
</table>
</file>

<file path=xl/tables/table14.xml><?xml version="1.0" encoding="utf-8"?>
<table xmlns="http://schemas.openxmlformats.org/spreadsheetml/2006/main" id="15" name="LOG_20" displayName="LOG_20" ref="A3:E4" totalsRowShown="0" headerRowDxfId="130" headerRowBorderDxfId="128" tableBorderDxfId="129" totalsRowBorderDxfId="127" headerRowCellStyle="Neutre">
  <autoFilter ref="A3:E4"/>
  <tableColumns count="5">
    <tableColumn id="1" name="Date" dataDxfId="126"/>
    <tableColumn id="2" name="Type d'intervention" dataDxfId="125"/>
    <tableColumn id="3" name="Auteur de l'intervention" dataDxfId="124"/>
    <tableColumn id="4" name="Auteur de la dégradation" dataDxfId="33"/>
    <tableColumn id="5" name="EFFECTUE " dataDxfId="18"/>
  </tableColumns>
  <tableStyleInfo name="TableStyleLight12" showFirstColumn="0" showLastColumn="0" showRowStripes="1" showColumnStripes="0"/>
</table>
</file>

<file path=xl/tables/table15.xml><?xml version="1.0" encoding="utf-8"?>
<table xmlns="http://schemas.openxmlformats.org/spreadsheetml/2006/main" id="16" name="LOG_21" displayName="LOG_21" ref="A3:E4" totalsRowShown="0" headerRowDxfId="123" headerRowBorderDxfId="121" tableBorderDxfId="122" totalsRowBorderDxfId="120" headerRowCellStyle="Neutre">
  <autoFilter ref="A3:E4"/>
  <tableColumns count="5">
    <tableColumn id="1" name="Date" dataDxfId="119"/>
    <tableColumn id="2" name="Type d'intervention" dataDxfId="118"/>
    <tableColumn id="3" name="Auteur de l'intervention" dataDxfId="117"/>
    <tableColumn id="4" name="Auteur de la dégradation" dataDxfId="34"/>
    <tableColumn id="5" name="EFFECTUE " dataDxfId="17"/>
  </tableColumns>
  <tableStyleInfo name="TableStyleLight12" showFirstColumn="0" showLastColumn="0" showRowStripes="1" showColumnStripes="0"/>
</table>
</file>

<file path=xl/tables/table16.xml><?xml version="1.0" encoding="utf-8"?>
<table xmlns="http://schemas.openxmlformats.org/spreadsheetml/2006/main" id="17" name="LOG_23" displayName="LOG_23" ref="A3:E4" totalsRowShown="0" headerRowDxfId="116" headerRowBorderDxfId="114" tableBorderDxfId="115" totalsRowBorderDxfId="113" headerRowCellStyle="Neutre">
  <autoFilter ref="A3:E4"/>
  <tableColumns count="5">
    <tableColumn id="1" name="Date" dataDxfId="112"/>
    <tableColumn id="2" name="Type d'intervention" dataDxfId="111"/>
    <tableColumn id="3" name="Auteur de l'intervention" dataDxfId="110"/>
    <tableColumn id="4" name="Auteur de la dégradation" dataDxfId="35"/>
    <tableColumn id="5" name="EFFECTUE " dataDxfId="16"/>
  </tableColumns>
  <tableStyleInfo name="TableStyleLight12" showFirstColumn="0" showLastColumn="0" showRowStripes="1" showColumnStripes="0"/>
</table>
</file>

<file path=xl/tables/table17.xml><?xml version="1.0" encoding="utf-8"?>
<table xmlns="http://schemas.openxmlformats.org/spreadsheetml/2006/main" id="18" name="LOG_24" displayName="LOG_24" ref="A3:E4" totalsRowShown="0" headerRowDxfId="109" headerRowBorderDxfId="107" tableBorderDxfId="108" totalsRowBorderDxfId="106" headerRowCellStyle="Neutre">
  <autoFilter ref="A3:E4"/>
  <tableColumns count="5">
    <tableColumn id="1" name="Date" dataDxfId="105"/>
    <tableColumn id="2" name="Type d'intervention" dataDxfId="104"/>
    <tableColumn id="3" name="Auteur de l'intervention" dataDxfId="103"/>
    <tableColumn id="4" name="Auteur de la dégradation" dataDxfId="36"/>
    <tableColumn id="5" name="EFFECTUE " dataDxfId="15"/>
  </tableColumns>
  <tableStyleInfo name="TableStyleLight12" showFirstColumn="0" showLastColumn="0" showRowStripes="1" showColumnStripes="0"/>
</table>
</file>

<file path=xl/tables/table18.xml><?xml version="1.0" encoding="utf-8"?>
<table xmlns="http://schemas.openxmlformats.org/spreadsheetml/2006/main" id="19" name="LOG_54" displayName="LOG_54" ref="A3:E4" totalsRowShown="0" headerRowDxfId="102" headerRowBorderDxfId="100" tableBorderDxfId="101" totalsRowBorderDxfId="99" headerRowCellStyle="Neutre">
  <autoFilter ref="A3:E4"/>
  <tableColumns count="5">
    <tableColumn id="1" name="Date" dataDxfId="98"/>
    <tableColumn id="2" name="Type d'intervention" dataDxfId="97"/>
    <tableColumn id="3" name="Auteur de l'intervention" dataDxfId="96"/>
    <tableColumn id="4" name="Auteur de la dégradation" dataDxfId="37"/>
    <tableColumn id="5" name="EFFECTUE " dataDxfId="14"/>
  </tableColumns>
  <tableStyleInfo name="TableStyleLight12" showFirstColumn="0" showLastColumn="0" showRowStripes="1" showColumnStripes="0"/>
</table>
</file>

<file path=xl/tables/table19.xml><?xml version="1.0" encoding="utf-8"?>
<table xmlns="http://schemas.openxmlformats.org/spreadsheetml/2006/main" id="20" name="LOG_58" displayName="LOG_58" ref="A3:E4" totalsRowShown="0" headerRowDxfId="95" headerRowBorderDxfId="93" tableBorderDxfId="94" totalsRowBorderDxfId="92" headerRowCellStyle="Neutre">
  <autoFilter ref="A3:E4"/>
  <tableColumns count="5">
    <tableColumn id="1" name="Date" dataDxfId="91"/>
    <tableColumn id="2" name="Type d'intervention" dataDxfId="90"/>
    <tableColumn id="3" name="Auteur de l'intervention" dataDxfId="89"/>
    <tableColumn id="4" name="Auteur de la dégradation" dataDxfId="38"/>
    <tableColumn id="5" name="EFFECTUE " dataDxfId="13"/>
  </tableColumns>
  <tableStyleInfo name="TableStyleLight12" showFirstColumn="0" showLastColumn="0" showRowStripes="1" showColumnStripes="0"/>
</table>
</file>

<file path=xl/tables/table20.xml><?xml version="1.0" encoding="utf-8"?>
<table xmlns="http://schemas.openxmlformats.org/spreadsheetml/2006/main" id="21" name="LOG_59" displayName="LOG_59" ref="A3:E4" totalsRowShown="0" headerRowDxfId="88" headerRowBorderDxfId="86" tableBorderDxfId="87" totalsRowBorderDxfId="85" headerRowCellStyle="Neutre">
  <autoFilter ref="A3:E4"/>
  <tableColumns count="5">
    <tableColumn id="1" name="Date" dataDxfId="84"/>
    <tableColumn id="2" name="Type d'intervention" dataDxfId="83"/>
    <tableColumn id="3" name="Auteur de l'intervention" dataDxfId="82"/>
    <tableColumn id="4" name="Auteur de la dégradation" dataDxfId="39"/>
    <tableColumn id="5" name="EFFECTUE " dataDxfId="12"/>
  </tableColumns>
  <tableStyleInfo name="TableStyleLight12" showFirstColumn="0" showLastColumn="0" showRowStripes="1" showColumnStripes="0"/>
</table>
</file>

<file path=xl/tables/table21.xml><?xml version="1.0" encoding="utf-8"?>
<table xmlns="http://schemas.openxmlformats.org/spreadsheetml/2006/main" id="22" name="LOG_60" displayName="LOG_60" ref="A3:E4" totalsRowShown="0" headerRowDxfId="81" headerRowBorderDxfId="79" tableBorderDxfId="80" totalsRowBorderDxfId="78" headerRowCellStyle="Neutre">
  <autoFilter ref="A3:E4"/>
  <tableColumns count="5">
    <tableColumn id="1" name="Date" dataDxfId="77"/>
    <tableColumn id="2" name="Type d'intervention" dataDxfId="76"/>
    <tableColumn id="3" name="Auteur de l'intervention" dataDxfId="75"/>
    <tableColumn id="4" name="Auteur de la dégradation" dataDxfId="40"/>
    <tableColumn id="5" name="EFFECTUE " dataDxfId="11"/>
  </tableColumns>
  <tableStyleInfo name="TableStyleLight12" showFirstColumn="0" showLastColumn="0" showRowStripes="1" showColumnStripes="0"/>
</table>
</file>

<file path=xl/tables/table22.xml><?xml version="1.0" encoding="utf-8"?>
<table xmlns="http://schemas.openxmlformats.org/spreadsheetml/2006/main" id="23" name="LOG_61" displayName="LOG_61" ref="A3:E4" totalsRowShown="0" headerRowDxfId="74" headerRowBorderDxfId="72" tableBorderDxfId="73" totalsRowBorderDxfId="71" headerRowCellStyle="Neutre">
  <autoFilter ref="A3:E4"/>
  <tableColumns count="5">
    <tableColumn id="1" name="Date" dataDxfId="70"/>
    <tableColumn id="2" name="Type d'intervention" dataDxfId="69"/>
    <tableColumn id="3" name="Auteur de l'intervention" dataDxfId="68"/>
    <tableColumn id="4" name="Auteur de la dégradation" dataDxfId="41"/>
    <tableColumn id="5" name="EFFECTUE " dataDxfId="10"/>
  </tableColumns>
  <tableStyleInfo name="TableStyleLight12" showFirstColumn="0" showLastColumn="0" showRowStripes="1" showColumnStripes="0"/>
</table>
</file>

<file path=xl/tables/table23.xml><?xml version="1.0" encoding="utf-8"?>
<table xmlns="http://schemas.openxmlformats.org/spreadsheetml/2006/main" id="24" name="LOG_62" displayName="LOG_62" ref="A3:E4" totalsRowShown="0" headerRowDxfId="67" headerRowBorderDxfId="65" tableBorderDxfId="66" totalsRowBorderDxfId="64" headerRowCellStyle="Neutre">
  <autoFilter ref="A3:E4"/>
  <tableColumns count="5">
    <tableColumn id="1" name="Date" dataDxfId="63"/>
    <tableColumn id="2" name="Type d'intervention" dataDxfId="62"/>
    <tableColumn id="3" name="Auteur de l'intervention" dataDxfId="61"/>
    <tableColumn id="4" name="Auteur de la dégradation" dataDxfId="42"/>
    <tableColumn id="5" name="EFFECTUE " dataDxfId="9"/>
  </tableColumns>
  <tableStyleInfo name="TableStyleLight12" showFirstColumn="0" showLastColumn="0" showRowStripes="1" showColumnStripes="0"/>
</table>
</file>

<file path=xl/tables/table24.xml><?xml version="1.0" encoding="utf-8"?>
<table xmlns="http://schemas.openxmlformats.org/spreadsheetml/2006/main" id="25" name="LOG_68" displayName="LOG_68" ref="A3:E4" totalsRowShown="0" headerRowDxfId="60" headerRowBorderDxfId="58" tableBorderDxfId="59" totalsRowBorderDxfId="57" headerRowCellStyle="Neutre">
  <autoFilter ref="A3:E4"/>
  <tableColumns count="5">
    <tableColumn id="1" name="Date" dataDxfId="56"/>
    <tableColumn id="2" name="Type d'intervention" dataDxfId="55"/>
    <tableColumn id="3" name="Auteur de l'intervention" dataDxfId="54"/>
    <tableColumn id="4" name="Auteur de la dégradation" dataDxfId="43"/>
    <tableColumn id="5" name="EFFECTUE " dataDxfId="8"/>
  </tableColumns>
  <tableStyleInfo name="TableStyleLight12" showFirstColumn="0" showLastColumn="0" showRowStripes="1" showColumnStripes="0"/>
</table>
</file>

<file path=xl/tables/table25.xml><?xml version="1.0" encoding="utf-8"?>
<table xmlns="http://schemas.openxmlformats.org/spreadsheetml/2006/main" id="26" name="LOG_69" displayName="LOG_69" ref="A3:E4" totalsRowShown="0" headerRowDxfId="53" headerRowBorderDxfId="51" tableBorderDxfId="52" totalsRowBorderDxfId="50" headerRowCellStyle="Neutre">
  <autoFilter ref="A3:E4"/>
  <tableColumns count="5">
    <tableColumn id="1" name="Date" dataDxfId="49"/>
    <tableColumn id="2" name="Type d'intervention" dataDxfId="48"/>
    <tableColumn id="3" name="Auteur de l'intervention" dataDxfId="47"/>
    <tableColumn id="4" name="Auteur de la dégradation" dataDxfId="44"/>
    <tableColumn id="5" name="EFFECTUE " dataDxfId="7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pouzet@icloud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bollene@immolesallees.com" TargetMode="External"/><Relationship Id="rId7" Type="http://schemas.openxmlformats.org/officeDocument/2006/relationships/hyperlink" Target="mailto:dr.vroubinet@gmail.com" TargetMode="External"/><Relationship Id="rId12" Type="http://schemas.openxmlformats.org/officeDocument/2006/relationships/hyperlink" Target="mailto:eric.spheric@yahoo.fr" TargetMode="External"/><Relationship Id="rId2" Type="http://schemas.openxmlformats.org/officeDocument/2006/relationships/hyperlink" Target="mailto:cportal@orpi.com" TargetMode="External"/><Relationship Id="rId1" Type="http://schemas.openxmlformats.org/officeDocument/2006/relationships/hyperlink" Target="mailto:immobiliergestion@orpi.com" TargetMode="External"/><Relationship Id="rId6" Type="http://schemas.openxmlformats.org/officeDocument/2006/relationships/hyperlink" Target="http://www.erilia.fr/" TargetMode="External"/><Relationship Id="rId11" Type="http://schemas.openxmlformats.org/officeDocument/2006/relationships/hyperlink" Target="mailto:lombardo.jeanpaul@neuf.fr" TargetMode="External"/><Relationship Id="rId5" Type="http://schemas.openxmlformats.org/officeDocument/2006/relationships/hyperlink" Target="http://www.erilia.fr/" TargetMode="External"/><Relationship Id="rId10" Type="http://schemas.openxmlformats.org/officeDocument/2006/relationships/hyperlink" Target="mailto:agence.nimes@granddelta.fr" TargetMode="External"/><Relationship Id="rId4" Type="http://schemas.openxmlformats.org/officeDocument/2006/relationships/hyperlink" Target="http://www.erilia.fr/" TargetMode="External"/><Relationship Id="rId9" Type="http://schemas.openxmlformats.org/officeDocument/2006/relationships/hyperlink" Target="mailto:agence.nimes@granddelta.fr" TargetMode="External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G3"/>
  <sheetViews>
    <sheetView tabSelected="1" zoomScaleNormal="100" workbookViewId="0">
      <selection activeCell="A2" sqref="A2:G3"/>
    </sheetView>
  </sheetViews>
  <sheetFormatPr baseColWidth="10" defaultColWidth="11.453125" defaultRowHeight="20.25" customHeight="1" x14ac:dyDescent="0.35"/>
  <cols>
    <col min="1" max="1" width="16.36328125" style="25" customWidth="1"/>
    <col min="2" max="2" width="34.7265625" style="25" customWidth="1"/>
    <col min="3" max="3" width="10.453125" style="25" customWidth="1"/>
    <col min="4" max="4" width="41" style="25" customWidth="1"/>
    <col min="5" max="5" width="23.36328125" style="25" customWidth="1"/>
    <col min="6" max="6" width="24.1796875" style="25" customWidth="1"/>
    <col min="7" max="7" width="21.7265625" style="25" customWidth="1"/>
    <col min="8" max="16384" width="11.453125" style="25"/>
  </cols>
  <sheetData>
    <row r="1" spans="1:7" ht="25.5" customHeight="1" x14ac:dyDescent="0.35">
      <c r="A1" s="24" t="s">
        <v>5</v>
      </c>
      <c r="B1" s="29"/>
      <c r="C1" s="29"/>
      <c r="D1" s="29"/>
      <c r="E1" s="29"/>
      <c r="F1" s="29"/>
      <c r="G1" s="29"/>
    </row>
    <row r="2" spans="1:7" ht="20.25" customHeight="1" x14ac:dyDescent="0.35">
      <c r="A2" s="26" t="s">
        <v>208</v>
      </c>
      <c r="B2" s="26" t="s">
        <v>0</v>
      </c>
      <c r="C2" s="27" t="s">
        <v>1</v>
      </c>
      <c r="D2" s="26" t="s">
        <v>2</v>
      </c>
      <c r="E2" s="26" t="s">
        <v>3</v>
      </c>
      <c r="F2" s="26" t="s">
        <v>4</v>
      </c>
      <c r="G2" s="28" t="s">
        <v>209</v>
      </c>
    </row>
    <row r="3" spans="1:7" ht="20.25" customHeight="1" x14ac:dyDescent="0.35">
      <c r="A3" s="26" t="s">
        <v>188</v>
      </c>
      <c r="B3" s="26" t="s">
        <v>210</v>
      </c>
      <c r="C3" s="27">
        <v>43963</v>
      </c>
      <c r="D3" s="26" t="s">
        <v>211</v>
      </c>
      <c r="E3" s="26" t="s">
        <v>212</v>
      </c>
      <c r="F3" s="26" t="s">
        <v>213</v>
      </c>
      <c r="G3" s="2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5"/>
  <sheetViews>
    <sheetView zoomScaleNormal="100" workbookViewId="0">
      <selection activeCell="D11" sqref="D11"/>
    </sheetView>
  </sheetViews>
  <sheetFormatPr baseColWidth="10" defaultColWidth="11.453125" defaultRowHeight="14.5" x14ac:dyDescent="0.35"/>
  <cols>
    <col min="1" max="1" width="12.54296875" style="10" customWidth="1"/>
    <col min="2" max="2" width="51.54296875" style="10" customWidth="1"/>
    <col min="3" max="3" width="14.26953125" style="10" customWidth="1"/>
    <col min="4" max="4" width="20.81640625" style="10" customWidth="1"/>
    <col min="5" max="5" width="15" style="10" customWidth="1"/>
    <col min="6" max="6" width="10.453125" style="10" bestFit="1" customWidth="1"/>
    <col min="7" max="7" width="40.81640625" style="10" bestFit="1" customWidth="1"/>
    <col min="8" max="8" width="77.81640625" style="10" bestFit="1" customWidth="1"/>
    <col min="9" max="9" width="30.1796875" style="10" customWidth="1"/>
    <col min="10" max="10" width="27.54296875" style="10" bestFit="1" customWidth="1"/>
    <col min="11" max="11" width="20.54296875" style="10" bestFit="1" customWidth="1"/>
    <col min="12" max="12" width="12.7265625" style="10" bestFit="1" customWidth="1"/>
    <col min="13" max="13" width="32.453125" style="10" bestFit="1" customWidth="1"/>
    <col min="14" max="14" width="6.7265625" style="10" customWidth="1"/>
    <col min="15" max="15" width="27.54296875" style="10" customWidth="1"/>
    <col min="16" max="16" width="22.26953125" style="10" bestFit="1" customWidth="1"/>
    <col min="17" max="17" width="10.7265625" style="10" bestFit="1" customWidth="1"/>
    <col min="18" max="16384" width="11.453125" style="10"/>
  </cols>
  <sheetData>
    <row r="1" spans="1:17" x14ac:dyDescent="0.35">
      <c r="A1" s="7" t="s">
        <v>187</v>
      </c>
      <c r="B1" s="5" t="s">
        <v>0</v>
      </c>
      <c r="C1" s="5" t="s">
        <v>186</v>
      </c>
      <c r="D1" s="5" t="s">
        <v>185</v>
      </c>
      <c r="E1" s="5" t="s">
        <v>184</v>
      </c>
      <c r="F1" s="5" t="s">
        <v>183</v>
      </c>
      <c r="G1" s="5" t="s">
        <v>182</v>
      </c>
      <c r="H1" s="5" t="s">
        <v>181</v>
      </c>
      <c r="I1" s="6" t="s">
        <v>175</v>
      </c>
      <c r="J1" s="6" t="s">
        <v>174</v>
      </c>
      <c r="K1" s="6" t="s">
        <v>173</v>
      </c>
      <c r="L1" s="6" t="s">
        <v>172</v>
      </c>
      <c r="M1" s="5" t="s">
        <v>180</v>
      </c>
      <c r="N1" s="5" t="s">
        <v>179</v>
      </c>
      <c r="O1" s="5" t="s">
        <v>178</v>
      </c>
      <c r="P1" s="5" t="s">
        <v>177</v>
      </c>
      <c r="Q1" s="11" t="s">
        <v>176</v>
      </c>
    </row>
    <row r="2" spans="1:17" x14ac:dyDescent="0.35">
      <c r="A2" s="18" t="s">
        <v>188</v>
      </c>
      <c r="B2" s="6" t="s">
        <v>171</v>
      </c>
      <c r="C2" s="6">
        <v>30130</v>
      </c>
      <c r="D2" s="6" t="s">
        <v>137</v>
      </c>
      <c r="E2" s="6" t="s">
        <v>170</v>
      </c>
      <c r="F2" s="6" t="s">
        <v>169</v>
      </c>
      <c r="G2" s="6" t="s">
        <v>168</v>
      </c>
      <c r="H2" s="6" t="s">
        <v>167</v>
      </c>
      <c r="I2" s="6" t="s">
        <v>166</v>
      </c>
      <c r="J2" s="6" t="s">
        <v>165</v>
      </c>
      <c r="K2" s="6" t="s">
        <v>164</v>
      </c>
      <c r="L2" s="6" t="s">
        <v>163</v>
      </c>
      <c r="M2" s="20" t="s">
        <v>162</v>
      </c>
      <c r="N2" s="6" t="s">
        <v>46</v>
      </c>
      <c r="O2" s="6" t="s">
        <v>45</v>
      </c>
      <c r="P2" s="21">
        <v>630</v>
      </c>
      <c r="Q2" s="8">
        <v>43202</v>
      </c>
    </row>
    <row r="3" spans="1:17" x14ac:dyDescent="0.35">
      <c r="A3" s="19" t="s">
        <v>161</v>
      </c>
      <c r="B3" s="6" t="s">
        <v>160</v>
      </c>
      <c r="C3" s="6">
        <v>30200</v>
      </c>
      <c r="D3" s="6" t="s">
        <v>80</v>
      </c>
      <c r="E3" s="6"/>
      <c r="F3" s="6" t="s">
        <v>159</v>
      </c>
      <c r="G3" s="6"/>
      <c r="H3" s="6"/>
      <c r="I3" s="6"/>
      <c r="J3" s="6"/>
      <c r="K3" s="6"/>
      <c r="L3" s="6"/>
      <c r="M3" s="20" t="s">
        <v>158</v>
      </c>
      <c r="N3" s="6" t="s">
        <v>45</v>
      </c>
      <c r="O3" s="6">
        <v>0</v>
      </c>
      <c r="P3" s="21">
        <v>0</v>
      </c>
      <c r="Q3" s="8">
        <v>43644</v>
      </c>
    </row>
    <row r="4" spans="1:17" x14ac:dyDescent="0.35">
      <c r="A4" s="18" t="s">
        <v>189</v>
      </c>
      <c r="B4" s="6" t="s">
        <v>157</v>
      </c>
      <c r="C4" s="6">
        <v>30700</v>
      </c>
      <c r="D4" s="6" t="s">
        <v>61</v>
      </c>
      <c r="E4" s="6" t="s">
        <v>156</v>
      </c>
      <c r="F4" s="6" t="s">
        <v>155</v>
      </c>
      <c r="G4" s="6" t="s">
        <v>154</v>
      </c>
      <c r="H4" s="6" t="s">
        <v>153</v>
      </c>
      <c r="I4" s="6" t="s">
        <v>152</v>
      </c>
      <c r="J4" s="9" t="s">
        <v>151</v>
      </c>
      <c r="K4" s="6" t="s">
        <v>150</v>
      </c>
      <c r="L4" s="6" t="s">
        <v>149</v>
      </c>
      <c r="M4" s="20" t="s">
        <v>148</v>
      </c>
      <c r="N4" s="6" t="s">
        <v>46</v>
      </c>
      <c r="O4" s="6" t="s">
        <v>45</v>
      </c>
      <c r="P4" s="21">
        <v>759</v>
      </c>
      <c r="Q4" s="8">
        <v>43203</v>
      </c>
    </row>
    <row r="5" spans="1:17" x14ac:dyDescent="0.35">
      <c r="A5" s="18" t="s">
        <v>190</v>
      </c>
      <c r="B5" s="6" t="s">
        <v>147</v>
      </c>
      <c r="C5" s="6">
        <v>30200</v>
      </c>
      <c r="D5" s="6" t="s">
        <v>80</v>
      </c>
      <c r="E5" s="6" t="s">
        <v>146</v>
      </c>
      <c r="F5" s="6" t="s">
        <v>145</v>
      </c>
      <c r="G5" s="6" t="s">
        <v>143</v>
      </c>
      <c r="H5" s="6" t="s">
        <v>144</v>
      </c>
      <c r="I5" s="6" t="s">
        <v>143</v>
      </c>
      <c r="J5" s="6"/>
      <c r="K5" s="6" t="s">
        <v>142</v>
      </c>
      <c r="L5" s="6"/>
      <c r="M5" s="21">
        <v>640</v>
      </c>
      <c r="N5" s="6" t="s">
        <v>141</v>
      </c>
      <c r="O5" s="6" t="s">
        <v>64</v>
      </c>
      <c r="P5" s="21">
        <v>640</v>
      </c>
      <c r="Q5" s="8">
        <v>43203</v>
      </c>
    </row>
    <row r="6" spans="1:17" x14ac:dyDescent="0.35">
      <c r="A6" s="19" t="s">
        <v>140</v>
      </c>
      <c r="B6" s="6" t="s">
        <v>139</v>
      </c>
      <c r="C6" s="6">
        <v>30200</v>
      </c>
      <c r="D6" s="6" t="s">
        <v>80</v>
      </c>
      <c r="E6" s="6"/>
      <c r="F6" s="6"/>
      <c r="G6" s="6"/>
      <c r="H6" s="6"/>
      <c r="I6" s="6"/>
      <c r="J6" s="6"/>
      <c r="K6" s="6"/>
      <c r="L6" s="6"/>
      <c r="M6" s="20"/>
      <c r="N6" s="6"/>
      <c r="O6" s="6"/>
      <c r="P6" s="22"/>
      <c r="Q6" s="8"/>
    </row>
    <row r="7" spans="1:17" x14ac:dyDescent="0.35">
      <c r="A7" s="18" t="s">
        <v>191</v>
      </c>
      <c r="B7" s="6" t="s">
        <v>138</v>
      </c>
      <c r="C7" s="6">
        <v>30130</v>
      </c>
      <c r="D7" s="6" t="s">
        <v>137</v>
      </c>
      <c r="E7" s="6" t="s">
        <v>136</v>
      </c>
      <c r="F7" s="6" t="s">
        <v>135</v>
      </c>
      <c r="G7" s="6" t="s">
        <v>134</v>
      </c>
      <c r="H7" s="6" t="s">
        <v>133</v>
      </c>
      <c r="I7" s="6" t="s">
        <v>132</v>
      </c>
      <c r="J7" s="9" t="s">
        <v>131</v>
      </c>
      <c r="K7" s="6"/>
      <c r="L7" s="6" t="s">
        <v>130</v>
      </c>
      <c r="M7" s="20" t="s">
        <v>129</v>
      </c>
      <c r="N7" s="6" t="s">
        <v>46</v>
      </c>
      <c r="O7" s="6" t="s">
        <v>45</v>
      </c>
      <c r="P7" s="20" t="s">
        <v>128</v>
      </c>
      <c r="Q7" s="8">
        <v>43216</v>
      </c>
    </row>
    <row r="8" spans="1:17" x14ac:dyDescent="0.35">
      <c r="A8" s="18" t="s">
        <v>192</v>
      </c>
      <c r="B8" s="6" t="s">
        <v>127</v>
      </c>
      <c r="C8" s="6">
        <v>30200</v>
      </c>
      <c r="D8" s="6" t="s">
        <v>80</v>
      </c>
      <c r="E8" s="6" t="s">
        <v>126</v>
      </c>
      <c r="F8" s="6" t="s">
        <v>125</v>
      </c>
      <c r="G8" s="6" t="s">
        <v>124</v>
      </c>
      <c r="H8" s="6" t="s">
        <v>123</v>
      </c>
      <c r="I8" s="6" t="s">
        <v>122</v>
      </c>
      <c r="J8" s="6"/>
      <c r="K8" s="6"/>
      <c r="L8" s="6" t="s">
        <v>121</v>
      </c>
      <c r="M8" s="20" t="s">
        <v>120</v>
      </c>
      <c r="N8" s="6" t="s">
        <v>46</v>
      </c>
      <c r="O8" s="6" t="s">
        <v>45</v>
      </c>
      <c r="P8" s="21">
        <v>520</v>
      </c>
      <c r="Q8" s="8">
        <v>43221</v>
      </c>
    </row>
    <row r="9" spans="1:17" x14ac:dyDescent="0.35">
      <c r="A9" s="19" t="s">
        <v>119</v>
      </c>
      <c r="B9" s="6" t="s">
        <v>118</v>
      </c>
      <c r="C9" s="6">
        <v>30200</v>
      </c>
      <c r="D9" s="6" t="s">
        <v>80</v>
      </c>
      <c r="E9" s="6"/>
      <c r="F9" s="6"/>
      <c r="G9" s="6"/>
      <c r="H9" s="6"/>
      <c r="I9" s="6"/>
      <c r="J9" s="6"/>
      <c r="K9" s="6"/>
      <c r="L9" s="6"/>
      <c r="M9" s="20"/>
      <c r="N9" s="6"/>
      <c r="O9" s="6"/>
      <c r="P9" s="21"/>
      <c r="Q9" s="8"/>
    </row>
    <row r="10" spans="1:17" x14ac:dyDescent="0.35">
      <c r="A10" s="18" t="s">
        <v>193</v>
      </c>
      <c r="B10" s="6" t="s">
        <v>117</v>
      </c>
      <c r="C10" s="6">
        <v>30200</v>
      </c>
      <c r="D10" s="6" t="s">
        <v>80</v>
      </c>
      <c r="E10" s="6" t="s">
        <v>116</v>
      </c>
      <c r="F10" s="6" t="s">
        <v>115</v>
      </c>
      <c r="G10" s="6"/>
      <c r="H10" s="6" t="s">
        <v>102</v>
      </c>
      <c r="I10" s="6" t="s">
        <v>101</v>
      </c>
      <c r="J10" s="9" t="s">
        <v>100</v>
      </c>
      <c r="K10" s="6" t="s">
        <v>99</v>
      </c>
      <c r="L10" s="6" t="s">
        <v>98</v>
      </c>
      <c r="M10" s="20" t="s">
        <v>114</v>
      </c>
      <c r="N10" s="6" t="s">
        <v>65</v>
      </c>
      <c r="O10" s="6" t="s">
        <v>45</v>
      </c>
      <c r="P10" s="21">
        <v>358</v>
      </c>
      <c r="Q10" s="8">
        <v>43229</v>
      </c>
    </row>
    <row r="11" spans="1:17" x14ac:dyDescent="0.35">
      <c r="A11" s="18" t="s">
        <v>194</v>
      </c>
      <c r="B11" s="6" t="s">
        <v>113</v>
      </c>
      <c r="C11" s="6">
        <v>30700</v>
      </c>
      <c r="D11" s="6" t="s">
        <v>61</v>
      </c>
      <c r="E11" s="6" t="s">
        <v>112</v>
      </c>
      <c r="F11" s="6" t="s">
        <v>111</v>
      </c>
      <c r="G11" s="6"/>
      <c r="H11" s="6" t="s">
        <v>88</v>
      </c>
      <c r="I11" s="6" t="s">
        <v>55</v>
      </c>
      <c r="J11" s="6"/>
      <c r="K11" s="6"/>
      <c r="L11" s="6" t="s">
        <v>110</v>
      </c>
      <c r="M11" s="20" t="s">
        <v>109</v>
      </c>
      <c r="N11" s="6" t="s">
        <v>46</v>
      </c>
      <c r="O11" s="6" t="s">
        <v>45</v>
      </c>
      <c r="P11" s="22">
        <v>470.13</v>
      </c>
      <c r="Q11" s="8">
        <v>43395</v>
      </c>
    </row>
    <row r="12" spans="1:17" x14ac:dyDescent="0.35">
      <c r="A12" s="18" t="s">
        <v>195</v>
      </c>
      <c r="B12" s="6" t="s">
        <v>108</v>
      </c>
      <c r="C12" s="6">
        <v>30200</v>
      </c>
      <c r="D12" s="6" t="s">
        <v>80</v>
      </c>
      <c r="E12" s="6" t="s">
        <v>107</v>
      </c>
      <c r="F12" s="6" t="s">
        <v>103</v>
      </c>
      <c r="G12" s="6"/>
      <c r="H12" s="6" t="s">
        <v>102</v>
      </c>
      <c r="I12" s="6" t="s">
        <v>101</v>
      </c>
      <c r="J12" s="9" t="s">
        <v>100</v>
      </c>
      <c r="K12" s="6" t="s">
        <v>99</v>
      </c>
      <c r="L12" s="6" t="s">
        <v>98</v>
      </c>
      <c r="M12" s="20" t="s">
        <v>106</v>
      </c>
      <c r="N12" s="6" t="s">
        <v>65</v>
      </c>
      <c r="O12" s="6" t="s">
        <v>45</v>
      </c>
      <c r="P12" s="21">
        <v>315</v>
      </c>
      <c r="Q12" s="8">
        <v>43398</v>
      </c>
    </row>
    <row r="13" spans="1:17" x14ac:dyDescent="0.35">
      <c r="A13" s="18" t="s">
        <v>196</v>
      </c>
      <c r="B13" s="6" t="s">
        <v>105</v>
      </c>
      <c r="C13" s="6">
        <v>30200</v>
      </c>
      <c r="D13" s="6" t="s">
        <v>80</v>
      </c>
      <c r="E13" s="6" t="s">
        <v>104</v>
      </c>
      <c r="F13" s="6" t="s">
        <v>103</v>
      </c>
      <c r="G13" s="6"/>
      <c r="H13" s="6" t="s">
        <v>102</v>
      </c>
      <c r="I13" s="6" t="s">
        <v>101</v>
      </c>
      <c r="J13" s="9" t="s">
        <v>100</v>
      </c>
      <c r="K13" s="6" t="s">
        <v>99</v>
      </c>
      <c r="L13" s="6" t="s">
        <v>98</v>
      </c>
      <c r="M13" s="20" t="s">
        <v>97</v>
      </c>
      <c r="N13" s="6" t="s">
        <v>65</v>
      </c>
      <c r="O13" s="6" t="s">
        <v>45</v>
      </c>
      <c r="P13" s="21">
        <v>354</v>
      </c>
      <c r="Q13" s="8">
        <v>43403</v>
      </c>
    </row>
    <row r="14" spans="1:17" x14ac:dyDescent="0.35">
      <c r="A14" s="18" t="s">
        <v>197</v>
      </c>
      <c r="B14" s="6" t="s">
        <v>96</v>
      </c>
      <c r="C14" s="6">
        <v>30700</v>
      </c>
      <c r="D14" s="6" t="s">
        <v>61</v>
      </c>
      <c r="E14" s="6" t="s">
        <v>95</v>
      </c>
      <c r="F14" s="6" t="s">
        <v>94</v>
      </c>
      <c r="G14" s="6"/>
      <c r="H14" s="6" t="s">
        <v>88</v>
      </c>
      <c r="I14" s="6" t="s">
        <v>55</v>
      </c>
      <c r="J14" s="6"/>
      <c r="K14" s="6"/>
      <c r="L14" s="6" t="s">
        <v>54</v>
      </c>
      <c r="M14" s="20" t="s">
        <v>93</v>
      </c>
      <c r="N14" s="6" t="s">
        <v>46</v>
      </c>
      <c r="O14" s="6" t="s">
        <v>92</v>
      </c>
      <c r="P14" s="21">
        <v>706</v>
      </c>
      <c r="Q14" s="8">
        <v>43411</v>
      </c>
    </row>
    <row r="15" spans="1:17" x14ac:dyDescent="0.35">
      <c r="A15" s="18" t="s">
        <v>198</v>
      </c>
      <c r="B15" s="6" t="s">
        <v>91</v>
      </c>
      <c r="C15" s="6">
        <v>30700</v>
      </c>
      <c r="D15" s="6" t="s">
        <v>61</v>
      </c>
      <c r="E15" s="6" t="s">
        <v>90</v>
      </c>
      <c r="F15" s="6" t="s">
        <v>89</v>
      </c>
      <c r="G15" s="6"/>
      <c r="H15" s="6" t="s">
        <v>88</v>
      </c>
      <c r="I15" s="6" t="s">
        <v>55</v>
      </c>
      <c r="J15" s="6"/>
      <c r="K15" s="6"/>
      <c r="L15" s="6" t="s">
        <v>54</v>
      </c>
      <c r="M15" s="20" t="s">
        <v>87</v>
      </c>
      <c r="N15" s="6" t="s">
        <v>46</v>
      </c>
      <c r="O15" s="6" t="s">
        <v>45</v>
      </c>
      <c r="P15" s="22" t="s">
        <v>86</v>
      </c>
      <c r="Q15" s="8">
        <v>43433</v>
      </c>
    </row>
    <row r="16" spans="1:17" x14ac:dyDescent="0.35">
      <c r="A16" s="18" t="s">
        <v>199</v>
      </c>
      <c r="B16" s="6" t="s">
        <v>85</v>
      </c>
      <c r="C16" s="6">
        <v>30700</v>
      </c>
      <c r="D16" s="6" t="s">
        <v>61</v>
      </c>
      <c r="E16" s="6"/>
      <c r="F16" s="6" t="s">
        <v>84</v>
      </c>
      <c r="G16" s="6"/>
      <c r="H16" s="6"/>
      <c r="I16" s="6"/>
      <c r="J16" s="9" t="s">
        <v>83</v>
      </c>
      <c r="K16" s="6"/>
      <c r="L16" s="6"/>
      <c r="M16" s="21">
        <v>750</v>
      </c>
      <c r="N16" s="6" t="s">
        <v>46</v>
      </c>
      <c r="O16" s="6" t="s">
        <v>45</v>
      </c>
      <c r="P16" s="21">
        <v>750</v>
      </c>
      <c r="Q16" s="8">
        <v>43546</v>
      </c>
    </row>
    <row r="17" spans="1:17" x14ac:dyDescent="0.35">
      <c r="A17" s="18" t="s">
        <v>200</v>
      </c>
      <c r="B17" s="6" t="s">
        <v>82</v>
      </c>
      <c r="C17" s="6">
        <v>30200</v>
      </c>
      <c r="D17" s="6" t="s">
        <v>80</v>
      </c>
      <c r="E17" s="6"/>
      <c r="F17" s="6" t="s">
        <v>79</v>
      </c>
      <c r="G17" s="6" t="s">
        <v>77</v>
      </c>
      <c r="H17" s="6" t="s">
        <v>78</v>
      </c>
      <c r="I17" s="6" t="s">
        <v>77</v>
      </c>
      <c r="J17" s="9" t="s">
        <v>76</v>
      </c>
      <c r="K17" s="6" t="s">
        <v>75</v>
      </c>
      <c r="L17" s="6" t="s">
        <v>74</v>
      </c>
      <c r="M17" s="20" t="s">
        <v>73</v>
      </c>
      <c r="N17" s="6" t="s">
        <v>65</v>
      </c>
      <c r="O17" s="6" t="s">
        <v>45</v>
      </c>
      <c r="P17" s="20"/>
      <c r="Q17" s="8">
        <v>43566</v>
      </c>
    </row>
    <row r="18" spans="1:17" x14ac:dyDescent="0.35">
      <c r="A18" s="18" t="s">
        <v>201</v>
      </c>
      <c r="B18" s="6" t="s">
        <v>81</v>
      </c>
      <c r="C18" s="6">
        <v>30200</v>
      </c>
      <c r="D18" s="6" t="s">
        <v>80</v>
      </c>
      <c r="E18" s="6"/>
      <c r="F18" s="6" t="s">
        <v>79</v>
      </c>
      <c r="G18" s="6" t="s">
        <v>77</v>
      </c>
      <c r="H18" s="6" t="s">
        <v>78</v>
      </c>
      <c r="I18" s="6" t="s">
        <v>77</v>
      </c>
      <c r="J18" s="9" t="s">
        <v>76</v>
      </c>
      <c r="K18" s="6" t="s">
        <v>75</v>
      </c>
      <c r="L18" s="6" t="s">
        <v>74</v>
      </c>
      <c r="M18" s="20" t="s">
        <v>73</v>
      </c>
      <c r="N18" s="6" t="s">
        <v>65</v>
      </c>
      <c r="O18" s="6" t="s">
        <v>45</v>
      </c>
      <c r="P18" s="20"/>
      <c r="Q18" s="8">
        <v>43566</v>
      </c>
    </row>
    <row r="19" spans="1:17" x14ac:dyDescent="0.35">
      <c r="A19" s="19" t="s">
        <v>202</v>
      </c>
      <c r="B19" s="6" t="s">
        <v>62</v>
      </c>
      <c r="C19" s="6">
        <v>30700</v>
      </c>
      <c r="D19" s="6" t="s">
        <v>61</v>
      </c>
      <c r="E19" s="6"/>
      <c r="F19" s="6" t="s">
        <v>72</v>
      </c>
      <c r="G19" s="6" t="s">
        <v>71</v>
      </c>
      <c r="H19" s="6" t="s">
        <v>70</v>
      </c>
      <c r="I19" s="6" t="s">
        <v>69</v>
      </c>
      <c r="J19" s="9" t="s">
        <v>68</v>
      </c>
      <c r="K19" s="6" t="s">
        <v>67</v>
      </c>
      <c r="L19" s="6" t="s">
        <v>66</v>
      </c>
      <c r="M19" s="21">
        <v>600</v>
      </c>
      <c r="N19" s="6" t="s">
        <v>65</v>
      </c>
      <c r="O19" s="6" t="s">
        <v>64</v>
      </c>
      <c r="P19" s="21">
        <v>600</v>
      </c>
      <c r="Q19" s="8">
        <v>43586</v>
      </c>
    </row>
    <row r="20" spans="1:17" x14ac:dyDescent="0.35">
      <c r="A20" s="19" t="s">
        <v>63</v>
      </c>
      <c r="B20" s="6" t="s">
        <v>62</v>
      </c>
      <c r="C20" s="6">
        <v>30700</v>
      </c>
      <c r="D20" s="6" t="s">
        <v>61</v>
      </c>
      <c r="E20" s="6"/>
      <c r="F20" s="6" t="s">
        <v>60</v>
      </c>
      <c r="G20" s="6"/>
      <c r="H20" s="6"/>
      <c r="I20" s="6"/>
      <c r="J20" s="6"/>
      <c r="K20" s="6"/>
      <c r="L20" s="6"/>
      <c r="M20" s="21">
        <v>300</v>
      </c>
      <c r="N20" s="6"/>
      <c r="O20" s="6"/>
      <c r="P20" s="21">
        <v>300</v>
      </c>
      <c r="Q20" s="6"/>
    </row>
    <row r="21" spans="1:17" x14ac:dyDescent="0.35">
      <c r="A21" s="18" t="s">
        <v>203</v>
      </c>
      <c r="B21" s="6" t="s">
        <v>59</v>
      </c>
      <c r="C21" s="6">
        <v>30190</v>
      </c>
      <c r="D21" s="6" t="s">
        <v>58</v>
      </c>
      <c r="E21" s="6"/>
      <c r="F21" s="6" t="s">
        <v>57</v>
      </c>
      <c r="G21" s="6"/>
      <c r="H21" s="6" t="s">
        <v>56</v>
      </c>
      <c r="I21" s="6" t="s">
        <v>55</v>
      </c>
      <c r="J21" s="6"/>
      <c r="K21" s="6"/>
      <c r="L21" s="6" t="s">
        <v>54</v>
      </c>
      <c r="M21" s="20" t="s">
        <v>53</v>
      </c>
      <c r="N21" s="6" t="s">
        <v>46</v>
      </c>
      <c r="O21" s="6" t="s">
        <v>45</v>
      </c>
      <c r="P21" s="22">
        <v>325.82</v>
      </c>
      <c r="Q21" s="8">
        <v>43367</v>
      </c>
    </row>
    <row r="22" spans="1:17" x14ac:dyDescent="0.35">
      <c r="A22" s="18" t="s">
        <v>204</v>
      </c>
      <c r="B22" s="6" t="s">
        <v>52</v>
      </c>
      <c r="C22" s="6">
        <v>26200</v>
      </c>
      <c r="D22" s="6" t="s">
        <v>51</v>
      </c>
      <c r="E22" s="6"/>
      <c r="F22" s="6" t="s">
        <v>50</v>
      </c>
      <c r="G22" s="6" t="s">
        <v>49</v>
      </c>
      <c r="H22" s="6"/>
      <c r="I22" s="6" t="s">
        <v>49</v>
      </c>
      <c r="J22" s="9" t="s">
        <v>48</v>
      </c>
      <c r="K22" s="6"/>
      <c r="L22" s="6"/>
      <c r="M22" s="20" t="s">
        <v>47</v>
      </c>
      <c r="N22" s="6" t="s">
        <v>46</v>
      </c>
      <c r="O22" s="6" t="s">
        <v>45</v>
      </c>
      <c r="P22" s="21">
        <v>270</v>
      </c>
      <c r="Q22" s="8">
        <v>43497</v>
      </c>
    </row>
    <row r="23" spans="1:17" x14ac:dyDescent="0.35">
      <c r="A23" s="18" t="s">
        <v>205</v>
      </c>
      <c r="B23" s="6" t="s">
        <v>44</v>
      </c>
      <c r="C23" s="6">
        <v>30430</v>
      </c>
      <c r="D23" s="6" t="s">
        <v>43</v>
      </c>
      <c r="E23" s="6"/>
      <c r="F23" s="6" t="s">
        <v>42</v>
      </c>
      <c r="G23" s="6" t="s">
        <v>41</v>
      </c>
      <c r="H23" s="6" t="s">
        <v>40</v>
      </c>
      <c r="I23" s="6" t="s">
        <v>39</v>
      </c>
      <c r="J23" s="9" t="s">
        <v>38</v>
      </c>
      <c r="K23" s="6" t="s">
        <v>37</v>
      </c>
      <c r="L23" s="6"/>
      <c r="M23" s="21">
        <v>300</v>
      </c>
      <c r="N23" s="6" t="s">
        <v>36</v>
      </c>
      <c r="O23" s="6" t="s">
        <v>36</v>
      </c>
      <c r="P23" s="21">
        <v>300</v>
      </c>
      <c r="Q23" s="8">
        <v>43586</v>
      </c>
    </row>
    <row r="24" spans="1:17" x14ac:dyDescent="0.35">
      <c r="A24" s="19" t="s">
        <v>206</v>
      </c>
      <c r="B24" s="6" t="s">
        <v>35</v>
      </c>
      <c r="C24" s="6">
        <v>7700</v>
      </c>
      <c r="D24" s="6" t="s">
        <v>34</v>
      </c>
      <c r="E24" s="6"/>
      <c r="F24" s="6"/>
      <c r="G24" s="6"/>
      <c r="H24" s="6"/>
      <c r="I24" s="6"/>
      <c r="J24" s="9"/>
      <c r="K24" s="6"/>
      <c r="L24" s="6"/>
      <c r="M24" s="20"/>
      <c r="N24" s="6"/>
      <c r="O24" s="6"/>
      <c r="P24" s="20"/>
      <c r="Q24" s="8"/>
    </row>
    <row r="25" spans="1:17" x14ac:dyDescent="0.35">
      <c r="A25" s="19" t="s">
        <v>207</v>
      </c>
      <c r="B25" s="6" t="s">
        <v>33</v>
      </c>
      <c r="C25" s="6">
        <v>30200</v>
      </c>
      <c r="D25" s="6" t="s">
        <v>32</v>
      </c>
      <c r="E25" s="6"/>
      <c r="F25" s="6"/>
      <c r="G25" s="6"/>
      <c r="H25" s="6"/>
      <c r="I25" s="6"/>
      <c r="J25" s="6"/>
      <c r="K25" s="6"/>
      <c r="L25" s="6"/>
      <c r="M25" s="20"/>
      <c r="N25" s="6"/>
      <c r="O25" s="6"/>
      <c r="P25" s="20"/>
      <c r="Q25" s="6"/>
    </row>
  </sheetData>
  <hyperlinks>
    <hyperlink ref="A2" location="'LOG 5'!A1" display="'LOG 5'!A1"/>
    <hyperlink ref="J2" r:id="rId1"/>
    <hyperlink ref="A3" location="'LOG 6C'!A1" display="6C"/>
    <hyperlink ref="A4" location="'LOG 7'!A1" display="'LOG 7'!A1"/>
    <hyperlink ref="A5" location="'LOG 8'!A1" display="'LOG 8'!A1"/>
    <hyperlink ref="A6" location="'LOG 9B'!A1" display="9B"/>
    <hyperlink ref="A7" location="'LOG 11'!A1" display="'LOG 11'!A1"/>
    <hyperlink ref="A8" location="'LOG 12'!A1" display="'LOG 12'!A1"/>
    <hyperlink ref="A9" location="'LOG 13B'!A1" display="13B"/>
    <hyperlink ref="A10" location="'LOG 14'!A1" display="'LOG 14'!A1"/>
    <hyperlink ref="A11" location="'LOG 19'!A1" display="'LOG 19'!A1"/>
    <hyperlink ref="A12" location="'LOG 20'!A1" display="'LOG 20'!A1"/>
    <hyperlink ref="A13" location="'LOG 21'!A1" display="'LOG 21'!A1"/>
    <hyperlink ref="A14" location="'LOG 23'!A1" display="'LOG 23'!A1"/>
    <hyperlink ref="A15" location="'LOG 24'!A1" display="'LOG 24'!A1"/>
    <hyperlink ref="A16" location="'LOG 58'!A1" display="'LOG 58'!A1"/>
    <hyperlink ref="A18" location="'LOG 60'!A1" display="'LOG 60'!A1"/>
    <hyperlink ref="A17" location="'LOG 59'!A1" display="'LOG 59'!A1"/>
    <hyperlink ref="A21" location="'LOG 10'!A1" display="'LOG 10'!A1"/>
    <hyperlink ref="A22" location="'LOG 54'!A1" display="'LOG 54'!A1"/>
    <hyperlink ref="A23" location="'LOG 62'!A1" display="'LOG 62'!A1"/>
    <hyperlink ref="A24" location="'LOG 68'!A1" display="'LOG 68'!A1"/>
    <hyperlink ref="A20" location="'LOG 61'!A1" display="61 bis"/>
    <hyperlink ref="J4" r:id="rId2"/>
    <hyperlink ref="J7" r:id="rId3"/>
    <hyperlink ref="J10" r:id="rId4"/>
    <hyperlink ref="J12" r:id="rId5"/>
    <hyperlink ref="J13" r:id="rId6"/>
    <hyperlink ref="J22" r:id="rId7"/>
    <hyperlink ref="J16" r:id="rId8"/>
    <hyperlink ref="J17" r:id="rId9"/>
    <hyperlink ref="J18" r:id="rId10"/>
    <hyperlink ref="A19" location="'LOG 61'!A1" display="'LOG 61'!A1"/>
    <hyperlink ref="J19" r:id="rId11"/>
    <hyperlink ref="J23" r:id="rId12"/>
    <hyperlink ref="A25" location="'LOG 69'!A1" display="'LOG 69'!A1"/>
  </hyperlinks>
  <pageMargins left="0.7" right="0.7" top="0.75" bottom="0.75" header="0.3" footer="0.3"/>
  <pageSetup paperSize="9" orientation="portrait" r:id="rId13"/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O5"/>
  <sheetViews>
    <sheetView topLeftCell="B1" workbookViewId="0">
      <selection activeCell="G5" sqref="G5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4.54296875" customWidth="1"/>
    <col min="4" max="4" width="25.1796875" customWidth="1"/>
    <col min="5" max="5" width="14.1796875" customWidth="1"/>
  </cols>
  <sheetData>
    <row r="1" spans="1:15" s="1" customFormat="1" ht="28.5" customHeight="1" thickBot="1" x14ac:dyDescent="0.4">
      <c r="A1" s="2" t="s">
        <v>7</v>
      </c>
      <c r="B1" s="30" t="s">
        <v>6</v>
      </c>
      <c r="C1" s="31"/>
      <c r="D1" s="32"/>
      <c r="E1" s="3" t="s">
        <v>9</v>
      </c>
      <c r="G1" s="4"/>
      <c r="H1" s="4"/>
      <c r="I1" s="4"/>
      <c r="J1" s="4"/>
      <c r="K1" s="4"/>
      <c r="L1" s="4"/>
      <c r="M1" s="4"/>
      <c r="N1" s="4"/>
      <c r="O1" s="4"/>
    </row>
    <row r="2" spans="1:1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3, rue Pierre Taillant 30130 Pont St Esprit</v>
      </c>
      <c r="B2" s="33"/>
      <c r="C2" s="33"/>
      <c r="D2" s="33"/>
      <c r="E2" s="34"/>
    </row>
    <row r="3" spans="1:15" x14ac:dyDescent="0.35">
      <c r="A3" s="12" t="s">
        <v>1</v>
      </c>
      <c r="B3" s="13" t="s">
        <v>2</v>
      </c>
      <c r="C3" s="14" t="s">
        <v>3</v>
      </c>
      <c r="D3" s="14" t="s">
        <v>4</v>
      </c>
      <c r="E3" s="13" t="s">
        <v>8</v>
      </c>
    </row>
    <row r="4" spans="1:15" s="1" customFormat="1" ht="16.5" customHeight="1" x14ac:dyDescent="0.35">
      <c r="A4" s="15">
        <v>43963</v>
      </c>
      <c r="B4" s="16" t="s">
        <v>211</v>
      </c>
      <c r="C4" s="17" t="s">
        <v>212</v>
      </c>
      <c r="D4" s="17" t="s">
        <v>213</v>
      </c>
      <c r="E4" s="23"/>
    </row>
    <row r="5" spans="1:15" x14ac:dyDescent="0.35">
      <c r="A5" s="15"/>
      <c r="B5" s="16"/>
      <c r="C5" s="17"/>
      <c r="D5" s="17"/>
      <c r="E5" s="23">
        <v>43964</v>
      </c>
    </row>
  </sheetData>
  <mergeCells count="2">
    <mergeCell ref="B1:D1"/>
    <mergeCell ref="A2:E2"/>
  </mergeCells>
  <dataValidations count="2">
    <dataValidation type="date" operator="greaterThan" allowBlank="1" showInputMessage="1" showErrorMessage="1" sqref="A4:A5">
      <formula1>43101</formula1>
    </dataValidation>
    <dataValidation type="date" operator="greaterThan" allowBlank="1" showInputMessage="1" showErrorMessage="1" sqref="E4:E5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4.54296875" customWidth="1"/>
    <col min="4" max="4" width="25.1796875" customWidth="1"/>
    <col min="5" max="5" width="12" customWidth="1"/>
  </cols>
  <sheetData>
    <row r="1" spans="1:5" s="1" customFormat="1" ht="28.5" customHeight="1" thickBot="1" x14ac:dyDescent="0.4">
      <c r="A1" s="2" t="s">
        <v>10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1,rue de la capitelle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4.54296875" customWidth="1"/>
    <col min="4" max="4" width="25.1796875" customWidth="1"/>
    <col min="5" max="5" width="12" customWidth="1"/>
  </cols>
  <sheetData>
    <row r="1" spans="1:5" s="1" customFormat="1" ht="28.5" customHeight="1" thickBot="1" x14ac:dyDescent="0.4">
      <c r="A1" s="2" t="s">
        <v>11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12 avenue Auguste Renoir 30700 Uzes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4"/>
  </sheetPr>
  <dimension ref="A1:E4"/>
  <sheetViews>
    <sheetView workbookViewId="0">
      <selection activeCell="E1" sqref="E1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6328125" customWidth="1"/>
    <col min="4" max="4" width="23.54296875" customWidth="1"/>
    <col min="5" max="5" width="11.54296875" customWidth="1"/>
  </cols>
  <sheetData>
    <row r="1" spans="1:5" s="1" customFormat="1" ht="28.5" customHeight="1" thickBot="1" x14ac:dyDescent="0.4">
      <c r="A1" s="2" t="s">
        <v>12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12 avenue Jean Perrin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13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Résidence "Les Estouzilles", 18 rue du moulin de la tour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4"/>
  </sheetPr>
  <dimension ref="A1:E4"/>
  <sheetViews>
    <sheetView zoomScale="112" zoomScaleNormal="112"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14</v>
      </c>
      <c r="B1" s="30" t="s">
        <v>6</v>
      </c>
      <c r="C1" s="31"/>
      <c r="D1" s="32"/>
      <c r="E1" s="3" t="s">
        <v>9</v>
      </c>
    </row>
    <row r="2" spans="1:5" s="1" customFormat="1" ht="41.5" customHeight="1" x14ac:dyDescent="0.35">
      <c r="A2" s="35" t="str">
        <f>VLOOKUP(MID(A1,5,IFERROR(SEARCH(" ",A1,5)-5,10)),L_Logements[],2,0)&amp;" "&amp;VLOOKUP(MID(A1,5,IFERROR(SEARCH(" ",A1,5)-5,10)),L_Logements[],3,0)&amp;" "&amp;VLOOKUP(MID(A1,5,IFERROR(SEARCH(" ",A1,5)-5,10)),L_Logements[],4,0)</f>
        <v>Hemingway Entrée B2 n°23, 2 ter rue Diderot 30190 St Genies de Malgoires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15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144 Chemin de Crussol 30130 Pont St Esprit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16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5" t="str">
        <f>VLOOKUP(MID(A1,5,IFERROR(SEARCH(" ",A1,5)-5,10)),L_Logements[],2,0)&amp;" "&amp;VLOOKUP(MID(A1,5,IFERROR(SEARCH(" ",A1,5)-5,10)),L_Logements[],3,0)&amp;" "&amp;VLOOKUP(MID(A1,5,IFERROR(SEARCH(" ",A1,5)-5,10)),L_Logements[],4,0)</f>
        <v>1 rue des Micocouliers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17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2 rue Montmorency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18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8 rue des Aubépines; entrée G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19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166 Résidence les Arbousiers, 14 rue Alexandre Cellier 30700 Uzes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A1:E4"/>
  <sheetViews>
    <sheetView workbookViewId="0">
      <selection activeCell="D20" sqref="D20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20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Entrée I N°86, 6 rue des Aubépines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21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Les Aubépines n°86, 6 rue des Aubépines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22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Bat C log 002, ZAC de Mayac II - 2 rue Van Gigh 30700 Uzes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23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Bat C log 014 ZAC de Mayac PI Claude Monet 30700 Uzes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24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52 place du Prado 26200 Montelimar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25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6bis rue Henri Matisse 30700 Uzes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27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BatP, appart 302, 6 rue Jacqueline Bret André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26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BatS, appart 354, 6 rue Jacqueline Bret André 30200 Bagnols sur Cèze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28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20 rue Alphonse Daudet 30700 Uzes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>
        <v>43945</v>
      </c>
      <c r="B4" s="16"/>
      <c r="C4" s="17"/>
      <c r="D4" s="17"/>
      <c r="E4" s="23">
        <v>43964</v>
      </c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29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7 place des Annels 30430 St Jean de Maruejols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A2:E2"/>
    <mergeCell ref="B1:D1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30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30, rue traversière 7700 Saint Just d'Ardèche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4"/>
  </sheetPr>
  <dimension ref="A1:E4"/>
  <sheetViews>
    <sheetView workbookViewId="0">
      <selection activeCell="E4" sqref="E4"/>
    </sheetView>
  </sheetViews>
  <sheetFormatPr baseColWidth="10" defaultRowHeight="14.5" x14ac:dyDescent="0.35"/>
  <cols>
    <col min="1" max="1" width="16.7265625" customWidth="1"/>
    <col min="2" max="2" width="70.1796875" customWidth="1"/>
    <col min="3" max="3" width="22.26953125" customWidth="1"/>
    <col min="4" max="4" width="23.453125" customWidth="1"/>
    <col min="5" max="5" width="11.54296875" customWidth="1"/>
  </cols>
  <sheetData>
    <row r="1" spans="1:5" s="1" customFormat="1" ht="28.5" customHeight="1" thickBot="1" x14ac:dyDescent="0.4">
      <c r="A1" s="2" t="s">
        <v>31</v>
      </c>
      <c r="B1" s="30" t="s">
        <v>6</v>
      </c>
      <c r="C1" s="31"/>
      <c r="D1" s="32"/>
      <c r="E1" s="3" t="s">
        <v>9</v>
      </c>
    </row>
    <row r="2" spans="1:5" s="1" customFormat="1" ht="28.5" customHeight="1" x14ac:dyDescent="0.35">
      <c r="A2" s="33" t="str">
        <f>VLOOKUP(MID(A1,5,IFERROR(SEARCH(" ",A1,5)-5,10)),L_Logements[],2,0)&amp;" "&amp;VLOOKUP(MID(A1,5,IFERROR(SEARCH(" ",A1,5)-5,10)),L_Logements[],3,0)&amp;" "&amp;VLOOKUP(MID(A1,5,IFERROR(SEARCH(" ",A1,5)-5,10)),L_Logements[],4,0)</f>
        <v>2, rue du pont 30200 Codolet</v>
      </c>
      <c r="B2" s="33"/>
      <c r="C2" s="33"/>
      <c r="D2" s="33"/>
      <c r="E2" s="34"/>
    </row>
    <row r="3" spans="1:5" x14ac:dyDescent="0.35">
      <c r="A3" s="12" t="s">
        <v>1</v>
      </c>
      <c r="B3" s="14" t="s">
        <v>2</v>
      </c>
      <c r="C3" s="14" t="s">
        <v>3</v>
      </c>
      <c r="D3" s="14" t="s">
        <v>4</v>
      </c>
      <c r="E3" s="13" t="s">
        <v>8</v>
      </c>
    </row>
    <row r="4" spans="1:5" s="1" customFormat="1" ht="16.5" customHeight="1" x14ac:dyDescent="0.35">
      <c r="A4" s="15"/>
      <c r="B4" s="16"/>
      <c r="C4" s="17"/>
      <c r="D4" s="17"/>
      <c r="E4" s="23">
        <v>43964</v>
      </c>
    </row>
  </sheetData>
  <mergeCells count="2">
    <mergeCell ref="B1:D1"/>
    <mergeCell ref="A2:E2"/>
  </mergeCells>
  <dataValidations count="1">
    <dataValidation type="date" operator="greaterThan" allowBlank="1" showInputMessage="1" showErrorMessage="1" sqref="A4 E4">
      <formula1>43101</formula1>
    </dataValidation>
  </dataValidations>
  <hyperlinks>
    <hyperlink ref="E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A13600-7B75-4690-9BC9-001F661CB8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Interventions en cours</vt:lpstr>
      <vt:lpstr>Listing Logements</vt:lpstr>
      <vt:lpstr>LOG 5</vt:lpstr>
      <vt:lpstr>LOG 6C</vt:lpstr>
      <vt:lpstr>LOG 7</vt:lpstr>
      <vt:lpstr>LOG 8</vt:lpstr>
      <vt:lpstr>LOG 9B</vt:lpstr>
      <vt:lpstr>LOG 10</vt:lpstr>
      <vt:lpstr>LOG 11</vt:lpstr>
      <vt:lpstr>LOG 12</vt:lpstr>
      <vt:lpstr>LOG 13B</vt:lpstr>
      <vt:lpstr>LOG 14</vt:lpstr>
      <vt:lpstr>LOG 19</vt:lpstr>
      <vt:lpstr>LOG 20</vt:lpstr>
      <vt:lpstr>LOG 21</vt:lpstr>
      <vt:lpstr>LOG 23</vt:lpstr>
      <vt:lpstr>LOG 24</vt:lpstr>
      <vt:lpstr>LOG 54</vt:lpstr>
      <vt:lpstr>LOG 58</vt:lpstr>
      <vt:lpstr>LOG 59</vt:lpstr>
      <vt:lpstr>LOG 60</vt:lpstr>
      <vt:lpstr>LOG 61 + 61 BIS</vt:lpstr>
      <vt:lpstr>LOG 62</vt:lpstr>
      <vt:lpstr>LOG 68</vt:lpstr>
      <vt:lpstr>LOG 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PÔLE MNA 30</dc:creator>
  <cp:lastModifiedBy>Pierre-Jean</cp:lastModifiedBy>
  <dcterms:created xsi:type="dcterms:W3CDTF">2019-07-26T12:45:33Z</dcterms:created>
  <dcterms:modified xsi:type="dcterms:W3CDTF">2020-05-12T22:33:01Z</dcterms:modified>
</cp:coreProperties>
</file>