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mohamedcisse/Desktop/"/>
    </mc:Choice>
  </mc:AlternateContent>
  <xr:revisionPtr revIDLastSave="0" documentId="13_ncr:1_{250FC7E3-DEB2-6749-B89E-8091D1EFE6E4}" xr6:coauthVersionLast="45" xr6:coauthVersionMax="45" xr10:uidLastSave="{00000000-0000-0000-0000-000000000000}"/>
  <bookViews>
    <workbookView xWindow="0" yWindow="460" windowWidth="28800" windowHeight="16460" activeTab="1" xr2:uid="{384795A0-6782-AF45-B4DE-44434D9C74D7}"/>
  </bookViews>
  <sheets>
    <sheet name="DONNEES" sheetId="2" r:id="rId1"/>
    <sheet name="MOIS DE MAI 2020" sheetId="1" r:id="rId2"/>
  </sheets>
  <definedNames>
    <definedName name="_xlnm._FilterDatabase" localSheetId="1" hidden="1">'MOIS DE MAI 2020'!$D$4:$U$12</definedName>
    <definedName name="CATEGORIE">DONNEES!$C$3:$C$6</definedName>
    <definedName name="POD">DONNEES!$E$3:$E$26</definedName>
    <definedName name="VILLE">DONNEES!$B$3:$B$8</definedName>
    <definedName name="Z_1F475C5F_98DD_364A_89EA_F21B68777B0F_.wvu.FilterData" localSheetId="1" hidden="1">'MOIS DE MAI 2020'!$D$4:$U$12</definedName>
  </definedNames>
  <calcPr calcId="191029"/>
  <customWorkbookViews>
    <customWorkbookView name="toulouse" guid="{1F475C5F-98DD-364A-89EA-F21B68777B0F}" maximized="1" windowWidth="1920" windowHeight="1080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1" i="1" l="1"/>
  <c r="T41" i="1" l="1"/>
  <c r="S41" i="1"/>
  <c r="R41" i="1"/>
  <c r="P41" i="1"/>
  <c r="O41" i="1"/>
  <c r="N41" i="1"/>
  <c r="A35" i="1"/>
  <c r="A28" i="1"/>
  <c r="A21" i="1"/>
  <c r="A14" i="1"/>
  <c r="A8" i="1"/>
  <c r="Q7" i="1"/>
  <c r="U7" i="1"/>
  <c r="U8" i="1"/>
  <c r="U9" i="1"/>
  <c r="U10" i="1"/>
  <c r="U11" i="1"/>
  <c r="U12" i="1"/>
  <c r="U14" i="1"/>
  <c r="U15" i="1"/>
  <c r="U16" i="1"/>
  <c r="U17" i="1"/>
  <c r="U18" i="1"/>
  <c r="U19" i="1"/>
  <c r="U21" i="1"/>
  <c r="U22" i="1"/>
  <c r="U23" i="1"/>
  <c r="U24" i="1"/>
  <c r="U25" i="1"/>
  <c r="U26" i="1"/>
  <c r="U28" i="1"/>
  <c r="U29" i="1"/>
  <c r="U30" i="1"/>
  <c r="U31" i="1"/>
  <c r="U32" i="1"/>
  <c r="U33" i="1"/>
  <c r="U35" i="1"/>
  <c r="U36" i="1"/>
  <c r="U37" i="1"/>
  <c r="U38" i="1"/>
  <c r="U39" i="1"/>
  <c r="U40" i="1"/>
  <c r="Q8" i="1"/>
  <c r="Q9" i="1"/>
  <c r="Q10" i="1"/>
  <c r="Q11" i="1"/>
  <c r="Q12" i="1"/>
  <c r="Q14" i="1"/>
  <c r="Q15" i="1"/>
  <c r="Q16" i="1"/>
  <c r="Q17" i="1"/>
  <c r="Q18" i="1"/>
  <c r="Q19" i="1"/>
  <c r="Q21" i="1"/>
  <c r="Q22" i="1"/>
  <c r="Q23" i="1"/>
  <c r="Q24" i="1"/>
  <c r="Q25" i="1"/>
  <c r="Q26" i="1"/>
  <c r="Q28" i="1"/>
  <c r="Q29" i="1"/>
  <c r="Q30" i="1"/>
  <c r="Q31" i="1"/>
  <c r="Q32" i="1"/>
  <c r="Q33" i="1"/>
  <c r="Q35" i="1"/>
  <c r="Q36" i="1"/>
  <c r="Q37" i="1"/>
  <c r="Q38" i="1"/>
  <c r="Q39" i="1"/>
  <c r="Q40" i="1"/>
  <c r="U41" i="1" l="1"/>
  <c r="A41" i="1"/>
  <c r="A5" i="1" s="1"/>
  <c r="Q41" i="1"/>
</calcChain>
</file>

<file path=xl/sharedStrings.xml><?xml version="1.0" encoding="utf-8"?>
<sst xmlns="http://schemas.openxmlformats.org/spreadsheetml/2006/main" count="149" uniqueCount="100">
  <si>
    <t>CLIENTS</t>
  </si>
  <si>
    <t>TYPE/MARQUE</t>
  </si>
  <si>
    <t>CATEGORIE</t>
  </si>
  <si>
    <t>CHASSIS</t>
  </si>
  <si>
    <t>PRESTATION</t>
  </si>
  <si>
    <t>EXPORTATION</t>
  </si>
  <si>
    <t>DEDOUANAEMENT</t>
  </si>
  <si>
    <t>MONTANT</t>
  </si>
  <si>
    <t>PAYE</t>
  </si>
  <si>
    <t>RESTANT</t>
  </si>
  <si>
    <t>GESTION PARKING</t>
  </si>
  <si>
    <t>ENTREE PARKING</t>
  </si>
  <si>
    <t>SEMAINE 1</t>
  </si>
  <si>
    <t>SEMAINE 2</t>
  </si>
  <si>
    <t>SEMAINE 3</t>
  </si>
  <si>
    <t>SEMAINE 4</t>
  </si>
  <si>
    <t>SEMAINE 5</t>
  </si>
  <si>
    <t>STATUT</t>
  </si>
  <si>
    <t>EXTRA</t>
  </si>
  <si>
    <t>TRANSP. ROUTIER</t>
  </si>
  <si>
    <t>N°</t>
  </si>
  <si>
    <t>INFORMATIONS VEHICULES</t>
  </si>
  <si>
    <t>ville</t>
  </si>
  <si>
    <t>TOULOUSE</t>
  </si>
  <si>
    <t>BORDEAUX</t>
  </si>
  <si>
    <t>LE HAVRE</t>
  </si>
  <si>
    <t>LA ROCHELLE</t>
  </si>
  <si>
    <t>LE MANS</t>
  </si>
  <si>
    <t>TARBES</t>
  </si>
  <si>
    <t>CAR</t>
  </si>
  <si>
    <t>SMALL</t>
  </si>
  <si>
    <t>BIG VAN</t>
  </si>
  <si>
    <t>TRUCK</t>
  </si>
  <si>
    <t>STATUTS</t>
  </si>
  <si>
    <t>PARKING SYNONYMES</t>
  </si>
  <si>
    <t>POD</t>
  </si>
  <si>
    <t>BAMAKO TR</t>
  </si>
  <si>
    <t>DAKAR TR</t>
  </si>
  <si>
    <t>CONAKRY TR</t>
  </si>
  <si>
    <t>LOME</t>
  </si>
  <si>
    <t>CONAKRY</t>
  </si>
  <si>
    <t>DAKAR</t>
  </si>
  <si>
    <t>DOUALA</t>
  </si>
  <si>
    <t>POINTE NOIRE</t>
  </si>
  <si>
    <t>TEMA</t>
  </si>
  <si>
    <t>LUANDA</t>
  </si>
  <si>
    <t>COTONOU</t>
  </si>
  <si>
    <t>BOMA/MATADI</t>
  </si>
  <si>
    <t>ABIDJAN</t>
  </si>
  <si>
    <t>DJIBOUTI</t>
  </si>
  <si>
    <t>LIBREVILLE</t>
  </si>
  <si>
    <t>BANJUL</t>
  </si>
  <si>
    <t>MALABO</t>
  </si>
  <si>
    <t>MONBASSA</t>
  </si>
  <si>
    <t>MONROVIA</t>
  </si>
  <si>
    <t>FREETOWN</t>
  </si>
  <si>
    <t>TAMATAVE</t>
  </si>
  <si>
    <t>NOUAKCHOTT</t>
  </si>
  <si>
    <t>LAGOS</t>
  </si>
  <si>
    <t>DAR-ES-SALAM</t>
  </si>
  <si>
    <t xml:space="preserve">BIG VAN </t>
  </si>
  <si>
    <t>BANJOUL</t>
  </si>
  <si>
    <t>DAKAR/MALI</t>
  </si>
  <si>
    <t>LOUANDA</t>
  </si>
  <si>
    <t>VILLE DE DEPART</t>
  </si>
  <si>
    <t>TABLEAUX DE BORD</t>
  </si>
  <si>
    <t>TRANSP. MARITIME</t>
  </si>
  <si>
    <t>PREVISION C.A</t>
  </si>
  <si>
    <t>NOM DU NAVIRE</t>
  </si>
  <si>
    <t>MONTANT FACTURE</t>
  </si>
  <si>
    <t>PRÊT A EMBARQUE</t>
  </si>
  <si>
    <t>NAVIRE</t>
  </si>
  <si>
    <t>LAKE KIVU</t>
  </si>
  <si>
    <t>LAKE SUPERIOR</t>
  </si>
  <si>
    <t>ARABIAN SEA</t>
  </si>
  <si>
    <t>VIKING CORAIL</t>
  </si>
  <si>
    <t>SILVER RAY</t>
  </si>
  <si>
    <t>SEA PATRIS</t>
  </si>
  <si>
    <t>GRAND PHOENIX</t>
  </si>
  <si>
    <t>SILVER SUN</t>
  </si>
  <si>
    <t>AUCUN</t>
  </si>
  <si>
    <t>SALLAUM</t>
  </si>
  <si>
    <t>NMT</t>
  </si>
  <si>
    <t>SOCAR</t>
  </si>
  <si>
    <t>ORYX</t>
  </si>
  <si>
    <t>BLOQUE SUR QUAI</t>
  </si>
  <si>
    <t>DEPART PREVUE</t>
  </si>
  <si>
    <t>ORGANISATION TRANSPORT</t>
  </si>
  <si>
    <t>STATUT VEHICULE</t>
  </si>
  <si>
    <t>PRÊT A PARTIR</t>
  </si>
  <si>
    <t>SITUATION FINANCIERE</t>
  </si>
  <si>
    <t>RESTE A PAYÉ</t>
  </si>
  <si>
    <t>A RIEN PAYÉ</t>
  </si>
  <si>
    <t>A TOUT PAYÉ</t>
  </si>
  <si>
    <t>EXPORTATION DE VEHICULES</t>
  </si>
  <si>
    <t>DATE DE DEPART</t>
  </si>
  <si>
    <t>PORT D'ARRIVEE</t>
  </si>
  <si>
    <t>260€/LM</t>
  </si>
  <si>
    <t>CATEGORIE VEHICULES</t>
  </si>
  <si>
    <t>SMALL 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</si>
</sst>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4" formatCode="#,##0\ &quot;€&quot;;[Red]\-#,##0\ &quot;€&quot;"/>
    <numFmt numFmtId="165" formatCode="_ * #,##0_)\ &quot;€&quot;_ ;_ * \(#,##0\)\ &quot;€&quot;_ ;_ * &quot;-&quot;??_)\ &quot;€&quot;_ ;_ @_ "/>
  </numFmts>
  <fonts count="11" x14ac:knownFonts="1">
    <font>
      <sz val="12"/>
      <color theme="1"/>
      <name val="Calibri"/>
      <family val="2"/>
      <scheme val="minor"/>
    </font>
    <font>
      <sz val="12"/>
      <color theme="1"/>
      <name val="Sinhala MN"/>
      <family val="1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Sinhala MN"/>
      <family val="1"/>
    </font>
    <font>
      <sz val="12"/>
      <color theme="1"/>
      <name val="Calibri"/>
      <family val="2"/>
      <scheme val="minor"/>
    </font>
    <font>
      <b/>
      <sz val="36"/>
      <color rgb="FFFF0000"/>
      <name val="Sinhala MN"/>
      <family val="1"/>
    </font>
    <font>
      <b/>
      <sz val="18"/>
      <color rgb="FFFF0000"/>
      <name val="Sinhala MN"/>
      <family val="1"/>
    </font>
    <font>
      <b/>
      <sz val="18"/>
      <color theme="4"/>
      <name val="Sinhala MN"/>
      <family val="1"/>
    </font>
    <font>
      <b/>
      <sz val="16"/>
      <color theme="9"/>
      <name val="Sinhala MN"/>
      <family val="1"/>
    </font>
    <font>
      <b/>
      <sz val="2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81">
    <xf numFmtId="0" fontId="0" fillId="0" borderId="0" xfId="0"/>
    <xf numFmtId="0" fontId="1" fillId="0" borderId="1" xfId="0" applyFont="1" applyBorder="1"/>
    <xf numFmtId="0" fontId="1" fillId="0" borderId="0" xfId="0" applyFont="1"/>
    <xf numFmtId="14" fontId="1" fillId="0" borderId="1" xfId="0" applyNumberFormat="1" applyFont="1" applyBorder="1"/>
    <xf numFmtId="0" fontId="3" fillId="0" borderId="0" xfId="0" applyFont="1"/>
    <xf numFmtId="0" fontId="2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164" fontId="2" fillId="5" borderId="4" xfId="0" applyNumberFormat="1" applyFont="1" applyFill="1" applyBorder="1" applyAlignment="1">
      <alignment horizontal="center"/>
    </xf>
    <xf numFmtId="164" fontId="2" fillId="5" borderId="1" xfId="0" applyNumberFormat="1" applyFont="1" applyFill="1" applyBorder="1" applyAlignment="1">
      <alignment horizontal="center"/>
    </xf>
    <xf numFmtId="164" fontId="2" fillId="6" borderId="4" xfId="0" applyNumberFormat="1" applyFont="1" applyFill="1" applyBorder="1" applyAlignment="1">
      <alignment horizontal="center"/>
    </xf>
    <xf numFmtId="164" fontId="2" fillId="6" borderId="1" xfId="0" applyNumberFormat="1" applyFont="1" applyFill="1" applyBorder="1" applyAlignment="1">
      <alignment horizontal="center"/>
    </xf>
    <xf numFmtId="164" fontId="2" fillId="2" borderId="4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64" fontId="2" fillId="7" borderId="4" xfId="0" applyNumberFormat="1" applyFont="1" applyFill="1" applyBorder="1" applyAlignment="1">
      <alignment horizontal="center"/>
    </xf>
    <xf numFmtId="164" fontId="2" fillId="7" borderId="1" xfId="0" applyNumberFormat="1" applyFont="1" applyFill="1" applyBorder="1" applyAlignment="1">
      <alignment horizontal="center"/>
    </xf>
    <xf numFmtId="164" fontId="2" fillId="8" borderId="4" xfId="0" applyNumberFormat="1" applyFont="1" applyFill="1" applyBorder="1" applyAlignment="1">
      <alignment horizontal="center"/>
    </xf>
    <xf numFmtId="164" fontId="2" fillId="8" borderId="1" xfId="0" applyNumberFormat="1" applyFont="1" applyFill="1" applyBorder="1" applyAlignment="1">
      <alignment horizontal="center"/>
    </xf>
    <xf numFmtId="164" fontId="2" fillId="9" borderId="4" xfId="0" applyNumberFormat="1" applyFont="1" applyFill="1" applyBorder="1" applyAlignment="1">
      <alignment horizontal="center"/>
    </xf>
    <xf numFmtId="164" fontId="2" fillId="9" borderId="1" xfId="0" applyNumberFormat="1" applyFont="1" applyFill="1" applyBorder="1" applyAlignment="1">
      <alignment horizontal="center"/>
    </xf>
    <xf numFmtId="164" fontId="2" fillId="10" borderId="4" xfId="0" applyNumberFormat="1" applyFont="1" applyFill="1" applyBorder="1" applyAlignment="1">
      <alignment horizontal="center"/>
    </xf>
    <xf numFmtId="164" fontId="2" fillId="10" borderId="1" xfId="0" applyNumberFormat="1" applyFont="1" applyFill="1" applyBorder="1" applyAlignment="1">
      <alignment horizontal="center"/>
    </xf>
    <xf numFmtId="164" fontId="2" fillId="11" borderId="4" xfId="0" applyNumberFormat="1" applyFont="1" applyFill="1" applyBorder="1" applyAlignment="1">
      <alignment horizontal="center"/>
    </xf>
    <xf numFmtId="164" fontId="2" fillId="11" borderId="1" xfId="0" applyNumberFormat="1" applyFont="1" applyFill="1" applyBorder="1" applyAlignment="1">
      <alignment horizontal="center"/>
    </xf>
    <xf numFmtId="164" fontId="2" fillId="12" borderId="4" xfId="0" applyNumberFormat="1" applyFont="1" applyFill="1" applyBorder="1" applyAlignment="1">
      <alignment horizontal="center"/>
    </xf>
    <xf numFmtId="164" fontId="2" fillId="12" borderId="1" xfId="0" applyNumberFormat="1" applyFont="1" applyFill="1" applyBorder="1" applyAlignment="1">
      <alignment horizontal="center"/>
    </xf>
    <xf numFmtId="164" fontId="2" fillId="13" borderId="4" xfId="0" applyNumberFormat="1" applyFont="1" applyFill="1" applyBorder="1" applyAlignment="1">
      <alignment horizontal="center"/>
    </xf>
    <xf numFmtId="164" fontId="2" fillId="13" borderId="1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vertical="center"/>
    </xf>
    <xf numFmtId="0" fontId="2" fillId="2" borderId="12" xfId="0" applyFont="1" applyFill="1" applyBorder="1" applyAlignment="1">
      <alignment vertical="center"/>
    </xf>
    <xf numFmtId="0" fontId="0" fillId="0" borderId="1" xfId="0" applyBorder="1"/>
    <xf numFmtId="0" fontId="1" fillId="0" borderId="1" xfId="0" applyFont="1" applyBorder="1" applyAlignment="1"/>
    <xf numFmtId="0" fontId="4" fillId="0" borderId="1" xfId="0" applyFont="1" applyBorder="1"/>
    <xf numFmtId="165" fontId="1" fillId="0" borderId="1" xfId="1" applyNumberFormat="1" applyFont="1" applyBorder="1"/>
    <xf numFmtId="165" fontId="4" fillId="0" borderId="12" xfId="1" applyNumberFormat="1" applyFont="1" applyBorder="1"/>
    <xf numFmtId="0" fontId="8" fillId="0" borderId="0" xfId="0" applyFont="1" applyBorder="1" applyAlignment="1">
      <alignment vertical="center"/>
    </xf>
    <xf numFmtId="0" fontId="1" fillId="0" borderId="0" xfId="0" applyFont="1" applyBorder="1"/>
    <xf numFmtId="0" fontId="2" fillId="3" borderId="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3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165" fontId="7" fillId="0" borderId="3" xfId="1" applyNumberFormat="1" applyFont="1" applyBorder="1" applyAlignment="1">
      <alignment horizontal="right"/>
    </xf>
    <xf numFmtId="165" fontId="7" fillId="0" borderId="11" xfId="1" applyNumberFormat="1" applyFont="1" applyBorder="1" applyAlignment="1">
      <alignment horizontal="right"/>
    </xf>
    <xf numFmtId="165" fontId="7" fillId="0" borderId="4" xfId="1" applyNumberFormat="1" applyFont="1" applyBorder="1" applyAlignment="1">
      <alignment horizontal="right"/>
    </xf>
    <xf numFmtId="165" fontId="1" fillId="0" borderId="2" xfId="1" applyNumberFormat="1" applyFont="1" applyBorder="1" applyAlignment="1">
      <alignment horizontal="center" vertical="center"/>
    </xf>
    <xf numFmtId="165" fontId="1" fillId="0" borderId="13" xfId="1" applyNumberFormat="1" applyFont="1" applyBorder="1" applyAlignment="1">
      <alignment horizontal="center" vertical="center"/>
    </xf>
    <xf numFmtId="165" fontId="1" fillId="0" borderId="12" xfId="1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44" fontId="1" fillId="0" borderId="2" xfId="1" applyFont="1" applyBorder="1" applyAlignment="1">
      <alignment horizontal="center" vertical="center"/>
    </xf>
    <xf numFmtId="44" fontId="1" fillId="0" borderId="12" xfId="1" applyFont="1" applyBorder="1" applyAlignment="1">
      <alignment horizontal="center" vertical="center"/>
    </xf>
    <xf numFmtId="165" fontId="1" fillId="0" borderId="1" xfId="1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14" borderId="1" xfId="0" applyFont="1" applyFill="1" applyBorder="1"/>
    <xf numFmtId="0" fontId="0" fillId="14" borderId="1" xfId="0" applyFill="1" applyBorder="1"/>
    <xf numFmtId="0" fontId="1" fillId="14" borderId="0" xfId="0" applyFont="1" applyFill="1"/>
    <xf numFmtId="0" fontId="4" fillId="14" borderId="1" xfId="0" applyFont="1" applyFill="1" applyBorder="1"/>
    <xf numFmtId="0" fontId="1" fillId="14" borderId="9" xfId="0" applyFont="1" applyFill="1" applyBorder="1" applyAlignment="1">
      <alignment horizontal="center"/>
    </xf>
    <xf numFmtId="0" fontId="1" fillId="14" borderId="0" xfId="0" applyFont="1" applyFill="1" applyAlignment="1">
      <alignment horizontal="center"/>
    </xf>
    <xf numFmtId="0" fontId="1" fillId="14" borderId="10" xfId="0" applyFont="1" applyFill="1" applyBorder="1" applyAlignment="1">
      <alignment horizontal="center"/>
    </xf>
  </cellXfs>
  <cellStyles count="2">
    <cellStyle name="Monétaire" xfId="1" builtinId="4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902B64-3477-F345-B9C4-F2ADB1A2E98F}">
  <dimension ref="B1:Q35"/>
  <sheetViews>
    <sheetView topLeftCell="B14" workbookViewId="0">
      <selection activeCell="L14" sqref="L14"/>
    </sheetView>
  </sheetViews>
  <sheetFormatPr baseColWidth="10" defaultRowHeight="16" x14ac:dyDescent="0.2"/>
  <cols>
    <col min="2" max="2" width="12" bestFit="1" customWidth="1"/>
    <col min="4" max="4" width="20" bestFit="1" customWidth="1"/>
    <col min="5" max="5" width="13.1640625" bestFit="1" customWidth="1"/>
    <col min="8" max="8" width="15.33203125" bestFit="1" customWidth="1"/>
    <col min="9" max="9" width="19.83203125" bestFit="1" customWidth="1"/>
    <col min="10" max="10" width="23.33203125" bestFit="1" customWidth="1"/>
    <col min="11" max="11" width="22.6640625" bestFit="1" customWidth="1"/>
    <col min="12" max="12" width="17.6640625" bestFit="1" customWidth="1"/>
    <col min="13" max="13" width="20.33203125" bestFit="1" customWidth="1"/>
    <col min="14" max="14" width="15.1640625" bestFit="1" customWidth="1"/>
    <col min="15" max="15" width="17.6640625" bestFit="1" customWidth="1"/>
  </cols>
  <sheetData>
    <row r="1" spans="2:17" x14ac:dyDescent="0.2">
      <c r="B1" t="s">
        <v>22</v>
      </c>
      <c r="C1" t="s">
        <v>2</v>
      </c>
      <c r="D1" t="s">
        <v>33</v>
      </c>
      <c r="E1" t="s">
        <v>35</v>
      </c>
    </row>
    <row r="2" spans="2:17" ht="24" x14ac:dyDescent="0.3">
      <c r="B2" t="s">
        <v>80</v>
      </c>
      <c r="C2" t="s">
        <v>80</v>
      </c>
      <c r="D2" t="s">
        <v>80</v>
      </c>
      <c r="E2" t="s">
        <v>80</v>
      </c>
      <c r="K2" s="4"/>
      <c r="L2" s="4"/>
      <c r="N2" t="s">
        <v>80</v>
      </c>
      <c r="P2" t="s">
        <v>80</v>
      </c>
      <c r="Q2" t="s">
        <v>80</v>
      </c>
    </row>
    <row r="3" spans="2:17" x14ac:dyDescent="0.2">
      <c r="B3" t="s">
        <v>23</v>
      </c>
      <c r="C3" t="s">
        <v>29</v>
      </c>
      <c r="D3" t="s">
        <v>84</v>
      </c>
      <c r="E3" t="s">
        <v>40</v>
      </c>
      <c r="N3" t="s">
        <v>72</v>
      </c>
      <c r="P3" t="s">
        <v>89</v>
      </c>
      <c r="Q3" t="s">
        <v>93</v>
      </c>
    </row>
    <row r="4" spans="2:17" x14ac:dyDescent="0.2">
      <c r="B4" t="s">
        <v>24</v>
      </c>
      <c r="C4" t="s">
        <v>30</v>
      </c>
      <c r="D4" t="s">
        <v>85</v>
      </c>
      <c r="E4" t="s">
        <v>41</v>
      </c>
      <c r="N4" t="s">
        <v>73</v>
      </c>
      <c r="Q4" t="s">
        <v>92</v>
      </c>
    </row>
    <row r="5" spans="2:17" x14ac:dyDescent="0.2">
      <c r="B5" t="s">
        <v>25</v>
      </c>
      <c r="C5" t="s">
        <v>31</v>
      </c>
      <c r="D5" t="s">
        <v>34</v>
      </c>
      <c r="E5" t="s">
        <v>42</v>
      </c>
      <c r="N5" t="s">
        <v>74</v>
      </c>
      <c r="Q5" t="s">
        <v>91</v>
      </c>
    </row>
    <row r="6" spans="2:17" x14ac:dyDescent="0.2">
      <c r="B6" t="s">
        <v>26</v>
      </c>
      <c r="C6" t="s">
        <v>32</v>
      </c>
      <c r="D6" t="s">
        <v>70</v>
      </c>
      <c r="E6" t="s">
        <v>36</v>
      </c>
      <c r="N6" t="s">
        <v>75</v>
      </c>
    </row>
    <row r="7" spans="2:17" x14ac:dyDescent="0.2">
      <c r="B7" t="s">
        <v>27</v>
      </c>
      <c r="D7" t="s">
        <v>81</v>
      </c>
      <c r="E7" t="s">
        <v>37</v>
      </c>
      <c r="N7" t="s">
        <v>76</v>
      </c>
    </row>
    <row r="8" spans="2:17" x14ac:dyDescent="0.2">
      <c r="B8" t="s">
        <v>28</v>
      </c>
      <c r="D8" t="s">
        <v>82</v>
      </c>
      <c r="E8" t="s">
        <v>38</v>
      </c>
      <c r="N8" t="s">
        <v>77</v>
      </c>
    </row>
    <row r="9" spans="2:17" x14ac:dyDescent="0.2">
      <c r="D9" t="s">
        <v>83</v>
      </c>
      <c r="E9" t="s">
        <v>39</v>
      </c>
      <c r="N9" t="s">
        <v>78</v>
      </c>
    </row>
    <row r="10" spans="2:17" x14ac:dyDescent="0.2">
      <c r="E10" t="s">
        <v>45</v>
      </c>
      <c r="N10" t="s">
        <v>79</v>
      </c>
    </row>
    <row r="11" spans="2:17" x14ac:dyDescent="0.2">
      <c r="E11" t="s">
        <v>46</v>
      </c>
    </row>
    <row r="12" spans="2:17" x14ac:dyDescent="0.2">
      <c r="E12" t="s">
        <v>47</v>
      </c>
    </row>
    <row r="13" spans="2:17" x14ac:dyDescent="0.2">
      <c r="E13" t="s">
        <v>48</v>
      </c>
    </row>
    <row r="14" spans="2:17" x14ac:dyDescent="0.2">
      <c r="E14" t="s">
        <v>49</v>
      </c>
    </row>
    <row r="15" spans="2:17" x14ac:dyDescent="0.2">
      <c r="E15" t="s">
        <v>53</v>
      </c>
    </row>
    <row r="16" spans="2:17" x14ac:dyDescent="0.2">
      <c r="E16" t="s">
        <v>54</v>
      </c>
    </row>
    <row r="17" spans="5:15" x14ac:dyDescent="0.2">
      <c r="E17" t="s">
        <v>55</v>
      </c>
    </row>
    <row r="18" spans="5:15" x14ac:dyDescent="0.2">
      <c r="E18" t="s">
        <v>56</v>
      </c>
      <c r="L18" s="43" t="s">
        <v>98</v>
      </c>
      <c r="M18" s="43"/>
      <c r="N18" s="43"/>
      <c r="O18" s="43"/>
    </row>
    <row r="19" spans="5:15" x14ac:dyDescent="0.2">
      <c r="E19" t="s">
        <v>57</v>
      </c>
      <c r="L19" s="43"/>
      <c r="M19" s="43"/>
      <c r="N19" s="43"/>
      <c r="O19" s="43"/>
    </row>
    <row r="20" spans="5:15" x14ac:dyDescent="0.2">
      <c r="E20" t="s">
        <v>58</v>
      </c>
      <c r="L20" s="43"/>
      <c r="M20" s="43"/>
      <c r="N20" s="43"/>
      <c r="O20" s="43"/>
    </row>
    <row r="21" spans="5:15" ht="24" x14ac:dyDescent="0.3">
      <c r="E21" t="s">
        <v>59</v>
      </c>
      <c r="J21" s="5" t="s">
        <v>64</v>
      </c>
      <c r="K21" s="5" t="s">
        <v>96</v>
      </c>
      <c r="L21" s="5" t="s">
        <v>29</v>
      </c>
      <c r="M21" s="6" t="s">
        <v>99</v>
      </c>
      <c r="N21" s="6" t="s">
        <v>60</v>
      </c>
      <c r="O21" s="6" t="s">
        <v>32</v>
      </c>
    </row>
    <row r="22" spans="5:15" ht="24" x14ac:dyDescent="0.3">
      <c r="E22" t="s">
        <v>50</v>
      </c>
      <c r="J22" s="31" t="s">
        <v>23</v>
      </c>
      <c r="K22" s="7" t="s">
        <v>48</v>
      </c>
      <c r="L22" s="7">
        <v>550</v>
      </c>
      <c r="M22" s="8">
        <v>750</v>
      </c>
      <c r="N22" s="8">
        <v>1100</v>
      </c>
      <c r="O22" s="40" t="s">
        <v>97</v>
      </c>
    </row>
    <row r="23" spans="5:15" ht="24" x14ac:dyDescent="0.3">
      <c r="E23" t="s">
        <v>51</v>
      </c>
      <c r="J23" s="32"/>
      <c r="K23" s="9" t="s">
        <v>61</v>
      </c>
      <c r="L23" s="9">
        <v>1030</v>
      </c>
      <c r="M23" s="10">
        <v>1150</v>
      </c>
      <c r="N23" s="10">
        <v>1950</v>
      </c>
      <c r="O23" s="41"/>
    </row>
    <row r="24" spans="5:15" ht="24" x14ac:dyDescent="0.3">
      <c r="E24" t="s">
        <v>52</v>
      </c>
      <c r="K24" s="11" t="s">
        <v>40</v>
      </c>
      <c r="L24" s="11">
        <v>600</v>
      </c>
      <c r="M24" s="12">
        <v>800</v>
      </c>
      <c r="N24" s="12">
        <v>1250</v>
      </c>
      <c r="O24" s="41"/>
    </row>
    <row r="25" spans="5:15" ht="24" x14ac:dyDescent="0.3">
      <c r="E25" t="s">
        <v>43</v>
      </c>
      <c r="K25" s="13" t="s">
        <v>46</v>
      </c>
      <c r="L25" s="13">
        <v>600</v>
      </c>
      <c r="M25" s="14">
        <v>680</v>
      </c>
      <c r="N25" s="14">
        <v>1200</v>
      </c>
      <c r="O25" s="41"/>
    </row>
    <row r="26" spans="5:15" ht="24" x14ac:dyDescent="0.3">
      <c r="E26" t="s">
        <v>44</v>
      </c>
      <c r="K26" s="15" t="s">
        <v>41</v>
      </c>
      <c r="L26" s="15">
        <v>550</v>
      </c>
      <c r="M26" s="16">
        <v>700</v>
      </c>
      <c r="N26" s="16">
        <v>1100</v>
      </c>
      <c r="O26" s="41"/>
    </row>
    <row r="27" spans="5:15" ht="24" x14ac:dyDescent="0.3">
      <c r="K27" s="15" t="s">
        <v>62</v>
      </c>
      <c r="L27" s="15">
        <v>550</v>
      </c>
      <c r="M27" s="16">
        <v>700</v>
      </c>
      <c r="N27" s="16">
        <v>1100</v>
      </c>
      <c r="O27" s="41"/>
    </row>
    <row r="28" spans="5:15" ht="24" x14ac:dyDescent="0.3">
      <c r="K28" s="17" t="s">
        <v>42</v>
      </c>
      <c r="L28" s="17">
        <v>600</v>
      </c>
      <c r="M28" s="18">
        <v>750</v>
      </c>
      <c r="N28" s="18">
        <v>1400</v>
      </c>
      <c r="O28" s="41"/>
    </row>
    <row r="29" spans="5:15" ht="24" x14ac:dyDescent="0.3">
      <c r="K29" s="19" t="s">
        <v>55</v>
      </c>
      <c r="L29" s="19">
        <v>930</v>
      </c>
      <c r="M29" s="20">
        <v>1100</v>
      </c>
      <c r="N29" s="20">
        <v>1600</v>
      </c>
      <c r="O29" s="41"/>
    </row>
    <row r="30" spans="5:15" ht="24" x14ac:dyDescent="0.3">
      <c r="K30" s="15" t="s">
        <v>43</v>
      </c>
      <c r="L30" s="15">
        <v>790</v>
      </c>
      <c r="M30" s="16">
        <v>880</v>
      </c>
      <c r="N30" s="16">
        <v>1500</v>
      </c>
      <c r="O30" s="41"/>
    </row>
    <row r="31" spans="5:15" ht="24" x14ac:dyDescent="0.3">
      <c r="K31" s="21" t="s">
        <v>58</v>
      </c>
      <c r="L31" s="21">
        <v>670</v>
      </c>
      <c r="M31" s="22">
        <v>770</v>
      </c>
      <c r="N31" s="22">
        <v>1100</v>
      </c>
      <c r="O31" s="41"/>
    </row>
    <row r="32" spans="5:15" ht="24" x14ac:dyDescent="0.3">
      <c r="K32" s="23" t="s">
        <v>39</v>
      </c>
      <c r="L32" s="23">
        <v>550</v>
      </c>
      <c r="M32" s="24">
        <v>750</v>
      </c>
      <c r="N32" s="24">
        <v>1100</v>
      </c>
      <c r="O32" s="41"/>
    </row>
    <row r="33" spans="11:15" ht="24" x14ac:dyDescent="0.3">
      <c r="K33" s="25" t="s">
        <v>63</v>
      </c>
      <c r="L33" s="26">
        <v>1150</v>
      </c>
      <c r="M33" s="26">
        <v>1250</v>
      </c>
      <c r="N33" s="26">
        <v>2250</v>
      </c>
      <c r="O33" s="41"/>
    </row>
    <row r="34" spans="11:15" ht="24" x14ac:dyDescent="0.3">
      <c r="K34" s="27" t="s">
        <v>44</v>
      </c>
      <c r="L34" s="28">
        <v>750</v>
      </c>
      <c r="M34" s="28">
        <v>870</v>
      </c>
      <c r="N34" s="28">
        <v>1650</v>
      </c>
      <c r="O34" s="41"/>
    </row>
    <row r="35" spans="11:15" ht="24" x14ac:dyDescent="0.3">
      <c r="K35" s="29" t="s">
        <v>54</v>
      </c>
      <c r="L35" s="30">
        <v>1070</v>
      </c>
      <c r="M35" s="30">
        <v>1200</v>
      </c>
      <c r="N35" s="30">
        <v>1850</v>
      </c>
      <c r="O35" s="42"/>
    </row>
  </sheetData>
  <mergeCells count="2">
    <mergeCell ref="O22:O35"/>
    <mergeCell ref="L18:O2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2EB88-2461-1049-BCCC-0B0264A33F73}">
  <sheetPr codeName="Feuil1"/>
  <dimension ref="A1:W82"/>
  <sheetViews>
    <sheetView tabSelected="1" topLeftCell="C1" zoomScaleNormal="100" workbookViewId="0">
      <selection activeCell="N16" sqref="N16"/>
    </sheetView>
  </sheetViews>
  <sheetFormatPr baseColWidth="10" defaultRowHeight="16" x14ac:dyDescent="0.2"/>
  <cols>
    <col min="1" max="1" width="22.33203125" style="2" bestFit="1" customWidth="1"/>
    <col min="2" max="3" width="22.33203125" style="2" customWidth="1"/>
    <col min="4" max="4" width="3.5" style="2" bestFit="1" customWidth="1"/>
    <col min="5" max="5" width="26.1640625" style="2" bestFit="1" customWidth="1"/>
    <col min="6" max="6" width="26.1640625" style="2" customWidth="1"/>
    <col min="7" max="7" width="18" style="2" bestFit="1" customWidth="1"/>
    <col min="8" max="8" width="19.5" style="2" bestFit="1" customWidth="1"/>
    <col min="9" max="9" width="10.83203125" style="2"/>
    <col min="10" max="10" width="17.1640625" style="76" bestFit="1" customWidth="1"/>
    <col min="11" max="12" width="12" style="76" customWidth="1"/>
    <col min="13" max="13" width="18.83203125" style="2" bestFit="1" customWidth="1"/>
    <col min="14" max="14" width="23.6640625" style="76" bestFit="1" customWidth="1"/>
    <col min="15" max="17" width="13" style="2" customWidth="1"/>
    <col min="18" max="21" width="12.6640625" style="2" bestFit="1" customWidth="1"/>
    <col min="22" max="22" width="17" style="2" bestFit="1" customWidth="1"/>
    <col min="23" max="23" width="17.33203125" style="2" bestFit="1" customWidth="1"/>
    <col min="24" max="16384" width="10.83203125" style="2"/>
  </cols>
  <sheetData>
    <row r="1" spans="1:23" ht="16" customHeight="1" x14ac:dyDescent="0.2">
      <c r="D1" s="52" t="s">
        <v>94</v>
      </c>
      <c r="E1" s="52"/>
      <c r="F1" s="52"/>
      <c r="G1" s="52"/>
      <c r="H1" s="52"/>
      <c r="I1" s="52"/>
      <c r="J1" s="52"/>
      <c r="K1" s="52"/>
      <c r="L1" s="52"/>
      <c r="M1" s="52"/>
      <c r="N1" s="52"/>
    </row>
    <row r="2" spans="1:23" ht="16" customHeight="1" x14ac:dyDescent="0.2"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</row>
    <row r="3" spans="1:23" ht="16" customHeight="1" x14ac:dyDescent="0.2"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</row>
    <row r="4" spans="1:23" ht="24" x14ac:dyDescent="0.25">
      <c r="A4" s="55" t="s">
        <v>65</v>
      </c>
      <c r="B4" s="56"/>
      <c r="C4" s="57"/>
      <c r="D4" s="44" t="s">
        <v>10</v>
      </c>
      <c r="E4" s="45"/>
      <c r="F4" s="46"/>
      <c r="G4" s="44" t="s">
        <v>21</v>
      </c>
      <c r="H4" s="45"/>
      <c r="I4" s="45"/>
      <c r="J4" s="45"/>
      <c r="K4" s="45"/>
      <c r="L4" s="45"/>
      <c r="M4" s="46"/>
      <c r="N4" s="54" t="s">
        <v>4</v>
      </c>
      <c r="O4" s="54"/>
      <c r="P4" s="54"/>
      <c r="Q4" s="54"/>
      <c r="R4" s="54"/>
      <c r="S4" s="54"/>
      <c r="T4" s="54"/>
      <c r="U4" s="54"/>
      <c r="V4" s="38"/>
      <c r="W4" s="39"/>
    </row>
    <row r="5" spans="1:23" ht="24" x14ac:dyDescent="0.3">
      <c r="A5" s="58">
        <f>A41-(B7+B10+B13+B17+B20+B24+B27+B31+B34+B38+C11+C19+C26)</f>
        <v>0</v>
      </c>
      <c r="B5" s="59"/>
      <c r="C5" s="60"/>
      <c r="D5" s="47"/>
      <c r="E5" s="48"/>
      <c r="F5" s="49"/>
      <c r="G5" s="47"/>
      <c r="H5" s="48"/>
      <c r="I5" s="48"/>
      <c r="J5" s="48"/>
      <c r="K5" s="48"/>
      <c r="L5" s="48"/>
      <c r="M5" s="49"/>
      <c r="N5" s="54" t="s">
        <v>5</v>
      </c>
      <c r="O5" s="54"/>
      <c r="P5" s="54"/>
      <c r="Q5" s="54"/>
      <c r="R5" s="54" t="s">
        <v>6</v>
      </c>
      <c r="S5" s="54"/>
      <c r="T5" s="54"/>
      <c r="U5" s="54"/>
      <c r="V5" s="54" t="s">
        <v>71</v>
      </c>
      <c r="W5" s="54"/>
    </row>
    <row r="6" spans="1:23" ht="16" customHeight="1" x14ac:dyDescent="0.2">
      <c r="A6" s="1" t="s">
        <v>67</v>
      </c>
      <c r="B6" s="1" t="s">
        <v>19</v>
      </c>
      <c r="C6" s="1" t="s">
        <v>66</v>
      </c>
      <c r="D6" s="1" t="s">
        <v>20</v>
      </c>
      <c r="E6" s="1" t="s">
        <v>11</v>
      </c>
      <c r="F6" s="1" t="s">
        <v>86</v>
      </c>
      <c r="G6" s="1" t="s">
        <v>0</v>
      </c>
      <c r="H6" s="1" t="s">
        <v>1</v>
      </c>
      <c r="I6" s="1" t="s">
        <v>3</v>
      </c>
      <c r="J6" s="74" t="s">
        <v>64</v>
      </c>
      <c r="K6" s="74" t="s">
        <v>35</v>
      </c>
      <c r="L6" s="74" t="s">
        <v>2</v>
      </c>
      <c r="M6" s="1" t="s">
        <v>17</v>
      </c>
      <c r="N6" s="74" t="s">
        <v>7</v>
      </c>
      <c r="O6" s="1" t="s">
        <v>8</v>
      </c>
      <c r="P6" s="1" t="s">
        <v>18</v>
      </c>
      <c r="Q6" s="1" t="s">
        <v>9</v>
      </c>
      <c r="R6" s="1" t="s">
        <v>7</v>
      </c>
      <c r="S6" s="1" t="s">
        <v>8</v>
      </c>
      <c r="T6" s="1" t="s">
        <v>18</v>
      </c>
      <c r="U6" s="1" t="s">
        <v>9</v>
      </c>
      <c r="V6" s="1" t="s">
        <v>68</v>
      </c>
      <c r="W6" s="1" t="s">
        <v>95</v>
      </c>
    </row>
    <row r="7" spans="1:23" x14ac:dyDescent="0.2">
      <c r="A7" s="1" t="s">
        <v>12</v>
      </c>
      <c r="B7" s="64"/>
      <c r="C7" s="1" t="s">
        <v>68</v>
      </c>
      <c r="D7" s="1">
        <v>1</v>
      </c>
      <c r="E7" s="3"/>
      <c r="F7" s="1"/>
      <c r="G7" s="1"/>
      <c r="H7" s="1"/>
      <c r="I7" s="1"/>
      <c r="J7" s="75" t="s">
        <v>80</v>
      </c>
      <c r="K7" s="75" t="s">
        <v>80</v>
      </c>
      <c r="L7" s="75" t="s">
        <v>29</v>
      </c>
      <c r="M7" s="33"/>
      <c r="N7" s="74"/>
      <c r="O7" s="36"/>
      <c r="P7" s="36"/>
      <c r="Q7" s="36">
        <f>(N7+P7)-O7</f>
        <v>0</v>
      </c>
      <c r="R7" s="36"/>
      <c r="S7" s="36"/>
      <c r="T7" s="36"/>
      <c r="U7" s="36">
        <f>(R7+T7)-S7</f>
        <v>0</v>
      </c>
      <c r="V7" s="1" t="s">
        <v>71</v>
      </c>
      <c r="W7" s="1"/>
    </row>
    <row r="8" spans="1:23" x14ac:dyDescent="0.2">
      <c r="A8" s="61">
        <f>O7+O8+O9+O10+O11+O12+P7+P8+P9+P10+P11+P12+S7+S8+S9+S10+S11+S12+T7+T8+T9+T10+T11+T12</f>
        <v>0</v>
      </c>
      <c r="B8" s="65"/>
      <c r="C8" s="67"/>
      <c r="D8" s="1">
        <v>2</v>
      </c>
      <c r="E8" s="1"/>
      <c r="F8" s="1"/>
      <c r="G8" s="1"/>
      <c r="H8" s="1"/>
      <c r="I8" s="1"/>
      <c r="J8" s="75"/>
      <c r="K8" s="75"/>
      <c r="L8" s="75"/>
      <c r="M8" s="33"/>
      <c r="N8" s="74"/>
      <c r="O8" s="36"/>
      <c r="P8" s="36"/>
      <c r="Q8" s="36">
        <f t="shared" ref="Q8:Q40" si="0">(N8+P8)-O8</f>
        <v>0</v>
      </c>
      <c r="R8" s="36"/>
      <c r="S8" s="36"/>
      <c r="T8" s="36"/>
      <c r="U8" s="36">
        <f t="shared" ref="U8:U40" si="1">(R8+T8)-S8</f>
        <v>0</v>
      </c>
      <c r="V8" s="1"/>
      <c r="W8" s="1"/>
    </row>
    <row r="9" spans="1:23" x14ac:dyDescent="0.2">
      <c r="A9" s="62"/>
      <c r="B9" s="66"/>
      <c r="C9" s="68"/>
      <c r="D9" s="1">
        <v>3</v>
      </c>
      <c r="E9" s="1"/>
      <c r="F9" s="1"/>
      <c r="G9" s="1"/>
      <c r="H9" s="1"/>
      <c r="I9" s="1"/>
      <c r="J9" s="75"/>
      <c r="K9" s="75"/>
      <c r="L9" s="75"/>
      <c r="M9" s="33"/>
      <c r="N9" s="74"/>
      <c r="O9" s="36"/>
      <c r="P9" s="36"/>
      <c r="Q9" s="36">
        <f t="shared" si="0"/>
        <v>0</v>
      </c>
      <c r="R9" s="36"/>
      <c r="S9" s="36"/>
      <c r="T9" s="36"/>
      <c r="U9" s="36">
        <f t="shared" si="1"/>
        <v>0</v>
      </c>
      <c r="V9" s="1"/>
      <c r="W9" s="1"/>
    </row>
    <row r="10" spans="1:23" x14ac:dyDescent="0.2">
      <c r="A10" s="62"/>
      <c r="B10" s="64"/>
      <c r="C10" s="34" t="s">
        <v>69</v>
      </c>
      <c r="D10" s="1">
        <v>4</v>
      </c>
      <c r="E10" s="1"/>
      <c r="F10" s="1"/>
      <c r="G10" s="1"/>
      <c r="H10" s="1"/>
      <c r="I10" s="1"/>
      <c r="J10" s="75"/>
      <c r="K10" s="75"/>
      <c r="L10" s="75"/>
      <c r="M10" s="33"/>
      <c r="N10" s="74"/>
      <c r="O10" s="36"/>
      <c r="P10" s="36"/>
      <c r="Q10" s="36">
        <f t="shared" si="0"/>
        <v>0</v>
      </c>
      <c r="R10" s="36"/>
      <c r="S10" s="36"/>
      <c r="T10" s="36"/>
      <c r="U10" s="36">
        <f t="shared" si="1"/>
        <v>0</v>
      </c>
      <c r="V10" s="1"/>
      <c r="W10" s="1"/>
    </row>
    <row r="11" spans="1:23" x14ac:dyDescent="0.2">
      <c r="A11" s="62"/>
      <c r="B11" s="65"/>
      <c r="C11" s="61"/>
      <c r="D11" s="1">
        <v>5</v>
      </c>
      <c r="E11" s="1"/>
      <c r="F11" s="1"/>
      <c r="G11" s="1"/>
      <c r="H11" s="1"/>
      <c r="I11" s="1"/>
      <c r="J11" s="75"/>
      <c r="K11" s="75"/>
      <c r="L11" s="75"/>
      <c r="M11" s="33"/>
      <c r="N11" s="74"/>
      <c r="O11" s="36"/>
      <c r="P11" s="36"/>
      <c r="Q11" s="36">
        <f t="shared" si="0"/>
        <v>0</v>
      </c>
      <c r="R11" s="36"/>
      <c r="S11" s="36"/>
      <c r="T11" s="36"/>
      <c r="U11" s="36">
        <f t="shared" si="1"/>
        <v>0</v>
      </c>
      <c r="V11" s="1"/>
      <c r="W11" s="1"/>
    </row>
    <row r="12" spans="1:23" x14ac:dyDescent="0.2">
      <c r="A12" s="63"/>
      <c r="B12" s="66"/>
      <c r="C12" s="62"/>
      <c r="D12" s="1">
        <v>6</v>
      </c>
      <c r="E12" s="1"/>
      <c r="F12" s="1"/>
      <c r="G12" s="1"/>
      <c r="H12" s="1"/>
      <c r="I12" s="1"/>
      <c r="J12" s="75"/>
      <c r="K12" s="75"/>
      <c r="L12" s="75"/>
      <c r="M12" s="33"/>
      <c r="N12" s="74"/>
      <c r="O12" s="36"/>
      <c r="P12" s="36"/>
      <c r="Q12" s="36">
        <f t="shared" si="0"/>
        <v>0</v>
      </c>
      <c r="R12" s="36"/>
      <c r="S12" s="36"/>
      <c r="T12" s="36"/>
      <c r="U12" s="36">
        <f t="shared" si="1"/>
        <v>0</v>
      </c>
      <c r="V12" s="1"/>
      <c r="W12" s="1"/>
    </row>
    <row r="13" spans="1:23" x14ac:dyDescent="0.2">
      <c r="A13" s="1" t="s">
        <v>13</v>
      </c>
      <c r="B13" s="64"/>
      <c r="C13" s="63"/>
      <c r="D13" s="1"/>
      <c r="E13" s="1"/>
      <c r="F13" s="1"/>
      <c r="G13" s="1"/>
      <c r="H13" s="1"/>
      <c r="I13" s="1"/>
      <c r="J13" s="75"/>
      <c r="K13" s="75"/>
      <c r="L13" s="75"/>
      <c r="M13" s="33"/>
      <c r="N13" s="74"/>
      <c r="O13" s="36"/>
      <c r="P13" s="36"/>
      <c r="Q13" s="36"/>
      <c r="R13" s="36"/>
      <c r="S13" s="36"/>
      <c r="T13" s="36"/>
      <c r="U13" s="36"/>
      <c r="V13" s="1"/>
      <c r="W13" s="1"/>
    </row>
    <row r="14" spans="1:23" x14ac:dyDescent="0.2">
      <c r="A14" s="61">
        <f>O14+O15+O16+O17+O18+O19+P14+P15+P16+P17+P18+P19+S14+S15+S16+S17+S18+S19+T19+T18+T17+T16+T15+T14</f>
        <v>0</v>
      </c>
      <c r="B14" s="65"/>
      <c r="C14" s="1" t="s">
        <v>68</v>
      </c>
      <c r="D14" s="1">
        <v>7</v>
      </c>
      <c r="E14" s="1"/>
      <c r="F14" s="1"/>
      <c r="G14" s="1"/>
      <c r="H14" s="1"/>
      <c r="I14" s="1"/>
      <c r="J14" s="75"/>
      <c r="K14" s="75"/>
      <c r="L14" s="75"/>
      <c r="M14" s="33"/>
      <c r="N14" s="74"/>
      <c r="O14" s="36"/>
      <c r="P14" s="36"/>
      <c r="Q14" s="36">
        <f t="shared" si="0"/>
        <v>0</v>
      </c>
      <c r="R14" s="36"/>
      <c r="S14" s="36"/>
      <c r="T14" s="36"/>
      <c r="U14" s="36">
        <f t="shared" si="1"/>
        <v>0</v>
      </c>
      <c r="V14" s="1"/>
      <c r="W14" s="1"/>
    </row>
    <row r="15" spans="1:23" x14ac:dyDescent="0.2">
      <c r="A15" s="62"/>
      <c r="B15" s="65"/>
      <c r="C15" s="67"/>
      <c r="D15" s="1">
        <v>8</v>
      </c>
      <c r="E15" s="1"/>
      <c r="F15" s="1"/>
      <c r="G15" s="1"/>
      <c r="H15" s="1"/>
      <c r="I15" s="1"/>
      <c r="J15" s="75"/>
      <c r="K15" s="75"/>
      <c r="L15" s="75"/>
      <c r="M15" s="33"/>
      <c r="N15" s="74"/>
      <c r="O15" s="36"/>
      <c r="P15" s="36"/>
      <c r="Q15" s="36">
        <f t="shared" si="0"/>
        <v>0</v>
      </c>
      <c r="R15" s="36"/>
      <c r="S15" s="36"/>
      <c r="T15" s="36"/>
      <c r="U15" s="36">
        <f t="shared" si="1"/>
        <v>0</v>
      </c>
      <c r="V15" s="1"/>
      <c r="W15" s="1"/>
    </row>
    <row r="16" spans="1:23" x14ac:dyDescent="0.2">
      <c r="A16" s="62"/>
      <c r="B16" s="66"/>
      <c r="C16" s="68"/>
      <c r="D16" s="1">
        <v>9</v>
      </c>
      <c r="E16" s="1"/>
      <c r="F16" s="1"/>
      <c r="G16" s="1"/>
      <c r="H16" s="1"/>
      <c r="I16" s="1"/>
      <c r="J16" s="75"/>
      <c r="K16" s="75"/>
      <c r="L16" s="75"/>
      <c r="M16" s="33"/>
      <c r="N16" s="74"/>
      <c r="O16" s="36"/>
      <c r="P16" s="36"/>
      <c r="Q16" s="36">
        <f t="shared" si="0"/>
        <v>0</v>
      </c>
      <c r="R16" s="36"/>
      <c r="S16" s="36"/>
      <c r="T16" s="36"/>
      <c r="U16" s="36">
        <f t="shared" si="1"/>
        <v>0</v>
      </c>
      <c r="V16" s="1"/>
      <c r="W16" s="1"/>
    </row>
    <row r="17" spans="1:23" x14ac:dyDescent="0.2">
      <c r="A17" s="62"/>
      <c r="B17" s="64"/>
      <c r="C17" s="69"/>
      <c r="D17" s="1">
        <v>10</v>
      </c>
      <c r="E17" s="1"/>
      <c r="F17" s="1"/>
      <c r="G17" s="1"/>
      <c r="H17" s="1"/>
      <c r="I17" s="1"/>
      <c r="J17" s="75"/>
      <c r="K17" s="75"/>
      <c r="L17" s="75"/>
      <c r="M17" s="33"/>
      <c r="N17" s="74"/>
      <c r="O17" s="36"/>
      <c r="P17" s="36"/>
      <c r="Q17" s="36">
        <f t="shared" si="0"/>
        <v>0</v>
      </c>
      <c r="R17" s="36"/>
      <c r="S17" s="36"/>
      <c r="T17" s="36"/>
      <c r="U17" s="36">
        <f t="shared" si="1"/>
        <v>0</v>
      </c>
      <c r="V17" s="1"/>
      <c r="W17" s="1"/>
    </row>
    <row r="18" spans="1:23" x14ac:dyDescent="0.2">
      <c r="A18" s="62"/>
      <c r="B18" s="65"/>
      <c r="C18" s="34" t="s">
        <v>69</v>
      </c>
      <c r="D18" s="1">
        <v>11</v>
      </c>
      <c r="E18" s="1"/>
      <c r="F18" s="1"/>
      <c r="G18" s="1"/>
      <c r="H18" s="1"/>
      <c r="I18" s="1"/>
      <c r="J18" s="75"/>
      <c r="K18" s="75"/>
      <c r="L18" s="75"/>
      <c r="M18" s="33"/>
      <c r="N18" s="74"/>
      <c r="O18" s="36"/>
      <c r="P18" s="36"/>
      <c r="Q18" s="36">
        <f t="shared" si="0"/>
        <v>0</v>
      </c>
      <c r="R18" s="36"/>
      <c r="S18" s="36"/>
      <c r="T18" s="36"/>
      <c r="U18" s="36">
        <f t="shared" si="1"/>
        <v>0</v>
      </c>
      <c r="V18" s="1"/>
      <c r="W18" s="1"/>
    </row>
    <row r="19" spans="1:23" x14ac:dyDescent="0.2">
      <c r="A19" s="63"/>
      <c r="B19" s="66"/>
      <c r="C19" s="70"/>
      <c r="D19" s="1">
        <v>12</v>
      </c>
      <c r="E19" s="1"/>
      <c r="F19" s="1"/>
      <c r="G19" s="1"/>
      <c r="H19" s="1"/>
      <c r="I19" s="1"/>
      <c r="J19" s="75"/>
      <c r="K19" s="75"/>
      <c r="L19" s="75"/>
      <c r="M19" s="33"/>
      <c r="N19" s="74"/>
      <c r="O19" s="36"/>
      <c r="P19" s="36"/>
      <c r="Q19" s="36">
        <f t="shared" si="0"/>
        <v>0</v>
      </c>
      <c r="R19" s="36"/>
      <c r="S19" s="36"/>
      <c r="T19" s="36"/>
      <c r="U19" s="36">
        <f t="shared" si="1"/>
        <v>0</v>
      </c>
      <c r="V19" s="1"/>
      <c r="W19" s="1"/>
    </row>
    <row r="20" spans="1:23" x14ac:dyDescent="0.2">
      <c r="A20" s="1" t="s">
        <v>14</v>
      </c>
      <c r="B20" s="64"/>
      <c r="C20" s="71"/>
      <c r="D20" s="1"/>
      <c r="E20" s="1"/>
      <c r="F20" s="1"/>
      <c r="G20" s="1"/>
      <c r="H20" s="1"/>
      <c r="I20" s="1"/>
      <c r="J20" s="75"/>
      <c r="K20" s="75"/>
      <c r="L20" s="75"/>
      <c r="M20" s="33"/>
      <c r="N20" s="74"/>
      <c r="O20" s="36"/>
      <c r="P20" s="36"/>
      <c r="Q20" s="36"/>
      <c r="R20" s="36"/>
      <c r="S20" s="36"/>
      <c r="T20" s="36"/>
      <c r="U20" s="36"/>
      <c r="V20" s="1"/>
      <c r="W20" s="1"/>
    </row>
    <row r="21" spans="1:23" x14ac:dyDescent="0.2">
      <c r="A21" s="61">
        <f>O21+O22+O23+O24+O25+O26+P21+P22+P23+P24+P25+P26+S21+S22+S23+S24+S25+S26+T21+T22+T23+T24+T25+T26</f>
        <v>0</v>
      </c>
      <c r="B21" s="65"/>
      <c r="C21" s="1" t="s">
        <v>68</v>
      </c>
      <c r="D21" s="1">
        <v>13</v>
      </c>
      <c r="E21" s="1"/>
      <c r="F21" s="1"/>
      <c r="G21" s="1"/>
      <c r="H21" s="1"/>
      <c r="I21" s="1"/>
      <c r="J21" s="75"/>
      <c r="K21" s="75"/>
      <c r="L21" s="75"/>
      <c r="M21" s="33"/>
      <c r="N21" s="74"/>
      <c r="O21" s="36"/>
      <c r="P21" s="36"/>
      <c r="Q21" s="36">
        <f t="shared" si="0"/>
        <v>0</v>
      </c>
      <c r="R21" s="36"/>
      <c r="S21" s="36"/>
      <c r="T21" s="36"/>
      <c r="U21" s="36">
        <f t="shared" si="1"/>
        <v>0</v>
      </c>
      <c r="V21" s="1"/>
      <c r="W21" s="1"/>
    </row>
    <row r="22" spans="1:23" x14ac:dyDescent="0.2">
      <c r="A22" s="62"/>
      <c r="B22" s="65"/>
      <c r="C22" s="67"/>
      <c r="D22" s="1">
        <v>14</v>
      </c>
      <c r="E22" s="1"/>
      <c r="F22" s="1"/>
      <c r="G22" s="1"/>
      <c r="H22" s="1"/>
      <c r="I22" s="1"/>
      <c r="J22" s="75"/>
      <c r="K22" s="75"/>
      <c r="L22" s="75"/>
      <c r="M22" s="33"/>
      <c r="N22" s="74"/>
      <c r="O22" s="36"/>
      <c r="P22" s="36"/>
      <c r="Q22" s="36">
        <f t="shared" si="0"/>
        <v>0</v>
      </c>
      <c r="R22" s="36"/>
      <c r="S22" s="36"/>
      <c r="T22" s="36"/>
      <c r="U22" s="36">
        <f t="shared" si="1"/>
        <v>0</v>
      </c>
      <c r="V22" s="1"/>
      <c r="W22" s="1"/>
    </row>
    <row r="23" spans="1:23" x14ac:dyDescent="0.2">
      <c r="A23" s="62"/>
      <c r="B23" s="66"/>
      <c r="C23" s="68"/>
      <c r="D23" s="1">
        <v>15</v>
      </c>
      <c r="E23" s="1"/>
      <c r="F23" s="1"/>
      <c r="G23" s="1"/>
      <c r="H23" s="1"/>
      <c r="I23" s="1"/>
      <c r="J23" s="75"/>
      <c r="K23" s="75"/>
      <c r="L23" s="75"/>
      <c r="M23" s="33"/>
      <c r="N23" s="74"/>
      <c r="O23" s="36"/>
      <c r="P23" s="36"/>
      <c r="Q23" s="36">
        <f t="shared" si="0"/>
        <v>0</v>
      </c>
      <c r="R23" s="36"/>
      <c r="S23" s="36"/>
      <c r="T23" s="36"/>
      <c r="U23" s="36">
        <f t="shared" si="1"/>
        <v>0</v>
      </c>
      <c r="V23" s="1"/>
      <c r="W23" s="1"/>
    </row>
    <row r="24" spans="1:23" x14ac:dyDescent="0.2">
      <c r="A24" s="62"/>
      <c r="B24" s="64"/>
      <c r="C24" s="69"/>
      <c r="D24" s="1">
        <v>16</v>
      </c>
      <c r="E24" s="1"/>
      <c r="F24" s="1"/>
      <c r="G24" s="1"/>
      <c r="H24" s="1"/>
      <c r="I24" s="1"/>
      <c r="J24" s="75"/>
      <c r="K24" s="75"/>
      <c r="L24" s="75"/>
      <c r="M24" s="33"/>
      <c r="N24" s="74"/>
      <c r="O24" s="36"/>
      <c r="P24" s="36"/>
      <c r="Q24" s="36">
        <f t="shared" si="0"/>
        <v>0</v>
      </c>
      <c r="R24" s="36"/>
      <c r="S24" s="36"/>
      <c r="T24" s="36"/>
      <c r="U24" s="36">
        <f t="shared" si="1"/>
        <v>0</v>
      </c>
      <c r="V24" s="1"/>
      <c r="W24" s="1"/>
    </row>
    <row r="25" spans="1:23" x14ac:dyDescent="0.2">
      <c r="A25" s="62"/>
      <c r="B25" s="65"/>
      <c r="C25" s="1" t="s">
        <v>69</v>
      </c>
      <c r="D25" s="1">
        <v>17</v>
      </c>
      <c r="E25" s="1"/>
      <c r="F25" s="1"/>
      <c r="G25" s="1"/>
      <c r="H25" s="1"/>
      <c r="I25" s="1"/>
      <c r="J25" s="75"/>
      <c r="K25" s="75"/>
      <c r="L25" s="75"/>
      <c r="M25" s="33"/>
      <c r="N25" s="74"/>
      <c r="O25" s="36"/>
      <c r="P25" s="36"/>
      <c r="Q25" s="36">
        <f t="shared" si="0"/>
        <v>0</v>
      </c>
      <c r="R25" s="36"/>
      <c r="S25" s="36"/>
      <c r="T25" s="36"/>
      <c r="U25" s="36">
        <f t="shared" si="1"/>
        <v>0</v>
      </c>
      <c r="V25" s="1"/>
      <c r="W25" s="1"/>
    </row>
    <row r="26" spans="1:23" x14ac:dyDescent="0.2">
      <c r="A26" s="63"/>
      <c r="B26" s="66"/>
      <c r="C26" s="72"/>
      <c r="D26" s="1">
        <v>18</v>
      </c>
      <c r="E26" s="1"/>
      <c r="F26" s="1"/>
      <c r="G26" s="1"/>
      <c r="H26" s="1"/>
      <c r="I26" s="1"/>
      <c r="J26" s="75"/>
      <c r="K26" s="75"/>
      <c r="L26" s="75"/>
      <c r="M26" s="33"/>
      <c r="N26" s="74"/>
      <c r="O26" s="36"/>
      <c r="P26" s="36"/>
      <c r="Q26" s="36">
        <f t="shared" si="0"/>
        <v>0</v>
      </c>
      <c r="R26" s="36"/>
      <c r="S26" s="36"/>
      <c r="T26" s="36"/>
      <c r="U26" s="36">
        <f t="shared" si="1"/>
        <v>0</v>
      </c>
      <c r="V26" s="1"/>
      <c r="W26" s="1"/>
    </row>
    <row r="27" spans="1:23" x14ac:dyDescent="0.2">
      <c r="A27" s="1" t="s">
        <v>15</v>
      </c>
      <c r="B27" s="64"/>
      <c r="C27" s="72"/>
      <c r="D27" s="1"/>
      <c r="E27" s="1"/>
      <c r="F27" s="1"/>
      <c r="G27" s="1"/>
      <c r="H27" s="1"/>
      <c r="I27" s="1"/>
      <c r="J27" s="75"/>
      <c r="K27" s="75"/>
      <c r="L27" s="75"/>
      <c r="M27" s="33"/>
      <c r="N27" s="74"/>
      <c r="O27" s="36"/>
      <c r="P27" s="36"/>
      <c r="Q27" s="36"/>
      <c r="R27" s="36"/>
      <c r="S27" s="36"/>
      <c r="T27" s="36"/>
      <c r="U27" s="36"/>
      <c r="V27" s="1"/>
      <c r="W27" s="1"/>
    </row>
    <row r="28" spans="1:23" x14ac:dyDescent="0.2">
      <c r="A28" s="61">
        <f>O28+O29+O30+O31+O32+O33+P28+P29+P30+P31+P32+P33+S28+S29+S30+S31+S32+S33+T28+T29+T30+T31+T32+T33</f>
        <v>0</v>
      </c>
      <c r="B28" s="65"/>
      <c r="C28" s="72"/>
      <c r="D28" s="1">
        <v>19</v>
      </c>
      <c r="E28" s="1"/>
      <c r="F28" s="1"/>
      <c r="G28" s="1"/>
      <c r="H28" s="1"/>
      <c r="I28" s="1"/>
      <c r="J28" s="75"/>
      <c r="K28" s="75"/>
      <c r="L28" s="75"/>
      <c r="M28" s="33"/>
      <c r="N28" s="74"/>
      <c r="O28" s="36"/>
      <c r="P28" s="36"/>
      <c r="Q28" s="36">
        <f t="shared" si="0"/>
        <v>0</v>
      </c>
      <c r="R28" s="36"/>
      <c r="S28" s="36"/>
      <c r="T28" s="36"/>
      <c r="U28" s="36">
        <f t="shared" si="1"/>
        <v>0</v>
      </c>
      <c r="V28" s="1"/>
      <c r="W28" s="1"/>
    </row>
    <row r="29" spans="1:23" x14ac:dyDescent="0.2">
      <c r="A29" s="62"/>
      <c r="B29" s="65"/>
      <c r="C29" s="67"/>
      <c r="D29" s="1">
        <v>20</v>
      </c>
      <c r="E29" s="1"/>
      <c r="F29" s="1"/>
      <c r="G29" s="1"/>
      <c r="H29" s="1"/>
      <c r="I29" s="1"/>
      <c r="J29" s="75"/>
      <c r="K29" s="75"/>
      <c r="L29" s="75"/>
      <c r="M29" s="33"/>
      <c r="N29" s="74"/>
      <c r="O29" s="36"/>
      <c r="P29" s="36"/>
      <c r="Q29" s="36">
        <f t="shared" si="0"/>
        <v>0</v>
      </c>
      <c r="R29" s="36"/>
      <c r="S29" s="36"/>
      <c r="T29" s="36"/>
      <c r="U29" s="36">
        <f t="shared" si="1"/>
        <v>0</v>
      </c>
      <c r="V29" s="1"/>
      <c r="W29" s="1"/>
    </row>
    <row r="30" spans="1:23" x14ac:dyDescent="0.2">
      <c r="A30" s="62"/>
      <c r="B30" s="66"/>
      <c r="C30" s="68"/>
      <c r="D30" s="1">
        <v>21</v>
      </c>
      <c r="E30" s="1"/>
      <c r="F30" s="1"/>
      <c r="G30" s="1"/>
      <c r="H30" s="1"/>
      <c r="I30" s="1"/>
      <c r="J30" s="75"/>
      <c r="K30" s="75"/>
      <c r="L30" s="75"/>
      <c r="M30" s="33"/>
      <c r="N30" s="74"/>
      <c r="O30" s="36"/>
      <c r="P30" s="36"/>
      <c r="Q30" s="36">
        <f t="shared" si="0"/>
        <v>0</v>
      </c>
      <c r="R30" s="36"/>
      <c r="S30" s="36"/>
      <c r="T30" s="36"/>
      <c r="U30" s="36">
        <f t="shared" si="1"/>
        <v>0</v>
      </c>
      <c r="V30" s="1"/>
      <c r="W30" s="1"/>
    </row>
    <row r="31" spans="1:23" x14ac:dyDescent="0.2">
      <c r="A31" s="62"/>
      <c r="B31" s="64"/>
      <c r="C31" s="68"/>
      <c r="D31" s="1">
        <v>22</v>
      </c>
      <c r="E31" s="1"/>
      <c r="F31" s="1"/>
      <c r="G31" s="1"/>
      <c r="H31" s="1"/>
      <c r="I31" s="1"/>
      <c r="J31" s="75"/>
      <c r="K31" s="75"/>
      <c r="L31" s="75"/>
      <c r="M31" s="33"/>
      <c r="N31" s="74"/>
      <c r="O31" s="36"/>
      <c r="P31" s="36"/>
      <c r="Q31" s="36">
        <f t="shared" si="0"/>
        <v>0</v>
      </c>
      <c r="R31" s="36"/>
      <c r="S31" s="36"/>
      <c r="T31" s="36"/>
      <c r="U31" s="36">
        <f t="shared" si="1"/>
        <v>0</v>
      </c>
      <c r="V31" s="1"/>
      <c r="W31" s="1"/>
    </row>
    <row r="32" spans="1:23" x14ac:dyDescent="0.2">
      <c r="A32" s="62"/>
      <c r="B32" s="65"/>
      <c r="C32" s="68"/>
      <c r="D32" s="1">
        <v>23</v>
      </c>
      <c r="E32" s="1"/>
      <c r="F32" s="1"/>
      <c r="G32" s="1"/>
      <c r="H32" s="1"/>
      <c r="I32" s="1"/>
      <c r="J32" s="75"/>
      <c r="K32" s="75"/>
      <c r="L32" s="75"/>
      <c r="M32" s="33"/>
      <c r="N32" s="74"/>
      <c r="O32" s="36"/>
      <c r="P32" s="36"/>
      <c r="Q32" s="36">
        <f t="shared" si="0"/>
        <v>0</v>
      </c>
      <c r="R32" s="36"/>
      <c r="S32" s="36"/>
      <c r="T32" s="36"/>
      <c r="U32" s="36">
        <f t="shared" si="1"/>
        <v>0</v>
      </c>
      <c r="V32" s="1"/>
      <c r="W32" s="1"/>
    </row>
    <row r="33" spans="1:23" x14ac:dyDescent="0.2">
      <c r="A33" s="63"/>
      <c r="B33" s="66"/>
      <c r="C33" s="68"/>
      <c r="D33" s="1">
        <v>24</v>
      </c>
      <c r="E33" s="1"/>
      <c r="F33" s="1"/>
      <c r="G33" s="1"/>
      <c r="H33" s="1"/>
      <c r="I33" s="1"/>
      <c r="J33" s="75"/>
      <c r="K33" s="75"/>
      <c r="L33" s="75"/>
      <c r="M33" s="33"/>
      <c r="N33" s="74"/>
      <c r="O33" s="36"/>
      <c r="P33" s="36"/>
      <c r="Q33" s="36">
        <f t="shared" si="0"/>
        <v>0</v>
      </c>
      <c r="R33" s="36"/>
      <c r="S33" s="36"/>
      <c r="T33" s="36"/>
      <c r="U33" s="36">
        <f t="shared" si="1"/>
        <v>0</v>
      </c>
      <c r="V33" s="1"/>
      <c r="W33" s="1"/>
    </row>
    <row r="34" spans="1:23" x14ac:dyDescent="0.2">
      <c r="A34" s="1" t="s">
        <v>16</v>
      </c>
      <c r="B34" s="64"/>
      <c r="C34" s="68"/>
      <c r="D34" s="1"/>
      <c r="E34" s="1"/>
      <c r="F34" s="1"/>
      <c r="G34" s="1"/>
      <c r="H34" s="1"/>
      <c r="I34" s="1"/>
      <c r="J34" s="75"/>
      <c r="K34" s="75"/>
      <c r="L34" s="75"/>
      <c r="M34" s="33"/>
      <c r="N34" s="74"/>
      <c r="O34" s="36"/>
      <c r="P34" s="36"/>
      <c r="Q34" s="36"/>
      <c r="R34" s="36"/>
      <c r="S34" s="36"/>
      <c r="T34" s="36"/>
      <c r="U34" s="36"/>
      <c r="V34" s="1"/>
      <c r="W34" s="1"/>
    </row>
    <row r="35" spans="1:23" x14ac:dyDescent="0.2">
      <c r="A35" s="61">
        <f>O35+O36+O37+O38+O39+O40+P35+P36+P37+P38+P39+P40+S35+S36+S37+S38+S39+S40+T35+T36+T37+T38+T39+T40</f>
        <v>0</v>
      </c>
      <c r="B35" s="65"/>
      <c r="C35" s="68"/>
      <c r="D35" s="1">
        <v>25</v>
      </c>
      <c r="E35" s="1"/>
      <c r="F35" s="1"/>
      <c r="G35" s="1"/>
      <c r="H35" s="1"/>
      <c r="I35" s="1"/>
      <c r="J35" s="75"/>
      <c r="K35" s="75"/>
      <c r="L35" s="75"/>
      <c r="M35" s="33"/>
      <c r="N35" s="74"/>
      <c r="O35" s="36"/>
      <c r="P35" s="36"/>
      <c r="Q35" s="36">
        <f t="shared" si="0"/>
        <v>0</v>
      </c>
      <c r="R35" s="36"/>
      <c r="S35" s="36"/>
      <c r="T35" s="36"/>
      <c r="U35" s="36">
        <f t="shared" si="1"/>
        <v>0</v>
      </c>
      <c r="V35" s="1"/>
      <c r="W35" s="1"/>
    </row>
    <row r="36" spans="1:23" x14ac:dyDescent="0.2">
      <c r="A36" s="62"/>
      <c r="B36" s="65"/>
      <c r="C36" s="68"/>
      <c r="D36" s="1">
        <v>26</v>
      </c>
      <c r="E36" s="1"/>
      <c r="F36" s="1"/>
      <c r="G36" s="1"/>
      <c r="H36" s="1"/>
      <c r="I36" s="1"/>
      <c r="J36" s="75"/>
      <c r="K36" s="75"/>
      <c r="L36" s="75"/>
      <c r="M36" s="33"/>
      <c r="N36" s="74"/>
      <c r="O36" s="36"/>
      <c r="P36" s="36"/>
      <c r="Q36" s="36">
        <f t="shared" si="0"/>
        <v>0</v>
      </c>
      <c r="R36" s="36"/>
      <c r="S36" s="36"/>
      <c r="T36" s="36"/>
      <c r="U36" s="36">
        <f t="shared" si="1"/>
        <v>0</v>
      </c>
      <c r="V36" s="1"/>
      <c r="W36" s="1"/>
    </row>
    <row r="37" spans="1:23" x14ac:dyDescent="0.2">
      <c r="A37" s="62"/>
      <c r="B37" s="66"/>
      <c r="C37" s="68"/>
      <c r="D37" s="1">
        <v>27</v>
      </c>
      <c r="E37" s="1"/>
      <c r="F37" s="1"/>
      <c r="G37" s="1"/>
      <c r="H37" s="1"/>
      <c r="I37" s="1"/>
      <c r="J37" s="75"/>
      <c r="K37" s="75"/>
      <c r="L37" s="75"/>
      <c r="M37" s="33"/>
      <c r="N37" s="74"/>
      <c r="O37" s="36"/>
      <c r="P37" s="36"/>
      <c r="Q37" s="36">
        <f t="shared" si="0"/>
        <v>0</v>
      </c>
      <c r="R37" s="36"/>
      <c r="S37" s="36"/>
      <c r="T37" s="36"/>
      <c r="U37" s="36">
        <f t="shared" si="1"/>
        <v>0</v>
      </c>
      <c r="V37" s="1"/>
      <c r="W37" s="1"/>
    </row>
    <row r="38" spans="1:23" x14ac:dyDescent="0.2">
      <c r="A38" s="62"/>
      <c r="B38" s="64"/>
      <c r="C38" s="68"/>
      <c r="D38" s="1">
        <v>28</v>
      </c>
      <c r="E38" s="1"/>
      <c r="F38" s="1"/>
      <c r="G38" s="1"/>
      <c r="H38" s="1"/>
      <c r="I38" s="1"/>
      <c r="J38" s="75"/>
      <c r="K38" s="75"/>
      <c r="L38" s="75"/>
      <c r="M38" s="33"/>
      <c r="N38" s="74"/>
      <c r="O38" s="36"/>
      <c r="P38" s="36"/>
      <c r="Q38" s="36">
        <f t="shared" si="0"/>
        <v>0</v>
      </c>
      <c r="R38" s="36"/>
      <c r="S38" s="36"/>
      <c r="T38" s="36"/>
      <c r="U38" s="36">
        <f t="shared" si="1"/>
        <v>0</v>
      </c>
      <c r="V38" s="1"/>
      <c r="W38" s="1"/>
    </row>
    <row r="39" spans="1:23" x14ac:dyDescent="0.2">
      <c r="A39" s="62"/>
      <c r="B39" s="65"/>
      <c r="C39" s="68"/>
      <c r="D39" s="1">
        <v>29</v>
      </c>
      <c r="E39" s="1"/>
      <c r="F39" s="1"/>
      <c r="G39" s="1"/>
      <c r="H39" s="1"/>
      <c r="I39" s="1"/>
      <c r="J39" s="75"/>
      <c r="K39" s="75"/>
      <c r="L39" s="75"/>
      <c r="M39" s="33"/>
      <c r="N39" s="74"/>
      <c r="O39" s="36"/>
      <c r="P39" s="36"/>
      <c r="Q39" s="36">
        <f t="shared" si="0"/>
        <v>0</v>
      </c>
      <c r="R39" s="36"/>
      <c r="S39" s="36"/>
      <c r="T39" s="36"/>
      <c r="U39" s="36">
        <f t="shared" si="1"/>
        <v>0</v>
      </c>
      <c r="V39" s="1"/>
      <c r="W39" s="1"/>
    </row>
    <row r="40" spans="1:23" x14ac:dyDescent="0.2">
      <c r="A40" s="63"/>
      <c r="B40" s="66"/>
      <c r="C40" s="68"/>
      <c r="D40" s="1">
        <v>30</v>
      </c>
      <c r="E40" s="1"/>
      <c r="F40" s="1"/>
      <c r="G40" s="1"/>
      <c r="H40" s="1"/>
      <c r="I40" s="1"/>
      <c r="J40" s="75"/>
      <c r="K40" s="75"/>
      <c r="L40" s="75"/>
      <c r="M40" s="33"/>
      <c r="N40" s="74"/>
      <c r="O40" s="36"/>
      <c r="P40" s="36"/>
      <c r="Q40" s="36">
        <f t="shared" si="0"/>
        <v>0</v>
      </c>
      <c r="R40" s="36"/>
      <c r="S40" s="36"/>
      <c r="T40" s="36"/>
      <c r="U40" s="36">
        <f t="shared" si="1"/>
        <v>0</v>
      </c>
      <c r="V40" s="1"/>
      <c r="W40" s="1"/>
    </row>
    <row r="41" spans="1:23" x14ac:dyDescent="0.2">
      <c r="A41" s="35">
        <f>A8+A14+A21+A28+A35</f>
        <v>0</v>
      </c>
      <c r="B41" s="35">
        <f>B7+B8+B9+B10+B11+B12+B13+B14+B15+B16+B17+B18+B19+B20+B21+B22+B23+B24+B25+B26+B27+B28+B29+B30+B31+B32+B33+B34+B35+B36+B37+B38+B39+B40</f>
        <v>0</v>
      </c>
      <c r="C41" s="73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77">
        <f t="shared" ref="N41:U41" si="2">SUM(N7:N40)</f>
        <v>0</v>
      </c>
      <c r="O41" s="37">
        <f t="shared" si="2"/>
        <v>0</v>
      </c>
      <c r="P41" s="37">
        <f t="shared" si="2"/>
        <v>0</v>
      </c>
      <c r="Q41" s="37">
        <f t="shared" si="2"/>
        <v>0</v>
      </c>
      <c r="R41" s="37">
        <f t="shared" si="2"/>
        <v>0</v>
      </c>
      <c r="S41" s="37">
        <f t="shared" si="2"/>
        <v>0</v>
      </c>
      <c r="T41" s="37">
        <f t="shared" si="2"/>
        <v>0</v>
      </c>
      <c r="U41" s="37">
        <f t="shared" si="2"/>
        <v>0</v>
      </c>
    </row>
    <row r="42" spans="1:23" ht="16" customHeight="1" x14ac:dyDescent="0.2">
      <c r="C42" s="73"/>
      <c r="D42" s="52" t="s">
        <v>87</v>
      </c>
      <c r="E42" s="52"/>
      <c r="F42" s="52"/>
      <c r="G42" s="52"/>
      <c r="H42" s="52"/>
      <c r="I42" s="52"/>
      <c r="J42" s="52"/>
      <c r="K42" s="52"/>
      <c r="L42" s="52"/>
      <c r="M42" s="52"/>
      <c r="N42" s="78"/>
    </row>
    <row r="43" spans="1:23" ht="16" customHeight="1" x14ac:dyDescent="0.2">
      <c r="C43" s="73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79"/>
    </row>
    <row r="44" spans="1:23" ht="16" customHeight="1" x14ac:dyDescent="0.2">
      <c r="C44" s="73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79"/>
    </row>
    <row r="45" spans="1:23" ht="16" customHeight="1" x14ac:dyDescent="0.2">
      <c r="C45" s="7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79"/>
    </row>
    <row r="46" spans="1:23" x14ac:dyDescent="0.2">
      <c r="D46" s="44" t="s">
        <v>10</v>
      </c>
      <c r="E46" s="45"/>
      <c r="F46" s="46"/>
      <c r="G46" s="44" t="s">
        <v>21</v>
      </c>
      <c r="H46" s="45"/>
      <c r="I46" s="45"/>
      <c r="J46" s="45"/>
      <c r="K46" s="45"/>
      <c r="L46" s="45"/>
      <c r="M46" s="46"/>
      <c r="N46" s="79"/>
    </row>
    <row r="47" spans="1:23" x14ac:dyDescent="0.2">
      <c r="D47" s="47"/>
      <c r="E47" s="48"/>
      <c r="F47" s="49"/>
      <c r="G47" s="47"/>
      <c r="H47" s="48"/>
      <c r="I47" s="48"/>
      <c r="J47" s="48"/>
      <c r="K47" s="48"/>
      <c r="L47" s="48"/>
      <c r="M47" s="50"/>
      <c r="N47" s="80"/>
    </row>
    <row r="48" spans="1:23" x14ac:dyDescent="0.2">
      <c r="D48" s="1" t="s">
        <v>20</v>
      </c>
      <c r="E48" s="1" t="s">
        <v>11</v>
      </c>
      <c r="F48" s="1" t="s">
        <v>86</v>
      </c>
      <c r="G48" s="1" t="s">
        <v>0</v>
      </c>
      <c r="H48" s="1" t="s">
        <v>1</v>
      </c>
      <c r="I48" s="1" t="s">
        <v>3</v>
      </c>
      <c r="J48" s="74" t="s">
        <v>64</v>
      </c>
      <c r="K48" s="74" t="s">
        <v>35</v>
      </c>
      <c r="L48" s="74" t="s">
        <v>2</v>
      </c>
      <c r="M48" s="1" t="s">
        <v>88</v>
      </c>
      <c r="N48" s="74" t="s">
        <v>90</v>
      </c>
    </row>
    <row r="49" spans="4:14" x14ac:dyDescent="0.2">
      <c r="D49" s="1">
        <v>1</v>
      </c>
      <c r="E49" s="3"/>
      <c r="F49" s="1"/>
      <c r="G49" s="1"/>
      <c r="H49" s="1"/>
      <c r="I49" s="1"/>
      <c r="J49" s="75"/>
      <c r="K49" s="75" t="s">
        <v>41</v>
      </c>
      <c r="L49" s="75" t="s">
        <v>2</v>
      </c>
      <c r="M49" s="33"/>
      <c r="N49" s="74"/>
    </row>
    <row r="50" spans="4:14" x14ac:dyDescent="0.2">
      <c r="D50" s="1">
        <v>2</v>
      </c>
      <c r="E50" s="1"/>
      <c r="F50" s="1"/>
      <c r="G50" s="1"/>
      <c r="H50" s="1"/>
      <c r="I50" s="1"/>
      <c r="J50" s="75"/>
      <c r="K50" s="75"/>
      <c r="L50" s="75"/>
      <c r="M50" s="33"/>
      <c r="N50" s="74"/>
    </row>
    <row r="51" spans="4:14" x14ac:dyDescent="0.2">
      <c r="D51" s="1">
        <v>3</v>
      </c>
      <c r="E51" s="1"/>
      <c r="F51" s="1"/>
      <c r="G51" s="1"/>
      <c r="H51" s="1"/>
      <c r="I51" s="1"/>
      <c r="J51" s="75"/>
      <c r="K51" s="75"/>
      <c r="L51" s="75"/>
      <c r="M51" s="33"/>
      <c r="N51" s="74"/>
    </row>
    <row r="52" spans="4:14" x14ac:dyDescent="0.2">
      <c r="D52" s="1">
        <v>4</v>
      </c>
      <c r="E52" s="1"/>
      <c r="F52" s="1"/>
      <c r="G52" s="1"/>
      <c r="H52" s="1"/>
      <c r="I52" s="1"/>
      <c r="J52" s="75"/>
      <c r="K52" s="75"/>
      <c r="L52" s="75"/>
      <c r="M52" s="33"/>
      <c r="N52" s="74"/>
    </row>
    <row r="53" spans="4:14" x14ac:dyDescent="0.2">
      <c r="D53" s="1">
        <v>5</v>
      </c>
      <c r="E53" s="1"/>
      <c r="F53" s="1"/>
      <c r="G53" s="1"/>
      <c r="H53" s="1"/>
      <c r="I53" s="1"/>
      <c r="J53" s="75"/>
      <c r="K53" s="75"/>
      <c r="L53" s="75"/>
      <c r="M53" s="33"/>
      <c r="N53" s="74"/>
    </row>
    <row r="54" spans="4:14" x14ac:dyDescent="0.2">
      <c r="D54" s="1">
        <v>6</v>
      </c>
      <c r="E54" s="1"/>
      <c r="F54" s="1"/>
      <c r="G54" s="1"/>
      <c r="H54" s="1"/>
      <c r="I54" s="1"/>
      <c r="J54" s="75"/>
      <c r="K54" s="75"/>
      <c r="L54" s="75"/>
      <c r="M54" s="33"/>
      <c r="N54" s="74"/>
    </row>
    <row r="55" spans="4:14" x14ac:dyDescent="0.2">
      <c r="D55" s="1">
        <v>7</v>
      </c>
      <c r="E55" s="1"/>
      <c r="F55" s="1"/>
      <c r="G55" s="1"/>
      <c r="H55" s="1"/>
      <c r="I55" s="1"/>
      <c r="J55" s="75"/>
      <c r="K55" s="75"/>
      <c r="L55" s="75"/>
      <c r="M55" s="33"/>
      <c r="N55" s="74"/>
    </row>
    <row r="56" spans="4:14" x14ac:dyDescent="0.2">
      <c r="D56" s="1">
        <v>8</v>
      </c>
      <c r="E56" s="1"/>
      <c r="F56" s="1"/>
      <c r="G56" s="1"/>
      <c r="H56" s="1"/>
      <c r="I56" s="1"/>
      <c r="J56" s="75"/>
      <c r="K56" s="75"/>
      <c r="L56" s="75"/>
      <c r="M56" s="33"/>
      <c r="N56" s="74"/>
    </row>
    <row r="57" spans="4:14" x14ac:dyDescent="0.2">
      <c r="D57" s="1">
        <v>9</v>
      </c>
      <c r="E57" s="1"/>
      <c r="F57" s="1"/>
      <c r="G57" s="1"/>
      <c r="H57" s="1"/>
      <c r="I57" s="1"/>
      <c r="J57" s="75"/>
      <c r="K57" s="75"/>
      <c r="L57" s="75"/>
      <c r="M57" s="33"/>
      <c r="N57" s="74"/>
    </row>
    <row r="58" spans="4:14" x14ac:dyDescent="0.2">
      <c r="D58" s="1">
        <v>10</v>
      </c>
      <c r="E58" s="1"/>
      <c r="F58" s="1"/>
      <c r="G58" s="1"/>
      <c r="H58" s="1"/>
      <c r="I58" s="1"/>
      <c r="J58" s="75"/>
      <c r="K58" s="75"/>
      <c r="L58" s="75"/>
      <c r="M58" s="33"/>
      <c r="N58" s="74"/>
    </row>
    <row r="59" spans="4:14" x14ac:dyDescent="0.2">
      <c r="D59" s="1">
        <v>11</v>
      </c>
      <c r="E59" s="1"/>
      <c r="F59" s="1"/>
      <c r="G59" s="1"/>
      <c r="H59" s="1"/>
      <c r="I59" s="1"/>
      <c r="J59" s="75"/>
      <c r="K59" s="75"/>
      <c r="L59" s="75"/>
      <c r="M59" s="33"/>
      <c r="N59" s="74"/>
    </row>
    <row r="60" spans="4:14" x14ac:dyDescent="0.2">
      <c r="D60" s="1">
        <v>12</v>
      </c>
      <c r="E60" s="1"/>
      <c r="F60" s="1"/>
      <c r="G60" s="1"/>
      <c r="H60" s="1"/>
      <c r="I60" s="1"/>
      <c r="J60" s="75"/>
      <c r="K60" s="75"/>
      <c r="L60" s="75"/>
      <c r="M60" s="33"/>
      <c r="N60" s="74"/>
    </row>
    <row r="61" spans="4:14" x14ac:dyDescent="0.2">
      <c r="D61" s="1">
        <v>13</v>
      </c>
      <c r="E61" s="1"/>
      <c r="F61" s="1"/>
      <c r="G61" s="1"/>
      <c r="H61" s="1"/>
      <c r="I61" s="1"/>
      <c r="J61" s="75"/>
      <c r="K61" s="75"/>
      <c r="L61" s="75"/>
      <c r="M61" s="33"/>
      <c r="N61" s="74"/>
    </row>
    <row r="62" spans="4:14" x14ac:dyDescent="0.2">
      <c r="D62" s="1">
        <v>14</v>
      </c>
      <c r="E62" s="1"/>
      <c r="F62" s="1"/>
      <c r="G62" s="1"/>
      <c r="H62" s="1"/>
      <c r="I62" s="1"/>
      <c r="J62" s="75"/>
      <c r="K62" s="75"/>
      <c r="L62" s="75"/>
      <c r="M62" s="33"/>
      <c r="N62" s="74"/>
    </row>
    <row r="63" spans="4:14" x14ac:dyDescent="0.2">
      <c r="D63" s="1">
        <v>15</v>
      </c>
      <c r="E63" s="1"/>
      <c r="F63" s="1"/>
      <c r="G63" s="1"/>
      <c r="H63" s="1"/>
      <c r="I63" s="1"/>
      <c r="J63" s="75"/>
      <c r="K63" s="75"/>
      <c r="L63" s="75"/>
      <c r="M63" s="33"/>
      <c r="N63" s="74"/>
    </row>
    <row r="64" spans="4:14" x14ac:dyDescent="0.2">
      <c r="D64" s="1">
        <v>16</v>
      </c>
      <c r="E64" s="1"/>
      <c r="F64" s="1"/>
      <c r="G64" s="1"/>
      <c r="H64" s="1"/>
      <c r="I64" s="1"/>
      <c r="J64" s="75"/>
      <c r="K64" s="75"/>
      <c r="L64" s="75"/>
      <c r="M64" s="33"/>
      <c r="N64" s="74"/>
    </row>
    <row r="65" spans="4:14" x14ac:dyDescent="0.2">
      <c r="D65" s="1">
        <v>17</v>
      </c>
      <c r="E65" s="1"/>
      <c r="F65" s="1"/>
      <c r="G65" s="1"/>
      <c r="H65" s="1"/>
      <c r="I65" s="1"/>
      <c r="J65" s="75"/>
      <c r="K65" s="75"/>
      <c r="L65" s="75"/>
      <c r="M65" s="33"/>
      <c r="N65" s="74"/>
    </row>
    <row r="66" spans="4:14" x14ac:dyDescent="0.2">
      <c r="D66" s="1">
        <v>18</v>
      </c>
      <c r="E66" s="1"/>
      <c r="F66" s="1"/>
      <c r="G66" s="1"/>
      <c r="H66" s="1"/>
      <c r="I66" s="1"/>
      <c r="J66" s="75"/>
      <c r="K66" s="75"/>
      <c r="L66" s="75"/>
      <c r="M66" s="33"/>
      <c r="N66" s="74"/>
    </row>
    <row r="67" spans="4:14" x14ac:dyDescent="0.2">
      <c r="D67" s="1">
        <v>19</v>
      </c>
      <c r="E67" s="1"/>
      <c r="F67" s="1"/>
      <c r="G67" s="1"/>
      <c r="H67" s="1"/>
      <c r="I67" s="1"/>
      <c r="J67" s="75"/>
      <c r="K67" s="75"/>
      <c r="L67" s="75"/>
      <c r="M67" s="33"/>
      <c r="N67" s="74"/>
    </row>
    <row r="68" spans="4:14" x14ac:dyDescent="0.2">
      <c r="D68" s="1">
        <v>20</v>
      </c>
      <c r="E68" s="1"/>
      <c r="F68" s="1"/>
      <c r="G68" s="1"/>
      <c r="H68" s="1"/>
      <c r="I68" s="1"/>
      <c r="J68" s="75"/>
      <c r="K68" s="75"/>
      <c r="L68" s="75"/>
      <c r="M68" s="33"/>
      <c r="N68" s="74"/>
    </row>
    <row r="69" spans="4:14" x14ac:dyDescent="0.2">
      <c r="D69" s="1">
        <v>21</v>
      </c>
      <c r="E69" s="1"/>
      <c r="F69" s="1"/>
      <c r="G69" s="1"/>
      <c r="H69" s="1"/>
      <c r="I69" s="1"/>
      <c r="J69" s="75"/>
      <c r="K69" s="75"/>
      <c r="L69" s="75"/>
      <c r="M69" s="33"/>
      <c r="N69" s="74"/>
    </row>
    <row r="70" spans="4:14" x14ac:dyDescent="0.2">
      <c r="D70" s="1">
        <v>22</v>
      </c>
      <c r="E70" s="1"/>
      <c r="F70" s="1"/>
      <c r="G70" s="1"/>
      <c r="H70" s="1"/>
      <c r="I70" s="1"/>
      <c r="J70" s="75"/>
      <c r="K70" s="75"/>
      <c r="L70" s="75"/>
      <c r="M70" s="33"/>
      <c r="N70" s="74"/>
    </row>
    <row r="71" spans="4:14" x14ac:dyDescent="0.2">
      <c r="D71" s="1">
        <v>23</v>
      </c>
      <c r="E71" s="1"/>
      <c r="F71" s="1"/>
      <c r="G71" s="1"/>
      <c r="H71" s="1"/>
      <c r="I71" s="1"/>
      <c r="J71" s="75"/>
      <c r="K71" s="75"/>
      <c r="L71" s="75"/>
      <c r="M71" s="33"/>
      <c r="N71" s="74"/>
    </row>
    <row r="72" spans="4:14" x14ac:dyDescent="0.2">
      <c r="D72" s="1">
        <v>24</v>
      </c>
      <c r="E72" s="1"/>
      <c r="F72" s="1"/>
      <c r="G72" s="1"/>
      <c r="H72" s="1"/>
      <c r="I72" s="1"/>
      <c r="J72" s="75"/>
      <c r="K72" s="75"/>
      <c r="L72" s="75"/>
      <c r="M72" s="33"/>
      <c r="N72" s="74"/>
    </row>
    <row r="73" spans="4:14" x14ac:dyDescent="0.2">
      <c r="D73" s="1">
        <v>25</v>
      </c>
      <c r="E73" s="1"/>
      <c r="F73" s="1"/>
      <c r="G73" s="1"/>
      <c r="H73" s="1"/>
      <c r="I73" s="1"/>
      <c r="J73" s="75"/>
      <c r="K73" s="75"/>
      <c r="L73" s="75"/>
      <c r="M73" s="33"/>
      <c r="N73" s="74"/>
    </row>
    <row r="74" spans="4:14" x14ac:dyDescent="0.2">
      <c r="D74" s="1">
        <v>26</v>
      </c>
      <c r="E74" s="1"/>
      <c r="F74" s="1"/>
      <c r="G74" s="1"/>
      <c r="H74" s="1"/>
      <c r="I74" s="1"/>
      <c r="J74" s="75"/>
      <c r="K74" s="75"/>
      <c r="L74" s="75"/>
      <c r="M74" s="33"/>
      <c r="N74" s="74"/>
    </row>
    <row r="75" spans="4:14" x14ac:dyDescent="0.2">
      <c r="D75" s="1">
        <v>27</v>
      </c>
      <c r="E75" s="1"/>
      <c r="F75" s="1"/>
      <c r="G75" s="1"/>
      <c r="H75" s="1"/>
      <c r="I75" s="1"/>
      <c r="J75" s="75"/>
      <c r="K75" s="75"/>
      <c r="L75" s="75"/>
      <c r="M75" s="33"/>
      <c r="N75" s="74"/>
    </row>
    <row r="76" spans="4:14" x14ac:dyDescent="0.2">
      <c r="D76" s="1">
        <v>28</v>
      </c>
      <c r="E76" s="1"/>
      <c r="F76" s="1"/>
      <c r="G76" s="1"/>
      <c r="H76" s="1"/>
      <c r="I76" s="1"/>
      <c r="J76" s="75"/>
      <c r="K76" s="75"/>
      <c r="L76" s="75"/>
      <c r="M76" s="33"/>
      <c r="N76" s="74"/>
    </row>
    <row r="77" spans="4:14" x14ac:dyDescent="0.2">
      <c r="D77" s="1">
        <v>29</v>
      </c>
      <c r="E77" s="1"/>
      <c r="F77" s="1"/>
      <c r="G77" s="1"/>
      <c r="H77" s="1"/>
      <c r="I77" s="1"/>
      <c r="J77" s="75"/>
      <c r="K77" s="75"/>
      <c r="L77" s="75"/>
      <c r="M77" s="33"/>
      <c r="N77" s="74"/>
    </row>
    <row r="78" spans="4:14" x14ac:dyDescent="0.2">
      <c r="D78" s="1">
        <v>30</v>
      </c>
      <c r="E78" s="1"/>
      <c r="F78" s="1"/>
      <c r="G78" s="1"/>
      <c r="H78" s="1"/>
      <c r="I78" s="1"/>
      <c r="J78" s="75"/>
      <c r="K78" s="75"/>
      <c r="L78" s="75"/>
      <c r="M78" s="33"/>
      <c r="N78" s="74"/>
    </row>
    <row r="79" spans="4:14" x14ac:dyDescent="0.2">
      <c r="D79" s="1">
        <v>31</v>
      </c>
      <c r="E79" s="1"/>
      <c r="F79" s="1"/>
      <c r="G79" s="1"/>
      <c r="H79" s="1"/>
      <c r="I79" s="1"/>
      <c r="J79" s="75"/>
      <c r="K79" s="75"/>
      <c r="L79" s="75"/>
      <c r="M79" s="33"/>
      <c r="N79" s="74"/>
    </row>
    <row r="80" spans="4:14" x14ac:dyDescent="0.2">
      <c r="D80" s="1">
        <v>32</v>
      </c>
      <c r="E80" s="1"/>
      <c r="F80" s="1"/>
      <c r="G80" s="1"/>
      <c r="H80" s="1"/>
      <c r="I80" s="1"/>
      <c r="J80" s="75"/>
      <c r="K80" s="75"/>
      <c r="L80" s="75"/>
      <c r="M80" s="33"/>
      <c r="N80" s="74"/>
    </row>
    <row r="81" spans="4:14" x14ac:dyDescent="0.2">
      <c r="D81" s="1">
        <v>33</v>
      </c>
      <c r="E81" s="1"/>
      <c r="F81" s="1"/>
      <c r="G81" s="1"/>
      <c r="H81" s="1"/>
      <c r="I81" s="1"/>
      <c r="J81" s="75"/>
      <c r="K81" s="75"/>
      <c r="L81" s="75"/>
      <c r="M81" s="33"/>
      <c r="N81" s="74"/>
    </row>
    <row r="82" spans="4:14" x14ac:dyDescent="0.2">
      <c r="D82" s="1">
        <v>34</v>
      </c>
      <c r="E82" s="1"/>
      <c r="F82" s="1"/>
      <c r="G82" s="1"/>
      <c r="H82" s="1"/>
      <c r="I82" s="1"/>
      <c r="J82" s="75"/>
      <c r="K82" s="75"/>
      <c r="L82" s="75"/>
      <c r="M82" s="33"/>
      <c r="N82" s="74"/>
    </row>
  </sheetData>
  <customSheetViews>
    <customSheetView guid="{1F475C5F-98DD-364A-89EA-F21B68777B0F}">
      <selection activeCell="J5" sqref="J5:J38"/>
      <pageMargins left="0.7" right="0.7" top="0.75" bottom="0.75" header="0.3" footer="0.3"/>
      <pageSetup paperSize="9" orientation="portrait" horizontalDpi="0" verticalDpi="0"/>
    </customSheetView>
  </customSheetViews>
  <mergeCells count="37">
    <mergeCell ref="A21:A26"/>
    <mergeCell ref="A28:A33"/>
    <mergeCell ref="A35:A40"/>
    <mergeCell ref="C26:C28"/>
    <mergeCell ref="C41:C45"/>
    <mergeCell ref="C29:C40"/>
    <mergeCell ref="B38:B40"/>
    <mergeCell ref="C22:C24"/>
    <mergeCell ref="B24:B26"/>
    <mergeCell ref="B27:B30"/>
    <mergeCell ref="B31:B33"/>
    <mergeCell ref="B34:B37"/>
    <mergeCell ref="B20:B23"/>
    <mergeCell ref="D1:N3"/>
    <mergeCell ref="C11:C13"/>
    <mergeCell ref="C8:C9"/>
    <mergeCell ref="C15:C17"/>
    <mergeCell ref="C19:C20"/>
    <mergeCell ref="V5:W5"/>
    <mergeCell ref="A4:C4"/>
    <mergeCell ref="A5:C5"/>
    <mergeCell ref="A8:A12"/>
    <mergeCell ref="A14:A19"/>
    <mergeCell ref="D4:F5"/>
    <mergeCell ref="N4:U4"/>
    <mergeCell ref="N5:Q5"/>
    <mergeCell ref="R5:U5"/>
    <mergeCell ref="G4:M5"/>
    <mergeCell ref="B7:B9"/>
    <mergeCell ref="B10:B12"/>
    <mergeCell ref="B13:B16"/>
    <mergeCell ref="B17:B19"/>
    <mergeCell ref="D46:F47"/>
    <mergeCell ref="G46:M47"/>
    <mergeCell ref="D41:M41"/>
    <mergeCell ref="N42:N47"/>
    <mergeCell ref="D42:M45"/>
  </mergeCells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A19D0928-A567-4E4E-B701-FBF4A3E16858}">
          <x14:formula1>
            <xm:f>DONNEES!$C$2:$C$6</xm:f>
          </x14:formula1>
          <xm:sqref>L7:L40 L49:L82</xm:sqref>
        </x14:dataValidation>
        <x14:dataValidation type="list" allowBlank="1" showInputMessage="1" showErrorMessage="1" xr:uid="{5877D4F1-EBBF-DC4B-B30C-4B9A97BAE9BD}">
          <x14:formula1>
            <xm:f>DONNEES!$B$2:$B$8</xm:f>
          </x14:formula1>
          <xm:sqref>J7:J40 J49:J82</xm:sqref>
        </x14:dataValidation>
        <x14:dataValidation type="list" allowBlank="1" showInputMessage="1" showErrorMessage="1" xr:uid="{B93F8BD0-399E-864E-9917-AC4E9C0E5739}">
          <x14:formula1>
            <xm:f>DONNEES!$E$2:$E$26</xm:f>
          </x14:formula1>
          <xm:sqref>K49:K82 K8:K40 K7</xm:sqref>
        </x14:dataValidation>
        <x14:dataValidation type="list" allowBlank="1" showInputMessage="1" showErrorMessage="1" xr:uid="{0173E2C2-3611-3042-962A-1E5CCDD49CA7}">
          <x14:formula1>
            <xm:f>DONNEES!$N$2:$N$10</xm:f>
          </x14:formula1>
          <xm:sqref>V7:V41</xm:sqref>
        </x14:dataValidation>
        <x14:dataValidation type="list" allowBlank="1" showInputMessage="1" showErrorMessage="1" xr:uid="{F182CDA2-C466-1447-9E72-2C5EA799B9DC}">
          <x14:formula1>
            <xm:f>DONNEES!$D$2:$D$12</xm:f>
          </x14:formula1>
          <xm:sqref>M7:M40</xm:sqref>
        </x14:dataValidation>
        <x14:dataValidation type="list" allowBlank="1" showInputMessage="1" showErrorMessage="1" xr:uid="{F88151F4-A063-2A4A-A358-662A5A81BBBF}">
          <x14:formula1>
            <xm:f>DONNEES!$P$2:$P$3</xm:f>
          </x14:formula1>
          <xm:sqref>M49:M82</xm:sqref>
        </x14:dataValidation>
        <x14:dataValidation type="list" allowBlank="1" showInputMessage="1" showErrorMessage="1" xr:uid="{4A2B1598-6C28-2C46-9D58-E2E1C4E8FA25}">
          <x14:formula1>
            <xm:f>DONNEES!$Q$2:$Q$5</xm:f>
          </x14:formula1>
          <xm:sqref>N49:N82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DONNEES</vt:lpstr>
      <vt:lpstr>MOIS DE MAI 2020</vt:lpstr>
      <vt:lpstr>CATEGORIE</vt:lpstr>
      <vt:lpstr>POD</vt:lpstr>
      <vt:lpstr>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2020-05-06T10:52:07Z</dcterms:created>
  <dcterms:modified xsi:type="dcterms:W3CDTF">2020-05-10T12:43:51Z</dcterms:modified>
</cp:coreProperties>
</file>